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eyc\Documents\GitHub\PajaritoSupplement\results\"/>
    </mc:Choice>
  </mc:AlternateContent>
  <bookViews>
    <workbookView xWindow="0" yWindow="0" windowWidth="5985" windowHeight="7545" firstSheet="3" activeTab="11"/>
  </bookViews>
  <sheets>
    <sheet name="Sheet7" sheetId="8" r:id="rId1"/>
    <sheet name="Sheet3" sheetId="12" r:id="rId2"/>
    <sheet name="Sheet5" sheetId="14" r:id="rId3"/>
    <sheet name="Sheet6" sheetId="15" r:id="rId4"/>
    <sheet name="Sheet8" sheetId="16" r:id="rId5"/>
    <sheet name="Sheet10" sheetId="20" r:id="rId6"/>
    <sheet name="Sheet4" sheetId="13" r:id="rId7"/>
    <sheet name="Sheet1" sheetId="17" r:id="rId8"/>
    <sheet name="Sheet9" sheetId="19" r:id="rId9"/>
    <sheet name="Sheet2" sheetId="18" r:id="rId10"/>
    <sheet name="Sheet11" sheetId="21" r:id="rId11"/>
    <sheet name="Sheet12" sheetId="22" r:id="rId12"/>
    <sheet name="allraw" sheetId="1" r:id="rId13"/>
  </sheets>
  <calcPr calcId="171027"/>
  <pivotCaches>
    <pivotCache cacheId="0" r:id="rId14"/>
    <pivotCache cacheId="1" r:id="rId15"/>
    <pivotCache cacheId="10" r:id="rId16"/>
  </pivotCaches>
  <fileRecoveryPr repairLoad="1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2" i="1"/>
  <c r="W2" i="19"/>
  <c r="W3" i="19" l="1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R2842" i="1" l="1"/>
  <c r="Q1066" i="1"/>
  <c r="Q1332" i="1"/>
  <c r="Q1141" i="1"/>
  <c r="Q950" i="1"/>
  <c r="Q759" i="1"/>
  <c r="Q568" i="1"/>
  <c r="Q377" i="1"/>
  <c r="Q186" i="1"/>
  <c r="Q187" i="1"/>
  <c r="Q1172" i="1"/>
  <c r="Q957" i="1"/>
  <c r="Q189" i="1"/>
  <c r="Q2302" i="1"/>
  <c r="Q1534" i="1"/>
  <c r="Q766" i="1"/>
  <c r="Q2855" i="1"/>
  <c r="Q2111" i="1"/>
  <c r="Q1343" i="1"/>
  <c r="Q575" i="1"/>
  <c r="Q2688" i="1"/>
  <c r="Q1920" i="1"/>
  <c r="Q1152" i="1"/>
  <c r="Q384" i="1"/>
  <c r="Q2497" i="1"/>
  <c r="Q1729" i="1"/>
  <c r="Q961" i="1"/>
  <c r="Q193" i="1"/>
  <c r="P2842" i="1"/>
  <c r="P2866" i="1"/>
  <c r="P2818" i="1"/>
  <c r="P2770" i="1"/>
  <c r="P2794" i="1"/>
  <c r="P2746" i="1"/>
  <c r="P2722" i="1"/>
  <c r="P2698" i="1"/>
  <c r="P2674" i="1"/>
  <c r="P2650" i="1"/>
  <c r="P2626" i="1"/>
  <c r="P2602" i="1"/>
  <c r="P2578" i="1"/>
  <c r="P2554" i="1"/>
  <c r="P2530" i="1"/>
  <c r="P2506" i="1"/>
  <c r="P2482" i="1"/>
  <c r="P2458" i="1"/>
  <c r="P2434" i="1"/>
  <c r="P2410" i="1"/>
  <c r="P2386" i="1"/>
  <c r="P2362" i="1"/>
  <c r="P2338" i="1"/>
  <c r="P2314" i="1"/>
  <c r="P2290" i="1"/>
  <c r="P2266" i="1"/>
  <c r="P2242" i="1"/>
  <c r="P2218" i="1"/>
  <c r="P2170" i="1"/>
  <c r="P2146" i="1"/>
  <c r="P2122" i="1"/>
  <c r="P2194" i="1"/>
  <c r="P2098" i="1"/>
  <c r="P2074" i="1"/>
  <c r="P2050" i="1"/>
  <c r="P2026" i="1"/>
  <c r="P2002" i="1"/>
  <c r="P1978" i="1"/>
  <c r="P1954" i="1"/>
  <c r="P1930" i="1"/>
  <c r="P1906" i="1"/>
  <c r="P1882" i="1"/>
  <c r="P1858" i="1"/>
  <c r="P1834" i="1"/>
  <c r="P1810" i="1"/>
  <c r="P1786" i="1"/>
  <c r="P1762" i="1"/>
  <c r="P1738" i="1"/>
  <c r="P1714" i="1"/>
  <c r="P1690" i="1"/>
  <c r="P1666" i="1"/>
  <c r="P1642" i="1"/>
  <c r="P1618" i="1"/>
  <c r="P1594" i="1"/>
  <c r="P1570" i="1"/>
  <c r="P1546" i="1"/>
  <c r="P1522" i="1"/>
  <c r="P1498" i="1"/>
  <c r="P1450" i="1"/>
  <c r="P1474" i="1"/>
  <c r="P1402" i="1"/>
  <c r="P1426" i="1"/>
  <c r="P1354" i="1"/>
  <c r="P1378" i="1"/>
  <c r="P1330" i="1"/>
  <c r="P1306" i="1"/>
  <c r="P1258" i="1"/>
  <c r="P1234" i="1"/>
  <c r="P1282" i="1"/>
  <c r="P1210" i="1"/>
  <c r="P1186" i="1"/>
  <c r="P1162" i="1"/>
  <c r="P1138" i="1"/>
  <c r="P1114" i="1"/>
  <c r="P1090" i="1"/>
  <c r="P1042" i="1"/>
  <c r="P1018" i="1"/>
  <c r="P1066" i="1"/>
  <c r="R1066" i="1" s="1"/>
  <c r="P994" i="1"/>
  <c r="P970" i="1"/>
  <c r="P946" i="1"/>
  <c r="P922" i="1"/>
  <c r="P898" i="1"/>
  <c r="P874" i="1"/>
  <c r="P850" i="1"/>
  <c r="P826" i="1"/>
  <c r="P802" i="1"/>
  <c r="P778" i="1"/>
  <c r="P754" i="1"/>
  <c r="P730" i="1"/>
  <c r="P706" i="1"/>
  <c r="P682" i="1"/>
  <c r="P658" i="1"/>
  <c r="P634" i="1"/>
  <c r="R634" i="1" s="1"/>
  <c r="P610" i="1"/>
  <c r="P586" i="1"/>
  <c r="P562" i="1"/>
  <c r="P538" i="1"/>
  <c r="P514" i="1"/>
  <c r="P490" i="1"/>
  <c r="P466" i="1"/>
  <c r="P442" i="1"/>
  <c r="P418" i="1"/>
  <c r="P394" i="1"/>
  <c r="P370" i="1"/>
  <c r="P346" i="1"/>
  <c r="P322" i="1"/>
  <c r="P298" i="1"/>
  <c r="P274" i="1"/>
  <c r="P250" i="1"/>
  <c r="P226" i="1"/>
  <c r="P202" i="1"/>
  <c r="P178" i="1"/>
  <c r="P154" i="1"/>
  <c r="P130" i="1"/>
  <c r="P106" i="1"/>
  <c r="P82" i="1"/>
  <c r="P58" i="1"/>
  <c r="P34" i="1"/>
  <c r="P10" i="1"/>
  <c r="P2843" i="1"/>
  <c r="P2867" i="1"/>
  <c r="P2819" i="1"/>
  <c r="P2771" i="1"/>
  <c r="P2795" i="1"/>
  <c r="P2747" i="1"/>
  <c r="P2723" i="1"/>
  <c r="P2699" i="1"/>
  <c r="P2675" i="1"/>
  <c r="P2651" i="1"/>
  <c r="P2627" i="1"/>
  <c r="P2603" i="1"/>
  <c r="P2579" i="1"/>
  <c r="P2555" i="1"/>
  <c r="P2531" i="1"/>
  <c r="P2507" i="1"/>
  <c r="P2483" i="1"/>
  <c r="P2459" i="1"/>
  <c r="P2435" i="1"/>
  <c r="P2411" i="1"/>
  <c r="P2387" i="1"/>
  <c r="P2363" i="1"/>
  <c r="P2339" i="1"/>
  <c r="P2315" i="1"/>
  <c r="P2291" i="1"/>
  <c r="P2267" i="1"/>
  <c r="P2243" i="1"/>
  <c r="P2219" i="1"/>
  <c r="P2171" i="1"/>
  <c r="P2147" i="1"/>
  <c r="P2123" i="1"/>
  <c r="P2195" i="1"/>
  <c r="P2099" i="1"/>
  <c r="P2075" i="1"/>
  <c r="P2051" i="1"/>
  <c r="P2027" i="1"/>
  <c r="P2003" i="1"/>
  <c r="P1979" i="1"/>
  <c r="P1955" i="1"/>
  <c r="P1931" i="1"/>
  <c r="P1907" i="1"/>
  <c r="P1883" i="1"/>
  <c r="P1859" i="1"/>
  <c r="P1835" i="1"/>
  <c r="P1811" i="1"/>
  <c r="P1787" i="1"/>
  <c r="P1763" i="1"/>
  <c r="P1739" i="1"/>
  <c r="P1715" i="1"/>
  <c r="P1691" i="1"/>
  <c r="R1691" i="1" s="1"/>
  <c r="P1667" i="1"/>
  <c r="P1643" i="1"/>
  <c r="P1619" i="1"/>
  <c r="P1595" i="1"/>
  <c r="P1571" i="1"/>
  <c r="P1547" i="1"/>
  <c r="P1523" i="1"/>
  <c r="P1499" i="1"/>
  <c r="R1499" i="1" s="1"/>
  <c r="P1451" i="1"/>
  <c r="P1475" i="1"/>
  <c r="P1403" i="1"/>
  <c r="P1427" i="1"/>
  <c r="P1355" i="1"/>
  <c r="P1379" i="1"/>
  <c r="P1331" i="1"/>
  <c r="P1307" i="1"/>
  <c r="P1259" i="1"/>
  <c r="P1235" i="1"/>
  <c r="P1283" i="1"/>
  <c r="P1211" i="1"/>
  <c r="P1187" i="1"/>
  <c r="P1163" i="1"/>
  <c r="P1139" i="1"/>
  <c r="P1115" i="1"/>
  <c r="P1091" i="1"/>
  <c r="P1043" i="1"/>
  <c r="P1019" i="1"/>
  <c r="P1067" i="1"/>
  <c r="P995" i="1"/>
  <c r="P971" i="1"/>
  <c r="P947" i="1"/>
  <c r="P923" i="1"/>
  <c r="P899" i="1"/>
  <c r="P875" i="1"/>
  <c r="P851" i="1"/>
  <c r="P827" i="1"/>
  <c r="P803" i="1"/>
  <c r="P779" i="1"/>
  <c r="P755" i="1"/>
  <c r="P731" i="1"/>
  <c r="P707" i="1"/>
  <c r="P683" i="1"/>
  <c r="P659" i="1"/>
  <c r="P635" i="1"/>
  <c r="P611" i="1"/>
  <c r="P587" i="1"/>
  <c r="P563" i="1"/>
  <c r="P539" i="1"/>
  <c r="P515" i="1"/>
  <c r="P491" i="1"/>
  <c r="P467" i="1"/>
  <c r="P443" i="1"/>
  <c r="P419" i="1"/>
  <c r="P395" i="1"/>
  <c r="P371" i="1"/>
  <c r="P347" i="1"/>
  <c r="P323" i="1"/>
  <c r="P299" i="1"/>
  <c r="P275" i="1"/>
  <c r="P251" i="1"/>
  <c r="P227" i="1"/>
  <c r="P203" i="1"/>
  <c r="P179" i="1"/>
  <c r="P155" i="1"/>
  <c r="R155" i="1" s="1"/>
  <c r="P131" i="1"/>
  <c r="P107" i="1"/>
  <c r="P83" i="1"/>
  <c r="P59" i="1"/>
  <c r="P35" i="1"/>
  <c r="P11" i="1"/>
  <c r="P2844" i="1"/>
  <c r="P2868" i="1"/>
  <c r="R2868" i="1" s="1"/>
  <c r="P2820" i="1"/>
  <c r="P2772" i="1"/>
  <c r="P2796" i="1"/>
  <c r="P2748" i="1"/>
  <c r="P2724" i="1"/>
  <c r="P2700" i="1"/>
  <c r="R2700" i="1" s="1"/>
  <c r="P2676" i="1"/>
  <c r="P2652" i="1"/>
  <c r="P2628" i="1"/>
  <c r="P2604" i="1"/>
  <c r="P2580" i="1"/>
  <c r="P2556" i="1"/>
  <c r="P2532" i="1"/>
  <c r="P2508" i="1"/>
  <c r="P2484" i="1"/>
  <c r="P2460" i="1"/>
  <c r="P2436" i="1"/>
  <c r="P2412" i="1"/>
  <c r="P2388" i="1"/>
  <c r="P2364" i="1"/>
  <c r="P2340" i="1"/>
  <c r="P2316" i="1"/>
  <c r="P2292" i="1"/>
  <c r="P2268" i="1"/>
  <c r="P2244" i="1"/>
  <c r="P2220" i="1"/>
  <c r="P2172" i="1"/>
  <c r="P2148" i="1"/>
  <c r="P2124" i="1"/>
  <c r="P2196" i="1"/>
  <c r="P2100" i="1"/>
  <c r="R2100" i="1" s="1"/>
  <c r="P2076" i="1"/>
  <c r="P2052" i="1"/>
  <c r="P2028" i="1"/>
  <c r="P2004" i="1"/>
  <c r="R2004" i="1" s="1"/>
  <c r="P1980" i="1"/>
  <c r="P1956" i="1"/>
  <c r="P1932" i="1"/>
  <c r="P1908" i="1"/>
  <c r="P1884" i="1"/>
  <c r="P1860" i="1"/>
  <c r="P1836" i="1"/>
  <c r="P1812" i="1"/>
  <c r="P1788" i="1"/>
  <c r="P1764" i="1"/>
  <c r="P1740" i="1"/>
  <c r="P1716" i="1"/>
  <c r="P1692" i="1"/>
  <c r="P1668" i="1"/>
  <c r="P1644" i="1"/>
  <c r="P1620" i="1"/>
  <c r="P1596" i="1"/>
  <c r="P1572" i="1"/>
  <c r="P1548" i="1"/>
  <c r="P1524" i="1"/>
  <c r="P1500" i="1"/>
  <c r="P1452" i="1"/>
  <c r="P1476" i="1"/>
  <c r="P1404" i="1"/>
  <c r="P1428" i="1"/>
  <c r="P1356" i="1"/>
  <c r="P1380" i="1"/>
  <c r="P1332" i="1"/>
  <c r="R1332" i="1" s="1"/>
  <c r="P1308" i="1"/>
  <c r="P1260" i="1"/>
  <c r="P1236" i="1"/>
  <c r="P1284" i="1"/>
  <c r="R1284" i="1" s="1"/>
  <c r="P1212" i="1"/>
  <c r="P1188" i="1"/>
  <c r="P1164" i="1"/>
  <c r="P1140" i="1"/>
  <c r="P1116" i="1"/>
  <c r="P1092" i="1"/>
  <c r="P1044" i="1"/>
  <c r="P1020" i="1"/>
  <c r="P1068" i="1"/>
  <c r="P996" i="1"/>
  <c r="P972" i="1"/>
  <c r="P948" i="1"/>
  <c r="P924" i="1"/>
  <c r="P900" i="1"/>
  <c r="P876" i="1"/>
  <c r="P852" i="1"/>
  <c r="P828" i="1"/>
  <c r="P804" i="1"/>
  <c r="P780" i="1"/>
  <c r="P756" i="1"/>
  <c r="P732" i="1"/>
  <c r="P708" i="1"/>
  <c r="P684" i="1"/>
  <c r="P660" i="1"/>
  <c r="P636" i="1"/>
  <c r="P612" i="1"/>
  <c r="P588" i="1"/>
  <c r="P564" i="1"/>
  <c r="R564" i="1" s="1"/>
  <c r="P540" i="1"/>
  <c r="P516" i="1"/>
  <c r="P492" i="1"/>
  <c r="P468" i="1"/>
  <c r="R468" i="1" s="1"/>
  <c r="P444" i="1"/>
  <c r="P420" i="1"/>
  <c r="P396" i="1"/>
  <c r="P372" i="1"/>
  <c r="P348" i="1"/>
  <c r="P324" i="1"/>
  <c r="P300" i="1"/>
  <c r="P276" i="1"/>
  <c r="P252" i="1"/>
  <c r="P228" i="1"/>
  <c r="P204" i="1"/>
  <c r="P180" i="1"/>
  <c r="P156" i="1"/>
  <c r="P132" i="1"/>
  <c r="P108" i="1"/>
  <c r="P84" i="1"/>
  <c r="P60" i="1"/>
  <c r="P36" i="1"/>
  <c r="P12" i="1"/>
  <c r="P2845" i="1"/>
  <c r="P2869" i="1"/>
  <c r="P2821" i="1"/>
  <c r="P2773" i="1"/>
  <c r="P2797" i="1"/>
  <c r="P2749" i="1"/>
  <c r="P2725" i="1"/>
  <c r="P2701" i="1"/>
  <c r="P2677" i="1"/>
  <c r="R2677" i="1" s="1"/>
  <c r="P2653" i="1"/>
  <c r="P2629" i="1"/>
  <c r="P2605" i="1"/>
  <c r="P2581" i="1"/>
  <c r="R2581" i="1" s="1"/>
  <c r="P2557" i="1"/>
  <c r="P2533" i="1"/>
  <c r="P2509" i="1"/>
  <c r="P2485" i="1"/>
  <c r="P2461" i="1"/>
  <c r="P2437" i="1"/>
  <c r="P2413" i="1"/>
  <c r="P2389" i="1"/>
  <c r="P2365" i="1"/>
  <c r="P2341" i="1"/>
  <c r="P2317" i="1"/>
  <c r="P2293" i="1"/>
  <c r="P2269" i="1"/>
  <c r="P2245" i="1"/>
  <c r="P2221" i="1"/>
  <c r="P2173" i="1"/>
  <c r="P2149" i="1"/>
  <c r="P2125" i="1"/>
  <c r="P2197" i="1"/>
  <c r="P2101" i="1"/>
  <c r="P2077" i="1"/>
  <c r="P2053" i="1"/>
  <c r="P2029" i="1"/>
  <c r="P2005" i="1"/>
  <c r="P1981" i="1"/>
  <c r="P1957" i="1"/>
  <c r="P1933" i="1"/>
  <c r="P1909" i="1"/>
  <c r="R1909" i="1" s="1"/>
  <c r="P1885" i="1"/>
  <c r="P1861" i="1"/>
  <c r="P1837" i="1"/>
  <c r="P1813" i="1"/>
  <c r="R1813" i="1" s="1"/>
  <c r="P1789" i="1"/>
  <c r="P1765" i="1"/>
  <c r="P1741" i="1"/>
  <c r="P1717" i="1"/>
  <c r="P1693" i="1"/>
  <c r="P1669" i="1"/>
  <c r="P1645" i="1"/>
  <c r="P1621" i="1"/>
  <c r="P1597" i="1"/>
  <c r="P1573" i="1"/>
  <c r="P1549" i="1"/>
  <c r="P1525" i="1"/>
  <c r="P1501" i="1"/>
  <c r="P1453" i="1"/>
  <c r="P1477" i="1"/>
  <c r="P1405" i="1"/>
  <c r="P1429" i="1"/>
  <c r="P1357" i="1"/>
  <c r="P1381" i="1"/>
  <c r="P1333" i="1"/>
  <c r="P1309" i="1"/>
  <c r="P1261" i="1"/>
  <c r="P1237" i="1"/>
  <c r="P1285" i="1"/>
  <c r="P1213" i="1"/>
  <c r="P1189" i="1"/>
  <c r="P1165" i="1"/>
  <c r="P1141" i="1"/>
  <c r="R1141" i="1" s="1"/>
  <c r="P1117" i="1"/>
  <c r="P1093" i="1"/>
  <c r="P1045" i="1"/>
  <c r="P1021" i="1"/>
  <c r="R1021" i="1" s="1"/>
  <c r="P1069" i="1"/>
  <c r="P997" i="1"/>
  <c r="P973" i="1"/>
  <c r="P949" i="1"/>
  <c r="P925" i="1"/>
  <c r="P901" i="1"/>
  <c r="P877" i="1"/>
  <c r="P853" i="1"/>
  <c r="P829" i="1"/>
  <c r="P805" i="1"/>
  <c r="P781" i="1"/>
  <c r="P757" i="1"/>
  <c r="P733" i="1"/>
  <c r="P709" i="1"/>
  <c r="P685" i="1"/>
  <c r="P661" i="1"/>
  <c r="P637" i="1"/>
  <c r="P613" i="1"/>
  <c r="P589" i="1"/>
  <c r="P565" i="1"/>
  <c r="P541" i="1"/>
  <c r="P517" i="1"/>
  <c r="P493" i="1"/>
  <c r="P469" i="1"/>
  <c r="P445" i="1"/>
  <c r="P421" i="1"/>
  <c r="P397" i="1"/>
  <c r="P373" i="1"/>
  <c r="R373" i="1" s="1"/>
  <c r="P349" i="1"/>
  <c r="P325" i="1"/>
  <c r="P301" i="1"/>
  <c r="P277" i="1"/>
  <c r="R277" i="1" s="1"/>
  <c r="P253" i="1"/>
  <c r="P229" i="1"/>
  <c r="P205" i="1"/>
  <c r="P181" i="1"/>
  <c r="P157" i="1"/>
  <c r="P133" i="1"/>
  <c r="P109" i="1"/>
  <c r="P85" i="1"/>
  <c r="P61" i="1"/>
  <c r="P37" i="1"/>
  <c r="P13" i="1"/>
  <c r="P2846" i="1"/>
  <c r="P2870" i="1"/>
  <c r="P2822" i="1"/>
  <c r="P2774" i="1"/>
  <c r="P2798" i="1"/>
  <c r="P2750" i="1"/>
  <c r="P2726" i="1"/>
  <c r="P2702" i="1"/>
  <c r="P2678" i="1"/>
  <c r="P2654" i="1"/>
  <c r="P2630" i="1"/>
  <c r="P2606" i="1"/>
  <c r="P2582" i="1"/>
  <c r="P2558" i="1"/>
  <c r="P2534" i="1"/>
  <c r="P2510" i="1"/>
  <c r="P2486" i="1"/>
  <c r="R2486" i="1" s="1"/>
  <c r="P2462" i="1"/>
  <c r="P2438" i="1"/>
  <c r="P2414" i="1"/>
  <c r="P2390" i="1"/>
  <c r="R2390" i="1" s="1"/>
  <c r="P2366" i="1"/>
  <c r="P2342" i="1"/>
  <c r="P2318" i="1"/>
  <c r="P2294" i="1"/>
  <c r="P2270" i="1"/>
  <c r="P2246" i="1"/>
  <c r="P2222" i="1"/>
  <c r="P2174" i="1"/>
  <c r="P2150" i="1"/>
  <c r="P2126" i="1"/>
  <c r="P2198" i="1"/>
  <c r="P2102" i="1"/>
  <c r="P2078" i="1"/>
  <c r="P2054" i="1"/>
  <c r="P2030" i="1"/>
  <c r="P2006" i="1"/>
  <c r="P1982" i="1"/>
  <c r="P1958" i="1"/>
  <c r="P1934" i="1"/>
  <c r="P1910" i="1"/>
  <c r="P1886" i="1"/>
  <c r="P1862" i="1"/>
  <c r="P1838" i="1"/>
  <c r="P1814" i="1"/>
  <c r="P1790" i="1"/>
  <c r="P1766" i="1"/>
  <c r="P1742" i="1"/>
  <c r="P1718" i="1"/>
  <c r="R1718" i="1" s="1"/>
  <c r="P1694" i="1"/>
  <c r="P1670" i="1"/>
  <c r="P1646" i="1"/>
  <c r="P1622" i="1"/>
  <c r="R1622" i="1" s="1"/>
  <c r="P1598" i="1"/>
  <c r="P1574" i="1"/>
  <c r="P1550" i="1"/>
  <c r="P1526" i="1"/>
  <c r="P1502" i="1"/>
  <c r="P1454" i="1"/>
  <c r="P1478" i="1"/>
  <c r="P1406" i="1"/>
  <c r="P1430" i="1"/>
  <c r="P1358" i="1"/>
  <c r="P1382" i="1"/>
  <c r="P1334" i="1"/>
  <c r="P1310" i="1"/>
  <c r="P1262" i="1"/>
  <c r="P1238" i="1"/>
  <c r="P1286" i="1"/>
  <c r="P1214" i="1"/>
  <c r="P1190" i="1"/>
  <c r="P1166" i="1"/>
  <c r="P1142" i="1"/>
  <c r="P1118" i="1"/>
  <c r="P1094" i="1"/>
  <c r="P1046" i="1"/>
  <c r="P1022" i="1"/>
  <c r="P1070" i="1"/>
  <c r="P998" i="1"/>
  <c r="P974" i="1"/>
  <c r="P950" i="1"/>
  <c r="R950" i="1" s="1"/>
  <c r="P926" i="1"/>
  <c r="P902" i="1"/>
  <c r="P878" i="1"/>
  <c r="P854" i="1"/>
  <c r="R854" i="1" s="1"/>
  <c r="P830" i="1"/>
  <c r="P806" i="1"/>
  <c r="P782" i="1"/>
  <c r="P758" i="1"/>
  <c r="P734" i="1"/>
  <c r="P710" i="1"/>
  <c r="P686" i="1"/>
  <c r="P662" i="1"/>
  <c r="P638" i="1"/>
  <c r="P614" i="1"/>
  <c r="P590" i="1"/>
  <c r="P566" i="1"/>
  <c r="P542" i="1"/>
  <c r="P518" i="1"/>
  <c r="P494" i="1"/>
  <c r="P470" i="1"/>
  <c r="P446" i="1"/>
  <c r="P422" i="1"/>
  <c r="P398" i="1"/>
  <c r="P374" i="1"/>
  <c r="P350" i="1"/>
  <c r="P326" i="1"/>
  <c r="P302" i="1"/>
  <c r="P278" i="1"/>
  <c r="P254" i="1"/>
  <c r="P230" i="1"/>
  <c r="P206" i="1"/>
  <c r="P182" i="1"/>
  <c r="R182" i="1" s="1"/>
  <c r="P158" i="1"/>
  <c r="P134" i="1"/>
  <c r="P110" i="1"/>
  <c r="P86" i="1"/>
  <c r="R86" i="1" s="1"/>
  <c r="P62" i="1"/>
  <c r="P38" i="1"/>
  <c r="P14" i="1"/>
  <c r="P2847" i="1"/>
  <c r="P2871" i="1"/>
  <c r="P2823" i="1"/>
  <c r="P2775" i="1"/>
  <c r="P2799" i="1"/>
  <c r="P2751" i="1"/>
  <c r="P2727" i="1"/>
  <c r="P2703" i="1"/>
  <c r="P2679" i="1"/>
  <c r="P2655" i="1"/>
  <c r="P2631" i="1"/>
  <c r="P2607" i="1"/>
  <c r="P2583" i="1"/>
  <c r="P2559" i="1"/>
  <c r="P2535" i="1"/>
  <c r="P2511" i="1"/>
  <c r="P2487" i="1"/>
  <c r="P2463" i="1"/>
  <c r="P2439" i="1"/>
  <c r="P2415" i="1"/>
  <c r="P2391" i="1"/>
  <c r="P2367" i="1"/>
  <c r="P2343" i="1"/>
  <c r="P2319" i="1"/>
  <c r="P2295" i="1"/>
  <c r="R2295" i="1" s="1"/>
  <c r="P2271" i="1"/>
  <c r="P2247" i="1"/>
  <c r="P2223" i="1"/>
  <c r="P2175" i="1"/>
  <c r="R2175" i="1" s="1"/>
  <c r="P2151" i="1"/>
  <c r="P2127" i="1"/>
  <c r="P2199" i="1"/>
  <c r="P2103" i="1"/>
  <c r="P2079" i="1"/>
  <c r="P2055" i="1"/>
  <c r="P2031" i="1"/>
  <c r="P2007" i="1"/>
  <c r="P1983" i="1"/>
  <c r="P1959" i="1"/>
  <c r="P1935" i="1"/>
  <c r="P1911" i="1"/>
  <c r="P1887" i="1"/>
  <c r="P1863" i="1"/>
  <c r="P1839" i="1"/>
  <c r="P1815" i="1"/>
  <c r="P1791" i="1"/>
  <c r="P1767" i="1"/>
  <c r="P1743" i="1"/>
  <c r="P1719" i="1"/>
  <c r="P1695" i="1"/>
  <c r="P1671" i="1"/>
  <c r="P1647" i="1"/>
  <c r="P1623" i="1"/>
  <c r="P1599" i="1"/>
  <c r="P1575" i="1"/>
  <c r="P1551" i="1"/>
  <c r="P1527" i="1"/>
  <c r="R1527" i="1" s="1"/>
  <c r="P1503" i="1"/>
  <c r="P1455" i="1"/>
  <c r="P1479" i="1"/>
  <c r="P1407" i="1"/>
  <c r="R1407" i="1" s="1"/>
  <c r="P1431" i="1"/>
  <c r="P1359" i="1"/>
  <c r="P1383" i="1"/>
  <c r="P1335" i="1"/>
  <c r="P1311" i="1"/>
  <c r="P1263" i="1"/>
  <c r="P1239" i="1"/>
  <c r="P1287" i="1"/>
  <c r="P1215" i="1"/>
  <c r="P1191" i="1"/>
  <c r="P1167" i="1"/>
  <c r="P1143" i="1"/>
  <c r="P1119" i="1"/>
  <c r="P1095" i="1"/>
  <c r="P1047" i="1"/>
  <c r="P1023" i="1"/>
  <c r="P1071" i="1"/>
  <c r="P999" i="1"/>
  <c r="P975" i="1"/>
  <c r="P951" i="1"/>
  <c r="P927" i="1"/>
  <c r="P903" i="1"/>
  <c r="P879" i="1"/>
  <c r="P855" i="1"/>
  <c r="P831" i="1"/>
  <c r="P807" i="1"/>
  <c r="P783" i="1"/>
  <c r="P759" i="1"/>
  <c r="R759" i="1" s="1"/>
  <c r="P735" i="1"/>
  <c r="P711" i="1"/>
  <c r="P687" i="1"/>
  <c r="P663" i="1"/>
  <c r="R663" i="1" s="1"/>
  <c r="P639" i="1"/>
  <c r="P615" i="1"/>
  <c r="P591" i="1"/>
  <c r="P567" i="1"/>
  <c r="P543" i="1"/>
  <c r="P519" i="1"/>
  <c r="P495" i="1"/>
  <c r="P471" i="1"/>
  <c r="P447" i="1"/>
  <c r="P423" i="1"/>
  <c r="P399" i="1"/>
  <c r="P375" i="1"/>
  <c r="P351" i="1"/>
  <c r="P327" i="1"/>
  <c r="P303" i="1"/>
  <c r="P279" i="1"/>
  <c r="P255" i="1"/>
  <c r="P231" i="1"/>
  <c r="P207" i="1"/>
  <c r="P183" i="1"/>
  <c r="P159" i="1"/>
  <c r="P135" i="1"/>
  <c r="P111" i="1"/>
  <c r="P87" i="1"/>
  <c r="P63" i="1"/>
  <c r="P39" i="1"/>
  <c r="P15" i="1"/>
  <c r="P2848" i="1"/>
  <c r="R2848" i="1" s="1"/>
  <c r="P2872" i="1"/>
  <c r="P2824" i="1"/>
  <c r="P2776" i="1"/>
  <c r="P2800" i="1"/>
  <c r="R2800" i="1" s="1"/>
  <c r="P2752" i="1"/>
  <c r="P2728" i="1"/>
  <c r="P2704" i="1"/>
  <c r="P2680" i="1"/>
  <c r="P2656" i="1"/>
  <c r="P2632" i="1"/>
  <c r="P2608" i="1"/>
  <c r="P2584" i="1"/>
  <c r="P2560" i="1"/>
  <c r="P2536" i="1"/>
  <c r="P2512" i="1"/>
  <c r="P2488" i="1"/>
  <c r="P2464" i="1"/>
  <c r="P2440" i="1"/>
  <c r="P2416" i="1"/>
  <c r="P2392" i="1"/>
  <c r="P2368" i="1"/>
  <c r="P2344" i="1"/>
  <c r="P2320" i="1"/>
  <c r="P2296" i="1"/>
  <c r="P2272" i="1"/>
  <c r="P2248" i="1"/>
  <c r="P2224" i="1"/>
  <c r="P2176" i="1"/>
  <c r="P2152" i="1"/>
  <c r="P2128" i="1"/>
  <c r="P2200" i="1"/>
  <c r="P2104" i="1"/>
  <c r="R2104" i="1" s="1"/>
  <c r="P2080" i="1"/>
  <c r="P2056" i="1"/>
  <c r="P2032" i="1"/>
  <c r="P2008" i="1"/>
  <c r="R2008" i="1" s="1"/>
  <c r="P1984" i="1"/>
  <c r="P1960" i="1"/>
  <c r="P1936" i="1"/>
  <c r="P1912" i="1"/>
  <c r="P1888" i="1"/>
  <c r="P1864" i="1"/>
  <c r="P1840" i="1"/>
  <c r="P1816" i="1"/>
  <c r="P1792" i="1"/>
  <c r="P1768" i="1"/>
  <c r="P1744" i="1"/>
  <c r="P1720" i="1"/>
  <c r="P1696" i="1"/>
  <c r="P1672" i="1"/>
  <c r="P1648" i="1"/>
  <c r="P1624" i="1"/>
  <c r="P1600" i="1"/>
  <c r="P1576" i="1"/>
  <c r="P1552" i="1"/>
  <c r="P1528" i="1"/>
  <c r="P1504" i="1"/>
  <c r="P1456" i="1"/>
  <c r="P1480" i="1"/>
  <c r="P1408" i="1"/>
  <c r="P1432" i="1"/>
  <c r="P1360" i="1"/>
  <c r="P1384" i="1"/>
  <c r="P1336" i="1"/>
  <c r="R1336" i="1" s="1"/>
  <c r="P1312" i="1"/>
  <c r="P1264" i="1"/>
  <c r="P1240" i="1"/>
  <c r="P1288" i="1"/>
  <c r="R1288" i="1" s="1"/>
  <c r="P1216" i="1"/>
  <c r="P1192" i="1"/>
  <c r="P1168" i="1"/>
  <c r="P1144" i="1"/>
  <c r="P1120" i="1"/>
  <c r="P1096" i="1"/>
  <c r="P1048" i="1"/>
  <c r="P1024" i="1"/>
  <c r="P1072" i="1"/>
  <c r="P1000" i="1"/>
  <c r="P976" i="1"/>
  <c r="P952" i="1"/>
  <c r="P928" i="1"/>
  <c r="P904" i="1"/>
  <c r="P880" i="1"/>
  <c r="P856" i="1"/>
  <c r="P832" i="1"/>
  <c r="P808" i="1"/>
  <c r="P784" i="1"/>
  <c r="P760" i="1"/>
  <c r="P736" i="1"/>
  <c r="P712" i="1"/>
  <c r="P688" i="1"/>
  <c r="P664" i="1"/>
  <c r="P640" i="1"/>
  <c r="P616" i="1"/>
  <c r="P592" i="1"/>
  <c r="P568" i="1"/>
  <c r="R568" i="1" s="1"/>
  <c r="P544" i="1"/>
  <c r="P520" i="1"/>
  <c r="P496" i="1"/>
  <c r="P472" i="1"/>
  <c r="R472" i="1" s="1"/>
  <c r="P448" i="1"/>
  <c r="P424" i="1"/>
  <c r="P400" i="1"/>
  <c r="P376" i="1"/>
  <c r="P352" i="1"/>
  <c r="P328" i="1"/>
  <c r="P304" i="1"/>
  <c r="P280" i="1"/>
  <c r="P256" i="1"/>
  <c r="P232" i="1"/>
  <c r="P208" i="1"/>
  <c r="P184" i="1"/>
  <c r="P160" i="1"/>
  <c r="P136" i="1"/>
  <c r="P112" i="1"/>
  <c r="P88" i="1"/>
  <c r="P64" i="1"/>
  <c r="P40" i="1"/>
  <c r="P16" i="1"/>
  <c r="P2849" i="1"/>
  <c r="P2873" i="1"/>
  <c r="P2825" i="1"/>
  <c r="P2777" i="1"/>
  <c r="P2801" i="1"/>
  <c r="P2753" i="1"/>
  <c r="P2729" i="1"/>
  <c r="P2705" i="1"/>
  <c r="P2681" i="1"/>
  <c r="R2681" i="1" s="1"/>
  <c r="P2657" i="1"/>
  <c r="P2633" i="1"/>
  <c r="P2609" i="1"/>
  <c r="P2585" i="1"/>
  <c r="R2585" i="1" s="1"/>
  <c r="P2561" i="1"/>
  <c r="P2537" i="1"/>
  <c r="P2513" i="1"/>
  <c r="P2489" i="1"/>
  <c r="P2465" i="1"/>
  <c r="P2441" i="1"/>
  <c r="P2417" i="1"/>
  <c r="P2393" i="1"/>
  <c r="P2369" i="1"/>
  <c r="P2345" i="1"/>
  <c r="P2321" i="1"/>
  <c r="P2297" i="1"/>
  <c r="P2273" i="1"/>
  <c r="P2249" i="1"/>
  <c r="P2225" i="1"/>
  <c r="P2177" i="1"/>
  <c r="P2153" i="1"/>
  <c r="P2129" i="1"/>
  <c r="P2201" i="1"/>
  <c r="P2105" i="1"/>
  <c r="P2081" i="1"/>
  <c r="P2057" i="1"/>
  <c r="P2033" i="1"/>
  <c r="P2009" i="1"/>
  <c r="P1985" i="1"/>
  <c r="P1961" i="1"/>
  <c r="P1937" i="1"/>
  <c r="P1913" i="1"/>
  <c r="R1913" i="1" s="1"/>
  <c r="P1889" i="1"/>
  <c r="P1865" i="1"/>
  <c r="P1841" i="1"/>
  <c r="P1817" i="1"/>
  <c r="R1817" i="1" s="1"/>
  <c r="P1793" i="1"/>
  <c r="P1769" i="1"/>
  <c r="P1745" i="1"/>
  <c r="P1721" i="1"/>
  <c r="P1697" i="1"/>
  <c r="P1673" i="1"/>
  <c r="P1649" i="1"/>
  <c r="P1625" i="1"/>
  <c r="P1601" i="1"/>
  <c r="P1577" i="1"/>
  <c r="P1553" i="1"/>
  <c r="P1529" i="1"/>
  <c r="P1505" i="1"/>
  <c r="P1457" i="1"/>
  <c r="P1481" i="1"/>
  <c r="P1409" i="1"/>
  <c r="P1433" i="1"/>
  <c r="P1361" i="1"/>
  <c r="P1385" i="1"/>
  <c r="P1337" i="1"/>
  <c r="P1313" i="1"/>
  <c r="P1265" i="1"/>
  <c r="P1241" i="1"/>
  <c r="P1289" i="1"/>
  <c r="P1217" i="1"/>
  <c r="P1193" i="1"/>
  <c r="P1169" i="1"/>
  <c r="P1145" i="1"/>
  <c r="R1145" i="1" s="1"/>
  <c r="P1121" i="1"/>
  <c r="P1097" i="1"/>
  <c r="P1049" i="1"/>
  <c r="P1025" i="1"/>
  <c r="R1025" i="1" s="1"/>
  <c r="P1073" i="1"/>
  <c r="P1001" i="1"/>
  <c r="P977" i="1"/>
  <c r="P953" i="1"/>
  <c r="P929" i="1"/>
  <c r="P905" i="1"/>
  <c r="P881" i="1"/>
  <c r="P857" i="1"/>
  <c r="P833" i="1"/>
  <c r="P809" i="1"/>
  <c r="P785" i="1"/>
  <c r="P761" i="1"/>
  <c r="P737" i="1"/>
  <c r="P713" i="1"/>
  <c r="P689" i="1"/>
  <c r="P665" i="1"/>
  <c r="P641" i="1"/>
  <c r="P617" i="1"/>
  <c r="R617" i="1" s="1"/>
  <c r="P593" i="1"/>
  <c r="P569" i="1"/>
  <c r="P545" i="1"/>
  <c r="P521" i="1"/>
  <c r="P497" i="1"/>
  <c r="P473" i="1"/>
  <c r="P449" i="1"/>
  <c r="P425" i="1"/>
  <c r="P401" i="1"/>
  <c r="P377" i="1"/>
  <c r="R377" i="1" s="1"/>
  <c r="P353" i="1"/>
  <c r="P329" i="1"/>
  <c r="P305" i="1"/>
  <c r="P281" i="1"/>
  <c r="R281" i="1" s="1"/>
  <c r="P257" i="1"/>
  <c r="P233" i="1"/>
  <c r="P209" i="1"/>
  <c r="P185" i="1"/>
  <c r="P161" i="1"/>
  <c r="P137" i="1"/>
  <c r="P113" i="1"/>
  <c r="P89" i="1"/>
  <c r="P65" i="1"/>
  <c r="P41" i="1"/>
  <c r="P17" i="1"/>
  <c r="P2850" i="1"/>
  <c r="P2874" i="1"/>
  <c r="P2826" i="1"/>
  <c r="P2778" i="1"/>
  <c r="P2802" i="1"/>
  <c r="P2754" i="1"/>
  <c r="P2730" i="1"/>
  <c r="P2706" i="1"/>
  <c r="P2682" i="1"/>
  <c r="P2658" i="1"/>
  <c r="P2634" i="1"/>
  <c r="P2610" i="1"/>
  <c r="P2586" i="1"/>
  <c r="P2562" i="1"/>
  <c r="P2538" i="1"/>
  <c r="P2514" i="1"/>
  <c r="P2490" i="1"/>
  <c r="R2490" i="1" s="1"/>
  <c r="P2466" i="1"/>
  <c r="P2442" i="1"/>
  <c r="P2418" i="1"/>
  <c r="P2394" i="1"/>
  <c r="R2394" i="1" s="1"/>
  <c r="P2370" i="1"/>
  <c r="P2346" i="1"/>
  <c r="P2322" i="1"/>
  <c r="P2298" i="1"/>
  <c r="P2274" i="1"/>
  <c r="P2250" i="1"/>
  <c r="P2226" i="1"/>
  <c r="P2178" i="1"/>
  <c r="P2154" i="1"/>
  <c r="P2130" i="1"/>
  <c r="P2202" i="1"/>
  <c r="P2106" i="1"/>
  <c r="P2082" i="1"/>
  <c r="P2058" i="1"/>
  <c r="P2034" i="1"/>
  <c r="P2010" i="1"/>
  <c r="P1986" i="1"/>
  <c r="P1962" i="1"/>
  <c r="P1938" i="1"/>
  <c r="P1914" i="1"/>
  <c r="P1890" i="1"/>
  <c r="P1866" i="1"/>
  <c r="P1842" i="1"/>
  <c r="P1818" i="1"/>
  <c r="P1794" i="1"/>
  <c r="P1770" i="1"/>
  <c r="P1746" i="1"/>
  <c r="P1722" i="1"/>
  <c r="R1722" i="1" s="1"/>
  <c r="P1698" i="1"/>
  <c r="P1674" i="1"/>
  <c r="P1650" i="1"/>
  <c r="P1626" i="1"/>
  <c r="R1626" i="1" s="1"/>
  <c r="P1602" i="1"/>
  <c r="P1578" i="1"/>
  <c r="P1554" i="1"/>
  <c r="P1530" i="1"/>
  <c r="P1506" i="1"/>
  <c r="P1458" i="1"/>
  <c r="P1482" i="1"/>
  <c r="P1410" i="1"/>
  <c r="P1434" i="1"/>
  <c r="P1362" i="1"/>
  <c r="P1386" i="1"/>
  <c r="P1338" i="1"/>
  <c r="P1314" i="1"/>
  <c r="P1266" i="1"/>
  <c r="P1242" i="1"/>
  <c r="P1290" i="1"/>
  <c r="P1218" i="1"/>
  <c r="P1194" i="1"/>
  <c r="P1170" i="1"/>
  <c r="P1146" i="1"/>
  <c r="P1122" i="1"/>
  <c r="P1098" i="1"/>
  <c r="P1050" i="1"/>
  <c r="P1026" i="1"/>
  <c r="P1074" i="1"/>
  <c r="P1002" i="1"/>
  <c r="P978" i="1"/>
  <c r="P954" i="1"/>
  <c r="R954" i="1" s="1"/>
  <c r="P930" i="1"/>
  <c r="P906" i="1"/>
  <c r="P882" i="1"/>
  <c r="P858" i="1"/>
  <c r="R858" i="1" s="1"/>
  <c r="P834" i="1"/>
  <c r="P810" i="1"/>
  <c r="P786" i="1"/>
  <c r="P762" i="1"/>
  <c r="P738" i="1"/>
  <c r="P714" i="1"/>
  <c r="P690" i="1"/>
  <c r="P666" i="1"/>
  <c r="P642" i="1"/>
  <c r="P618" i="1"/>
  <c r="P594" i="1"/>
  <c r="P570" i="1"/>
  <c r="P546" i="1"/>
  <c r="P522" i="1"/>
  <c r="P498" i="1"/>
  <c r="P474" i="1"/>
  <c r="P450" i="1"/>
  <c r="P426" i="1"/>
  <c r="R426" i="1" s="1"/>
  <c r="P402" i="1"/>
  <c r="P378" i="1"/>
  <c r="P354" i="1"/>
  <c r="P330" i="1"/>
  <c r="P306" i="1"/>
  <c r="P282" i="1"/>
  <c r="P258" i="1"/>
  <c r="P234" i="1"/>
  <c r="P210" i="1"/>
  <c r="P186" i="1"/>
  <c r="R186" i="1" s="1"/>
  <c r="P162" i="1"/>
  <c r="P138" i="1"/>
  <c r="P114" i="1"/>
  <c r="P90" i="1"/>
  <c r="R90" i="1" s="1"/>
  <c r="P66" i="1"/>
  <c r="P42" i="1"/>
  <c r="P18" i="1"/>
  <c r="P2851" i="1"/>
  <c r="P2875" i="1"/>
  <c r="P2827" i="1"/>
  <c r="P2779" i="1"/>
  <c r="P2803" i="1"/>
  <c r="P2755" i="1"/>
  <c r="P2731" i="1"/>
  <c r="P2707" i="1"/>
  <c r="P2683" i="1"/>
  <c r="P2659" i="1"/>
  <c r="P2635" i="1"/>
  <c r="P2611" i="1"/>
  <c r="P2587" i="1"/>
  <c r="P2563" i="1"/>
  <c r="P2539" i="1"/>
  <c r="P2515" i="1"/>
  <c r="P2491" i="1"/>
  <c r="P2467" i="1"/>
  <c r="P2443" i="1"/>
  <c r="P2419" i="1"/>
  <c r="P2395" i="1"/>
  <c r="P2371" i="1"/>
  <c r="P2347" i="1"/>
  <c r="P2323" i="1"/>
  <c r="P2299" i="1"/>
  <c r="R2299" i="1" s="1"/>
  <c r="P2275" i="1"/>
  <c r="P2251" i="1"/>
  <c r="P2227" i="1"/>
  <c r="P2179" i="1"/>
  <c r="R2179" i="1" s="1"/>
  <c r="P2155" i="1"/>
  <c r="P2131" i="1"/>
  <c r="P2203" i="1"/>
  <c r="P2107" i="1"/>
  <c r="P2083" i="1"/>
  <c r="P2059" i="1"/>
  <c r="P2035" i="1"/>
  <c r="P2011" i="1"/>
  <c r="P1987" i="1"/>
  <c r="P1963" i="1"/>
  <c r="P1939" i="1"/>
  <c r="P1915" i="1"/>
  <c r="P1891" i="1"/>
  <c r="P1867" i="1"/>
  <c r="P1843" i="1"/>
  <c r="P1819" i="1"/>
  <c r="P1795" i="1"/>
  <c r="P1771" i="1"/>
  <c r="P1747" i="1"/>
  <c r="P1723" i="1"/>
  <c r="P1699" i="1"/>
  <c r="P1675" i="1"/>
  <c r="P1651" i="1"/>
  <c r="P1627" i="1"/>
  <c r="P1603" i="1"/>
  <c r="P1579" i="1"/>
  <c r="P1555" i="1"/>
  <c r="P1531" i="1"/>
  <c r="R1531" i="1" s="1"/>
  <c r="P1507" i="1"/>
  <c r="P1459" i="1"/>
  <c r="P1483" i="1"/>
  <c r="P1411" i="1"/>
  <c r="R1411" i="1" s="1"/>
  <c r="P1435" i="1"/>
  <c r="P1363" i="1"/>
  <c r="R1363" i="1" s="1"/>
  <c r="P1387" i="1"/>
  <c r="P1339" i="1"/>
  <c r="P1315" i="1"/>
  <c r="P1267" i="1"/>
  <c r="P1243" i="1"/>
  <c r="P1291" i="1"/>
  <c r="P1219" i="1"/>
  <c r="P1195" i="1"/>
  <c r="P1171" i="1"/>
  <c r="P1147" i="1"/>
  <c r="P1123" i="1"/>
  <c r="P1099" i="1"/>
  <c r="P1051" i="1"/>
  <c r="P1027" i="1"/>
  <c r="P1075" i="1"/>
  <c r="P1003" i="1"/>
  <c r="P979" i="1"/>
  <c r="P955" i="1"/>
  <c r="P931" i="1"/>
  <c r="P907" i="1"/>
  <c r="P883" i="1"/>
  <c r="P859" i="1"/>
  <c r="P835" i="1"/>
  <c r="P811" i="1"/>
  <c r="P787" i="1"/>
  <c r="P763" i="1"/>
  <c r="R763" i="1" s="1"/>
  <c r="P739" i="1"/>
  <c r="P715" i="1"/>
  <c r="P691" i="1"/>
  <c r="P667" i="1"/>
  <c r="R667" i="1" s="1"/>
  <c r="P643" i="1"/>
  <c r="P619" i="1"/>
  <c r="P595" i="1"/>
  <c r="P571" i="1"/>
  <c r="P547" i="1"/>
  <c r="P523" i="1"/>
  <c r="P499" i="1"/>
  <c r="P475" i="1"/>
  <c r="P451" i="1"/>
  <c r="P427" i="1"/>
  <c r="P403" i="1"/>
  <c r="P379" i="1"/>
  <c r="P355" i="1"/>
  <c r="P331" i="1"/>
  <c r="R331" i="1" s="1"/>
  <c r="P307" i="1"/>
  <c r="P283" i="1"/>
  <c r="P259" i="1"/>
  <c r="P235" i="1"/>
  <c r="R235" i="1" s="1"/>
  <c r="P211" i="1"/>
  <c r="P187" i="1"/>
  <c r="R187" i="1" s="1"/>
  <c r="P163" i="1"/>
  <c r="P139" i="1"/>
  <c r="R139" i="1" s="1"/>
  <c r="P115" i="1"/>
  <c r="P91" i="1"/>
  <c r="P67" i="1"/>
  <c r="P43" i="1"/>
  <c r="R43" i="1" s="1"/>
  <c r="P19" i="1"/>
  <c r="P2852" i="1"/>
  <c r="P2876" i="1"/>
  <c r="P2828" i="1"/>
  <c r="R2828" i="1" s="1"/>
  <c r="P2780" i="1"/>
  <c r="P2804" i="1"/>
  <c r="P2756" i="1"/>
  <c r="P2732" i="1"/>
  <c r="R2732" i="1" s="1"/>
  <c r="P2708" i="1"/>
  <c r="P2684" i="1"/>
  <c r="R2684" i="1" s="1"/>
  <c r="P2660" i="1"/>
  <c r="P2636" i="1"/>
  <c r="R2636" i="1" s="1"/>
  <c r="P2612" i="1"/>
  <c r="P2588" i="1"/>
  <c r="P2564" i="1"/>
  <c r="P2540" i="1"/>
  <c r="R2540" i="1" s="1"/>
  <c r="P2516" i="1"/>
  <c r="P2492" i="1"/>
  <c r="P2468" i="1"/>
  <c r="P2444" i="1"/>
  <c r="R2444" i="1" s="1"/>
  <c r="P2420" i="1"/>
  <c r="P2396" i="1"/>
  <c r="P2372" i="1"/>
  <c r="P2348" i="1"/>
  <c r="R2348" i="1" s="1"/>
  <c r="P2324" i="1"/>
  <c r="P2300" i="1"/>
  <c r="R2300" i="1" s="1"/>
  <c r="P2276" i="1"/>
  <c r="P2252" i="1"/>
  <c r="R2252" i="1" s="1"/>
  <c r="P2228" i="1"/>
  <c r="P2180" i="1"/>
  <c r="P2156" i="1"/>
  <c r="P2132" i="1"/>
  <c r="R2132" i="1" s="1"/>
  <c r="P2204" i="1"/>
  <c r="P2108" i="1"/>
  <c r="P2084" i="1"/>
  <c r="P2060" i="1"/>
  <c r="R2060" i="1" s="1"/>
  <c r="P2036" i="1"/>
  <c r="P2012" i="1"/>
  <c r="P1988" i="1"/>
  <c r="P1964" i="1"/>
  <c r="R1964" i="1" s="1"/>
  <c r="P1940" i="1"/>
  <c r="P1916" i="1"/>
  <c r="R1916" i="1" s="1"/>
  <c r="P1892" i="1"/>
  <c r="P1868" i="1"/>
  <c r="R1868" i="1" s="1"/>
  <c r="P1844" i="1"/>
  <c r="P1820" i="1"/>
  <c r="P1796" i="1"/>
  <c r="P1772" i="1"/>
  <c r="R1772" i="1" s="1"/>
  <c r="P1748" i="1"/>
  <c r="P1724" i="1"/>
  <c r="P2853" i="1"/>
  <c r="P2877" i="1"/>
  <c r="R2877" i="1" s="1"/>
  <c r="P2829" i="1"/>
  <c r="P2781" i="1"/>
  <c r="P2805" i="1"/>
  <c r="P2757" i="1"/>
  <c r="R2757" i="1" s="1"/>
  <c r="P2733" i="1"/>
  <c r="P2709" i="1"/>
  <c r="R2709" i="1" s="1"/>
  <c r="P2685" i="1"/>
  <c r="P2661" i="1"/>
  <c r="R2661" i="1" s="1"/>
  <c r="P2637" i="1"/>
  <c r="P2613" i="1"/>
  <c r="P2589" i="1"/>
  <c r="P2565" i="1"/>
  <c r="R2565" i="1" s="1"/>
  <c r="P2541" i="1"/>
  <c r="P2517" i="1"/>
  <c r="P2493" i="1"/>
  <c r="P2469" i="1"/>
  <c r="R2469" i="1" s="1"/>
  <c r="P2445" i="1"/>
  <c r="P2421" i="1"/>
  <c r="P2397" i="1"/>
  <c r="P2373" i="1"/>
  <c r="R2373" i="1" s="1"/>
  <c r="P2349" i="1"/>
  <c r="P2325" i="1"/>
  <c r="R2325" i="1" s="1"/>
  <c r="P2301" i="1"/>
  <c r="P2277" i="1"/>
  <c r="R2277" i="1" s="1"/>
  <c r="P2253" i="1"/>
  <c r="P2229" i="1"/>
  <c r="P2181" i="1"/>
  <c r="P2157" i="1"/>
  <c r="R2157" i="1" s="1"/>
  <c r="P2133" i="1"/>
  <c r="P2205" i="1"/>
  <c r="P2109" i="1"/>
  <c r="P2085" i="1"/>
  <c r="R2085" i="1" s="1"/>
  <c r="P2061" i="1"/>
  <c r="P2037" i="1"/>
  <c r="P2013" i="1"/>
  <c r="P1989" i="1"/>
  <c r="R1989" i="1" s="1"/>
  <c r="P1965" i="1"/>
  <c r="P1941" i="1"/>
  <c r="R1941" i="1" s="1"/>
  <c r="P1917" i="1"/>
  <c r="P1893" i="1"/>
  <c r="R1893" i="1" s="1"/>
  <c r="P1869" i="1"/>
  <c r="P1845" i="1"/>
  <c r="P1821" i="1"/>
  <c r="P1797" i="1"/>
  <c r="R1797" i="1" s="1"/>
  <c r="P1773" i="1"/>
  <c r="P1749" i="1"/>
  <c r="P1725" i="1"/>
  <c r="P1700" i="1"/>
  <c r="R1700" i="1" s="1"/>
  <c r="P1676" i="1"/>
  <c r="P1652" i="1"/>
  <c r="P1628" i="1"/>
  <c r="P1604" i="1"/>
  <c r="R1604" i="1" s="1"/>
  <c r="P1580" i="1"/>
  <c r="P1556" i="1"/>
  <c r="R1556" i="1" s="1"/>
  <c r="P1532" i="1"/>
  <c r="P1508" i="1"/>
  <c r="R1508" i="1" s="1"/>
  <c r="P1460" i="1"/>
  <c r="P1484" i="1"/>
  <c r="P1412" i="1"/>
  <c r="P1436" i="1"/>
  <c r="R1436" i="1" s="1"/>
  <c r="P1364" i="1"/>
  <c r="P1388" i="1"/>
  <c r="P1340" i="1"/>
  <c r="P1316" i="1"/>
  <c r="R1316" i="1" s="1"/>
  <c r="P1268" i="1"/>
  <c r="P1244" i="1"/>
  <c r="P1292" i="1"/>
  <c r="P1220" i="1"/>
  <c r="R1220" i="1" s="1"/>
  <c r="P1196" i="1"/>
  <c r="P1172" i="1"/>
  <c r="R1172" i="1" s="1"/>
  <c r="P1148" i="1"/>
  <c r="P1124" i="1"/>
  <c r="R1124" i="1" s="1"/>
  <c r="P1100" i="1"/>
  <c r="P1052" i="1"/>
  <c r="P1028" i="1"/>
  <c r="P1076" i="1"/>
  <c r="R1076" i="1" s="1"/>
  <c r="P1004" i="1"/>
  <c r="P980" i="1"/>
  <c r="P956" i="1"/>
  <c r="P932" i="1"/>
  <c r="R932" i="1" s="1"/>
  <c r="P908" i="1"/>
  <c r="P884" i="1"/>
  <c r="P860" i="1"/>
  <c r="P836" i="1"/>
  <c r="R836" i="1" s="1"/>
  <c r="P812" i="1"/>
  <c r="P788" i="1"/>
  <c r="R788" i="1" s="1"/>
  <c r="P764" i="1"/>
  <c r="P740" i="1"/>
  <c r="R740" i="1" s="1"/>
  <c r="P716" i="1"/>
  <c r="P692" i="1"/>
  <c r="P668" i="1"/>
  <c r="P644" i="1"/>
  <c r="R644" i="1" s="1"/>
  <c r="P620" i="1"/>
  <c r="P596" i="1"/>
  <c r="P572" i="1"/>
  <c r="P548" i="1"/>
  <c r="R548" i="1" s="1"/>
  <c r="P524" i="1"/>
  <c r="P500" i="1"/>
  <c r="P476" i="1"/>
  <c r="P452" i="1"/>
  <c r="R452" i="1" s="1"/>
  <c r="P428" i="1"/>
  <c r="P404" i="1"/>
  <c r="R404" i="1" s="1"/>
  <c r="P380" i="1"/>
  <c r="P356" i="1"/>
  <c r="R356" i="1" s="1"/>
  <c r="P332" i="1"/>
  <c r="P308" i="1"/>
  <c r="P284" i="1"/>
  <c r="P260" i="1"/>
  <c r="R260" i="1" s="1"/>
  <c r="P236" i="1"/>
  <c r="P212" i="1"/>
  <c r="P188" i="1"/>
  <c r="P164" i="1"/>
  <c r="R164" i="1" s="1"/>
  <c r="P140" i="1"/>
  <c r="P116" i="1"/>
  <c r="P92" i="1"/>
  <c r="P68" i="1"/>
  <c r="R68" i="1" s="1"/>
  <c r="P44" i="1"/>
  <c r="P20" i="1"/>
  <c r="R20" i="1" s="1"/>
  <c r="P1701" i="1"/>
  <c r="P1677" i="1"/>
  <c r="R1677" i="1" s="1"/>
  <c r="P1653" i="1"/>
  <c r="P1629" i="1"/>
  <c r="P1605" i="1"/>
  <c r="P1581" i="1"/>
  <c r="R1581" i="1" s="1"/>
  <c r="P1557" i="1"/>
  <c r="P1533" i="1"/>
  <c r="P1509" i="1"/>
  <c r="P1461" i="1"/>
  <c r="R1461" i="1" s="1"/>
  <c r="P1485" i="1"/>
  <c r="P1413" i="1"/>
  <c r="P1437" i="1"/>
  <c r="P1365" i="1"/>
  <c r="R1365" i="1" s="1"/>
  <c r="P1389" i="1"/>
  <c r="P1341" i="1"/>
  <c r="R1341" i="1" s="1"/>
  <c r="P1317" i="1"/>
  <c r="R1317" i="1" s="1"/>
  <c r="P1269" i="1"/>
  <c r="R1269" i="1" s="1"/>
  <c r="P1245" i="1"/>
  <c r="P1293" i="1"/>
  <c r="P1221" i="1"/>
  <c r="P1197" i="1"/>
  <c r="R1197" i="1" s="1"/>
  <c r="P1173" i="1"/>
  <c r="P1149" i="1"/>
  <c r="R1149" i="1" s="1"/>
  <c r="P1125" i="1"/>
  <c r="R1125" i="1" s="1"/>
  <c r="P1101" i="1"/>
  <c r="R1101" i="1" s="1"/>
  <c r="P1053" i="1"/>
  <c r="P1029" i="1"/>
  <c r="P1077" i="1"/>
  <c r="P1005" i="1"/>
  <c r="R1005" i="1" s="1"/>
  <c r="P981" i="1"/>
  <c r="P957" i="1"/>
  <c r="R957" i="1" s="1"/>
  <c r="P933" i="1"/>
  <c r="R933" i="1" s="1"/>
  <c r="P909" i="1"/>
  <c r="R909" i="1" s="1"/>
  <c r="P885" i="1"/>
  <c r="P861" i="1"/>
  <c r="P837" i="1"/>
  <c r="P813" i="1"/>
  <c r="R813" i="1" s="1"/>
  <c r="P789" i="1"/>
  <c r="P765" i="1"/>
  <c r="R765" i="1" s="1"/>
  <c r="P741" i="1"/>
  <c r="R741" i="1" s="1"/>
  <c r="P717" i="1"/>
  <c r="R717" i="1" s="1"/>
  <c r="P693" i="1"/>
  <c r="P669" i="1"/>
  <c r="P645" i="1"/>
  <c r="P621" i="1"/>
  <c r="R621" i="1" s="1"/>
  <c r="P597" i="1"/>
  <c r="P573" i="1"/>
  <c r="R573" i="1" s="1"/>
  <c r="P549" i="1"/>
  <c r="R549" i="1" s="1"/>
  <c r="P525" i="1"/>
  <c r="P501" i="1"/>
  <c r="P477" i="1"/>
  <c r="P453" i="1"/>
  <c r="P429" i="1"/>
  <c r="P405" i="1"/>
  <c r="P381" i="1"/>
  <c r="R381" i="1" s="1"/>
  <c r="P357" i="1"/>
  <c r="R357" i="1" s="1"/>
  <c r="P333" i="1"/>
  <c r="P309" i="1"/>
  <c r="P285" i="1"/>
  <c r="P261" i="1"/>
  <c r="P237" i="1"/>
  <c r="P213" i="1"/>
  <c r="P189" i="1"/>
  <c r="R189" i="1" s="1"/>
  <c r="P165" i="1"/>
  <c r="R165" i="1" s="1"/>
  <c r="P141" i="1"/>
  <c r="P117" i="1"/>
  <c r="P93" i="1"/>
  <c r="P69" i="1"/>
  <c r="P45" i="1"/>
  <c r="P21" i="1"/>
  <c r="P2854" i="1"/>
  <c r="R2854" i="1" s="1"/>
  <c r="P2878" i="1"/>
  <c r="R2878" i="1" s="1"/>
  <c r="P2830" i="1"/>
  <c r="P2782" i="1"/>
  <c r="P2806" i="1"/>
  <c r="P2758" i="1"/>
  <c r="P2734" i="1"/>
  <c r="P2710" i="1"/>
  <c r="P2686" i="1"/>
  <c r="R2686" i="1" s="1"/>
  <c r="P2662" i="1"/>
  <c r="R2662" i="1" s="1"/>
  <c r="P2638" i="1"/>
  <c r="P2614" i="1"/>
  <c r="P2590" i="1"/>
  <c r="P2566" i="1"/>
  <c r="P2542" i="1"/>
  <c r="P2518" i="1"/>
  <c r="P2494" i="1"/>
  <c r="R2494" i="1" s="1"/>
  <c r="P2470" i="1"/>
  <c r="R2470" i="1" s="1"/>
  <c r="P2446" i="1"/>
  <c r="P2422" i="1"/>
  <c r="P2398" i="1"/>
  <c r="P2374" i="1"/>
  <c r="P2350" i="1"/>
  <c r="P2326" i="1"/>
  <c r="P2302" i="1"/>
  <c r="R2302" i="1" s="1"/>
  <c r="P2278" i="1"/>
  <c r="R2278" i="1" s="1"/>
  <c r="P2254" i="1"/>
  <c r="P2230" i="1"/>
  <c r="P2182" i="1"/>
  <c r="P2158" i="1"/>
  <c r="P2134" i="1"/>
  <c r="P2206" i="1"/>
  <c r="P2110" i="1"/>
  <c r="R2110" i="1" s="1"/>
  <c r="P2086" i="1"/>
  <c r="R2086" i="1" s="1"/>
  <c r="P2062" i="1"/>
  <c r="P2038" i="1"/>
  <c r="P2014" i="1"/>
  <c r="P1990" i="1"/>
  <c r="P1966" i="1"/>
  <c r="P1942" i="1"/>
  <c r="P1918" i="1"/>
  <c r="R1918" i="1" s="1"/>
  <c r="P1894" i="1"/>
  <c r="R1894" i="1" s="1"/>
  <c r="P1870" i="1"/>
  <c r="P1846" i="1"/>
  <c r="P1822" i="1"/>
  <c r="P1798" i="1"/>
  <c r="P1774" i="1"/>
  <c r="P1750" i="1"/>
  <c r="P1726" i="1"/>
  <c r="R1726" i="1" s="1"/>
  <c r="P1702" i="1"/>
  <c r="R1702" i="1" s="1"/>
  <c r="P1678" i="1"/>
  <c r="R1678" i="1" s="1"/>
  <c r="P1654" i="1"/>
  <c r="P1630" i="1"/>
  <c r="P1606" i="1"/>
  <c r="P1582" i="1"/>
  <c r="P1558" i="1"/>
  <c r="P1534" i="1"/>
  <c r="R1534" i="1" s="1"/>
  <c r="P1510" i="1"/>
  <c r="R1510" i="1" s="1"/>
  <c r="P1462" i="1"/>
  <c r="P1486" i="1"/>
  <c r="P1414" i="1"/>
  <c r="P1438" i="1"/>
  <c r="P1366" i="1"/>
  <c r="P1390" i="1"/>
  <c r="P1342" i="1"/>
  <c r="R1342" i="1" s="1"/>
  <c r="P1318" i="1"/>
  <c r="R1318" i="1" s="1"/>
  <c r="P1270" i="1"/>
  <c r="P1246" i="1"/>
  <c r="P1294" i="1"/>
  <c r="P1222" i="1"/>
  <c r="P1198" i="1"/>
  <c r="P1174" i="1"/>
  <c r="P1150" i="1"/>
  <c r="R1150" i="1" s="1"/>
  <c r="P1126" i="1"/>
  <c r="R1126" i="1" s="1"/>
  <c r="P1102" i="1"/>
  <c r="P1054" i="1"/>
  <c r="P1030" i="1"/>
  <c r="P1078" i="1"/>
  <c r="P1006" i="1"/>
  <c r="P982" i="1"/>
  <c r="P958" i="1"/>
  <c r="R958" i="1" s="1"/>
  <c r="P934" i="1"/>
  <c r="R934" i="1" s="1"/>
  <c r="P910" i="1"/>
  <c r="P886" i="1"/>
  <c r="P862" i="1"/>
  <c r="P838" i="1"/>
  <c r="P814" i="1"/>
  <c r="P790" i="1"/>
  <c r="P766" i="1"/>
  <c r="R766" i="1" s="1"/>
  <c r="P742" i="1"/>
  <c r="R742" i="1" s="1"/>
  <c r="P718" i="1"/>
  <c r="P694" i="1"/>
  <c r="P670" i="1"/>
  <c r="P646" i="1"/>
  <c r="P622" i="1"/>
  <c r="P598" i="1"/>
  <c r="P574" i="1"/>
  <c r="R574" i="1" s="1"/>
  <c r="P550" i="1"/>
  <c r="R550" i="1" s="1"/>
  <c r="P526" i="1"/>
  <c r="P502" i="1"/>
  <c r="P478" i="1"/>
  <c r="P454" i="1"/>
  <c r="P430" i="1"/>
  <c r="P406" i="1"/>
  <c r="P382" i="1"/>
  <c r="R382" i="1" s="1"/>
  <c r="P358" i="1"/>
  <c r="R358" i="1" s="1"/>
  <c r="P334" i="1"/>
  <c r="P310" i="1"/>
  <c r="P286" i="1"/>
  <c r="P262" i="1"/>
  <c r="P238" i="1"/>
  <c r="P214" i="1"/>
  <c r="P190" i="1"/>
  <c r="R190" i="1" s="1"/>
  <c r="P166" i="1"/>
  <c r="R166" i="1" s="1"/>
  <c r="P142" i="1"/>
  <c r="R142" i="1" s="1"/>
  <c r="P118" i="1"/>
  <c r="P94" i="1"/>
  <c r="P70" i="1"/>
  <c r="P46" i="1"/>
  <c r="P22" i="1"/>
  <c r="P2855" i="1"/>
  <c r="R2855" i="1" s="1"/>
  <c r="P2879" i="1"/>
  <c r="R2879" i="1" s="1"/>
  <c r="P2831" i="1"/>
  <c r="P2783" i="1"/>
  <c r="P2807" i="1"/>
  <c r="P2759" i="1"/>
  <c r="P2735" i="1"/>
  <c r="P2711" i="1"/>
  <c r="P2687" i="1"/>
  <c r="R2687" i="1" s="1"/>
  <c r="P2663" i="1"/>
  <c r="R2663" i="1" s="1"/>
  <c r="P2639" i="1"/>
  <c r="P2615" i="1"/>
  <c r="P2591" i="1"/>
  <c r="P2567" i="1"/>
  <c r="P2543" i="1"/>
  <c r="P2519" i="1"/>
  <c r="P2495" i="1"/>
  <c r="R2495" i="1" s="1"/>
  <c r="P2471" i="1"/>
  <c r="R2471" i="1" s="1"/>
  <c r="P2447" i="1"/>
  <c r="P2423" i="1"/>
  <c r="P2399" i="1"/>
  <c r="P2375" i="1"/>
  <c r="P2351" i="1"/>
  <c r="P2327" i="1"/>
  <c r="P2303" i="1"/>
  <c r="R2303" i="1" s="1"/>
  <c r="P2279" i="1"/>
  <c r="R2279" i="1" s="1"/>
  <c r="P2255" i="1"/>
  <c r="P2231" i="1"/>
  <c r="P2183" i="1"/>
  <c r="P2159" i="1"/>
  <c r="P2135" i="1"/>
  <c r="P2207" i="1"/>
  <c r="P2111" i="1"/>
  <c r="R2111" i="1" s="1"/>
  <c r="P2087" i="1"/>
  <c r="R2087" i="1" s="1"/>
  <c r="P2063" i="1"/>
  <c r="P2039" i="1"/>
  <c r="P2015" i="1"/>
  <c r="P1991" i="1"/>
  <c r="P1967" i="1"/>
  <c r="P1943" i="1"/>
  <c r="P1919" i="1"/>
  <c r="R1919" i="1" s="1"/>
  <c r="P1895" i="1"/>
  <c r="R1895" i="1" s="1"/>
  <c r="P1871" i="1"/>
  <c r="P1847" i="1"/>
  <c r="P1823" i="1"/>
  <c r="P1799" i="1"/>
  <c r="P1775" i="1"/>
  <c r="P1751" i="1"/>
  <c r="P1727" i="1"/>
  <c r="R1727" i="1" s="1"/>
  <c r="P1703" i="1"/>
  <c r="R1703" i="1" s="1"/>
  <c r="P1679" i="1"/>
  <c r="P1655" i="1"/>
  <c r="P1631" i="1"/>
  <c r="P1607" i="1"/>
  <c r="P1583" i="1"/>
  <c r="P1559" i="1"/>
  <c r="P1535" i="1"/>
  <c r="R1535" i="1" s="1"/>
  <c r="P1511" i="1"/>
  <c r="R1511" i="1" s="1"/>
  <c r="P1463" i="1"/>
  <c r="P1487" i="1"/>
  <c r="P1415" i="1"/>
  <c r="P1439" i="1"/>
  <c r="P1367" i="1"/>
  <c r="P1391" i="1"/>
  <c r="P1343" i="1"/>
  <c r="R1343" i="1" s="1"/>
  <c r="P1319" i="1"/>
  <c r="R1319" i="1" s="1"/>
  <c r="P1271" i="1"/>
  <c r="P1247" i="1"/>
  <c r="P1295" i="1"/>
  <c r="P1223" i="1"/>
  <c r="P1199" i="1"/>
  <c r="P1175" i="1"/>
  <c r="P1151" i="1"/>
  <c r="R1151" i="1" s="1"/>
  <c r="P1127" i="1"/>
  <c r="R1127" i="1" s="1"/>
  <c r="P1103" i="1"/>
  <c r="P1055" i="1"/>
  <c r="P1031" i="1"/>
  <c r="P1079" i="1"/>
  <c r="P1007" i="1"/>
  <c r="P983" i="1"/>
  <c r="P959" i="1"/>
  <c r="R959" i="1" s="1"/>
  <c r="P935" i="1"/>
  <c r="R935" i="1" s="1"/>
  <c r="P911" i="1"/>
  <c r="P887" i="1"/>
  <c r="P863" i="1"/>
  <c r="P839" i="1"/>
  <c r="P815" i="1"/>
  <c r="P791" i="1"/>
  <c r="P767" i="1"/>
  <c r="R767" i="1" s="1"/>
  <c r="P743" i="1"/>
  <c r="R743" i="1" s="1"/>
  <c r="P719" i="1"/>
  <c r="P695" i="1"/>
  <c r="P671" i="1"/>
  <c r="P647" i="1"/>
  <c r="P623" i="1"/>
  <c r="P599" i="1"/>
  <c r="P575" i="1"/>
  <c r="R575" i="1" s="1"/>
  <c r="P551" i="1"/>
  <c r="R551" i="1" s="1"/>
  <c r="P527" i="1"/>
  <c r="P503" i="1"/>
  <c r="P479" i="1"/>
  <c r="P455" i="1"/>
  <c r="P431" i="1"/>
  <c r="P407" i="1"/>
  <c r="P383" i="1"/>
  <c r="R383" i="1" s="1"/>
  <c r="P359" i="1"/>
  <c r="R359" i="1" s="1"/>
  <c r="P335" i="1"/>
  <c r="P311" i="1"/>
  <c r="P287" i="1"/>
  <c r="P263" i="1"/>
  <c r="P239" i="1"/>
  <c r="P215" i="1"/>
  <c r="P191" i="1"/>
  <c r="R191" i="1" s="1"/>
  <c r="P167" i="1"/>
  <c r="R167" i="1" s="1"/>
  <c r="P143" i="1"/>
  <c r="P119" i="1"/>
  <c r="P95" i="1"/>
  <c r="P71" i="1"/>
  <c r="P47" i="1"/>
  <c r="P23" i="1"/>
  <c r="P2856" i="1"/>
  <c r="R2856" i="1" s="1"/>
  <c r="P2880" i="1"/>
  <c r="R2880" i="1" s="1"/>
  <c r="P2832" i="1"/>
  <c r="P2784" i="1"/>
  <c r="P2808" i="1"/>
  <c r="P2760" i="1"/>
  <c r="P2736" i="1"/>
  <c r="P2712" i="1"/>
  <c r="P2688" i="1"/>
  <c r="R2688" i="1" s="1"/>
  <c r="P2664" i="1"/>
  <c r="R2664" i="1" s="1"/>
  <c r="P2640" i="1"/>
  <c r="P2616" i="1"/>
  <c r="P2592" i="1"/>
  <c r="P2568" i="1"/>
  <c r="P2544" i="1"/>
  <c r="P2520" i="1"/>
  <c r="P2496" i="1"/>
  <c r="R2496" i="1" s="1"/>
  <c r="P2472" i="1"/>
  <c r="R2472" i="1" s="1"/>
  <c r="P2448" i="1"/>
  <c r="P2424" i="1"/>
  <c r="P2400" i="1"/>
  <c r="P2376" i="1"/>
  <c r="P2352" i="1"/>
  <c r="P2328" i="1"/>
  <c r="P2304" i="1"/>
  <c r="R2304" i="1" s="1"/>
  <c r="P2280" i="1"/>
  <c r="R2280" i="1" s="1"/>
  <c r="P2256" i="1"/>
  <c r="P2232" i="1"/>
  <c r="P2184" i="1"/>
  <c r="P2160" i="1"/>
  <c r="P2136" i="1"/>
  <c r="P2208" i="1"/>
  <c r="P2112" i="1"/>
  <c r="R2112" i="1" s="1"/>
  <c r="P2088" i="1"/>
  <c r="R2088" i="1" s="1"/>
  <c r="P2064" i="1"/>
  <c r="P2040" i="1"/>
  <c r="P2016" i="1"/>
  <c r="P1992" i="1"/>
  <c r="P1968" i="1"/>
  <c r="P1944" i="1"/>
  <c r="P1920" i="1"/>
  <c r="R1920" i="1" s="1"/>
  <c r="P1896" i="1"/>
  <c r="R1896" i="1" s="1"/>
  <c r="P1872" i="1"/>
  <c r="P1848" i="1"/>
  <c r="P1824" i="1"/>
  <c r="P1800" i="1"/>
  <c r="R1800" i="1" s="1"/>
  <c r="P1776" i="1"/>
  <c r="P1752" i="1"/>
  <c r="P1728" i="1"/>
  <c r="R1728" i="1" s="1"/>
  <c r="P1704" i="1"/>
  <c r="R1704" i="1" s="1"/>
  <c r="P1680" i="1"/>
  <c r="P1656" i="1"/>
  <c r="P1632" i="1"/>
  <c r="P1608" i="1"/>
  <c r="P1584" i="1"/>
  <c r="P1560" i="1"/>
  <c r="P1536" i="1"/>
  <c r="R1536" i="1" s="1"/>
  <c r="P1512" i="1"/>
  <c r="R1512" i="1" s="1"/>
  <c r="P1464" i="1"/>
  <c r="P1488" i="1"/>
  <c r="P1416" i="1"/>
  <c r="P1440" i="1"/>
  <c r="P1368" i="1"/>
  <c r="P1392" i="1"/>
  <c r="P1344" i="1"/>
  <c r="R1344" i="1" s="1"/>
  <c r="P1320" i="1"/>
  <c r="R1320" i="1" s="1"/>
  <c r="P1272" i="1"/>
  <c r="R1272" i="1" s="1"/>
  <c r="P1248" i="1"/>
  <c r="P1296" i="1"/>
  <c r="P1224" i="1"/>
  <c r="P1200" i="1"/>
  <c r="P1176" i="1"/>
  <c r="P1152" i="1"/>
  <c r="R1152" i="1" s="1"/>
  <c r="P1128" i="1"/>
  <c r="R1128" i="1" s="1"/>
  <c r="P1104" i="1"/>
  <c r="P1056" i="1"/>
  <c r="P1032" i="1"/>
  <c r="P1080" i="1"/>
  <c r="P1008" i="1"/>
  <c r="P984" i="1"/>
  <c r="P960" i="1"/>
  <c r="R960" i="1" s="1"/>
  <c r="P936" i="1"/>
  <c r="R936" i="1" s="1"/>
  <c r="P912" i="1"/>
  <c r="P888" i="1"/>
  <c r="P864" i="1"/>
  <c r="P840" i="1"/>
  <c r="P816" i="1"/>
  <c r="P792" i="1"/>
  <c r="P768" i="1"/>
  <c r="R768" i="1" s="1"/>
  <c r="P744" i="1"/>
  <c r="R744" i="1" s="1"/>
  <c r="P720" i="1"/>
  <c r="P696" i="1"/>
  <c r="P672" i="1"/>
  <c r="P648" i="1"/>
  <c r="P624" i="1"/>
  <c r="P600" i="1"/>
  <c r="P576" i="1"/>
  <c r="R576" i="1" s="1"/>
  <c r="P552" i="1"/>
  <c r="R552" i="1" s="1"/>
  <c r="P528" i="1"/>
  <c r="P504" i="1"/>
  <c r="P480" i="1"/>
  <c r="P456" i="1"/>
  <c r="P432" i="1"/>
  <c r="P408" i="1"/>
  <c r="P384" i="1"/>
  <c r="R384" i="1" s="1"/>
  <c r="P360" i="1"/>
  <c r="R360" i="1" s="1"/>
  <c r="P336" i="1"/>
  <c r="P312" i="1"/>
  <c r="P288" i="1"/>
  <c r="P264" i="1"/>
  <c r="P240" i="1"/>
  <c r="P216" i="1"/>
  <c r="P192" i="1"/>
  <c r="R192" i="1" s="1"/>
  <c r="P168" i="1"/>
  <c r="R168" i="1" s="1"/>
  <c r="P144" i="1"/>
  <c r="P120" i="1"/>
  <c r="P96" i="1"/>
  <c r="P72" i="1"/>
  <c r="P48" i="1"/>
  <c r="P24" i="1"/>
  <c r="P2857" i="1"/>
  <c r="R2857" i="1" s="1"/>
  <c r="P2881" i="1"/>
  <c r="R2881" i="1" s="1"/>
  <c r="P2833" i="1"/>
  <c r="P2785" i="1"/>
  <c r="P2809" i="1"/>
  <c r="P2761" i="1"/>
  <c r="P2737" i="1"/>
  <c r="P2713" i="1"/>
  <c r="P2689" i="1"/>
  <c r="R2689" i="1" s="1"/>
  <c r="P2665" i="1"/>
  <c r="R2665" i="1" s="1"/>
  <c r="P2641" i="1"/>
  <c r="P2617" i="1"/>
  <c r="P2593" i="1"/>
  <c r="P2569" i="1"/>
  <c r="P2545" i="1"/>
  <c r="P2521" i="1"/>
  <c r="P2497" i="1"/>
  <c r="R2497" i="1" s="1"/>
  <c r="P2473" i="1"/>
  <c r="R2473" i="1" s="1"/>
  <c r="P2449" i="1"/>
  <c r="P2425" i="1"/>
  <c r="P2401" i="1"/>
  <c r="P2377" i="1"/>
  <c r="P2353" i="1"/>
  <c r="P2329" i="1"/>
  <c r="P2305" i="1"/>
  <c r="R2305" i="1" s="1"/>
  <c r="P2281" i="1"/>
  <c r="R2281" i="1" s="1"/>
  <c r="P2257" i="1"/>
  <c r="P2233" i="1"/>
  <c r="P2185" i="1"/>
  <c r="P2161" i="1"/>
  <c r="P2137" i="1"/>
  <c r="P2209" i="1"/>
  <c r="P2113" i="1"/>
  <c r="R2113" i="1" s="1"/>
  <c r="P2089" i="1"/>
  <c r="R2089" i="1" s="1"/>
  <c r="P2065" i="1"/>
  <c r="P2041" i="1"/>
  <c r="P2017" i="1"/>
  <c r="P1993" i="1"/>
  <c r="P1969" i="1"/>
  <c r="P1945" i="1"/>
  <c r="P1921" i="1"/>
  <c r="R1921" i="1" s="1"/>
  <c r="P1897" i="1"/>
  <c r="R1897" i="1" s="1"/>
  <c r="P1873" i="1"/>
  <c r="P1849" i="1"/>
  <c r="P1825" i="1"/>
  <c r="P1801" i="1"/>
  <c r="P1777" i="1"/>
  <c r="P1753" i="1"/>
  <c r="P1729" i="1"/>
  <c r="R1729" i="1" s="1"/>
  <c r="P1705" i="1"/>
  <c r="R1705" i="1" s="1"/>
  <c r="P1681" i="1"/>
  <c r="P1657" i="1"/>
  <c r="P1633" i="1"/>
  <c r="P1609" i="1"/>
  <c r="P1585" i="1"/>
  <c r="P1561" i="1"/>
  <c r="P1537" i="1"/>
  <c r="R1537" i="1" s="1"/>
  <c r="P1513" i="1"/>
  <c r="R1513" i="1" s="1"/>
  <c r="P1465" i="1"/>
  <c r="P1489" i="1"/>
  <c r="P1417" i="1"/>
  <c r="P1441" i="1"/>
  <c r="P1369" i="1"/>
  <c r="P1393" i="1"/>
  <c r="P1345" i="1"/>
  <c r="R1345" i="1" s="1"/>
  <c r="P1321" i="1"/>
  <c r="R1321" i="1" s="1"/>
  <c r="P1273" i="1"/>
  <c r="P1249" i="1"/>
  <c r="P1297" i="1"/>
  <c r="P1225" i="1"/>
  <c r="P1201" i="1"/>
  <c r="P1177" i="1"/>
  <c r="P1153" i="1"/>
  <c r="R1153" i="1" s="1"/>
  <c r="P1129" i="1"/>
  <c r="R1129" i="1" s="1"/>
  <c r="P1105" i="1"/>
  <c r="P1057" i="1"/>
  <c r="P1033" i="1"/>
  <c r="P1081" i="1"/>
  <c r="P1009" i="1"/>
  <c r="P985" i="1"/>
  <c r="P961" i="1"/>
  <c r="R961" i="1" s="1"/>
  <c r="P937" i="1"/>
  <c r="R937" i="1" s="1"/>
  <c r="P913" i="1"/>
  <c r="P889" i="1"/>
  <c r="P865" i="1"/>
  <c r="P841" i="1"/>
  <c r="P817" i="1"/>
  <c r="P793" i="1"/>
  <c r="P769" i="1"/>
  <c r="R769" i="1" s="1"/>
  <c r="P745" i="1"/>
  <c r="R745" i="1" s="1"/>
  <c r="P721" i="1"/>
  <c r="P697" i="1"/>
  <c r="P673" i="1"/>
  <c r="P649" i="1"/>
  <c r="P625" i="1"/>
  <c r="P601" i="1"/>
  <c r="P577" i="1"/>
  <c r="R577" i="1" s="1"/>
  <c r="P553" i="1"/>
  <c r="R553" i="1" s="1"/>
  <c r="P529" i="1"/>
  <c r="P505" i="1"/>
  <c r="P481" i="1"/>
  <c r="P457" i="1"/>
  <c r="P433" i="1"/>
  <c r="P409" i="1"/>
  <c r="P385" i="1"/>
  <c r="R385" i="1" s="1"/>
  <c r="P361" i="1"/>
  <c r="R361" i="1" s="1"/>
  <c r="P337" i="1"/>
  <c r="P313" i="1"/>
  <c r="P289" i="1"/>
  <c r="P265" i="1"/>
  <c r="P241" i="1"/>
  <c r="P217" i="1"/>
  <c r="P193" i="1"/>
  <c r="R193" i="1" s="1"/>
  <c r="P169" i="1"/>
  <c r="R169" i="1" s="1"/>
  <c r="P145" i="1"/>
  <c r="P121" i="1"/>
  <c r="P97" i="1"/>
  <c r="P73" i="1"/>
  <c r="P49" i="1"/>
  <c r="P25" i="1"/>
  <c r="O2842" i="1"/>
  <c r="O2866" i="1"/>
  <c r="O2818" i="1"/>
  <c r="O2770" i="1"/>
  <c r="O2794" i="1"/>
  <c r="O2746" i="1"/>
  <c r="O2722" i="1"/>
  <c r="O2698" i="1"/>
  <c r="O2674" i="1"/>
  <c r="O2650" i="1"/>
  <c r="O2626" i="1"/>
  <c r="O2602" i="1"/>
  <c r="O2578" i="1"/>
  <c r="O2554" i="1"/>
  <c r="O2530" i="1"/>
  <c r="O2506" i="1"/>
  <c r="O2482" i="1"/>
  <c r="O2458" i="1"/>
  <c r="O2434" i="1"/>
  <c r="O2410" i="1"/>
  <c r="O2386" i="1"/>
  <c r="O2362" i="1"/>
  <c r="O2338" i="1"/>
  <c r="O2314" i="1"/>
  <c r="O2290" i="1"/>
  <c r="O2266" i="1"/>
  <c r="O2242" i="1"/>
  <c r="O2218" i="1"/>
  <c r="O2170" i="1"/>
  <c r="O2146" i="1"/>
  <c r="O2122" i="1"/>
  <c r="O2194" i="1"/>
  <c r="O2098" i="1"/>
  <c r="O2074" i="1"/>
  <c r="O2050" i="1"/>
  <c r="O2026" i="1"/>
  <c r="O2002" i="1"/>
  <c r="O1978" i="1"/>
  <c r="O1954" i="1"/>
  <c r="O1930" i="1"/>
  <c r="O1906" i="1"/>
  <c r="O1882" i="1"/>
  <c r="O1858" i="1"/>
  <c r="O1834" i="1"/>
  <c r="O1810" i="1"/>
  <c r="O1786" i="1"/>
  <c r="O1762" i="1"/>
  <c r="O1738" i="1"/>
  <c r="O1714" i="1"/>
  <c r="O1690" i="1"/>
  <c r="O1666" i="1"/>
  <c r="O1642" i="1"/>
  <c r="O1618" i="1"/>
  <c r="O1594" i="1"/>
  <c r="O1570" i="1"/>
  <c r="O1546" i="1"/>
  <c r="O1522" i="1"/>
  <c r="O1498" i="1"/>
  <c r="O1450" i="1"/>
  <c r="O1474" i="1"/>
  <c r="O1402" i="1"/>
  <c r="O1426" i="1"/>
  <c r="O1354" i="1"/>
  <c r="O1378" i="1"/>
  <c r="O1330" i="1"/>
  <c r="O1306" i="1"/>
  <c r="O1258" i="1"/>
  <c r="O1234" i="1"/>
  <c r="O1282" i="1"/>
  <c r="O1210" i="1"/>
  <c r="O1186" i="1"/>
  <c r="O1162" i="1"/>
  <c r="O1138" i="1"/>
  <c r="O1114" i="1"/>
  <c r="O1090" i="1"/>
  <c r="O1042" i="1"/>
  <c r="O1018" i="1"/>
  <c r="O1066" i="1"/>
  <c r="O994" i="1"/>
  <c r="O970" i="1"/>
  <c r="O946" i="1"/>
  <c r="O922" i="1"/>
  <c r="O898" i="1"/>
  <c r="O874" i="1"/>
  <c r="O850" i="1"/>
  <c r="O826" i="1"/>
  <c r="O802" i="1"/>
  <c r="O778" i="1"/>
  <c r="O754" i="1"/>
  <c r="O730" i="1"/>
  <c r="O706" i="1"/>
  <c r="O682" i="1"/>
  <c r="O658" i="1"/>
  <c r="O634" i="1"/>
  <c r="O610" i="1"/>
  <c r="O586" i="1"/>
  <c r="O562" i="1"/>
  <c r="O538" i="1"/>
  <c r="O514" i="1"/>
  <c r="O490" i="1"/>
  <c r="O466" i="1"/>
  <c r="O442" i="1"/>
  <c r="O418" i="1"/>
  <c r="O394" i="1"/>
  <c r="O370" i="1"/>
  <c r="O346" i="1"/>
  <c r="O322" i="1"/>
  <c r="O298" i="1"/>
  <c r="O274" i="1"/>
  <c r="O250" i="1"/>
  <c r="O226" i="1"/>
  <c r="O202" i="1"/>
  <c r="O178" i="1"/>
  <c r="O154" i="1"/>
  <c r="O130" i="1"/>
  <c r="O106" i="1"/>
  <c r="O82" i="1"/>
  <c r="O58" i="1"/>
  <c r="O34" i="1"/>
  <c r="O10" i="1"/>
  <c r="O2843" i="1"/>
  <c r="O2867" i="1"/>
  <c r="O2819" i="1"/>
  <c r="O2771" i="1"/>
  <c r="O2795" i="1"/>
  <c r="O2747" i="1"/>
  <c r="O2723" i="1"/>
  <c r="O2699" i="1"/>
  <c r="O2675" i="1"/>
  <c r="O2651" i="1"/>
  <c r="O2627" i="1"/>
  <c r="O2603" i="1"/>
  <c r="O2579" i="1"/>
  <c r="O2555" i="1"/>
  <c r="O2531" i="1"/>
  <c r="O2507" i="1"/>
  <c r="O2483" i="1"/>
  <c r="O2459" i="1"/>
  <c r="O2435" i="1"/>
  <c r="O2411" i="1"/>
  <c r="O2387" i="1"/>
  <c r="O2363" i="1"/>
  <c r="O2339" i="1"/>
  <c r="O2315" i="1"/>
  <c r="O2291" i="1"/>
  <c r="O2267" i="1"/>
  <c r="O2243" i="1"/>
  <c r="O2219" i="1"/>
  <c r="O2171" i="1"/>
  <c r="O2147" i="1"/>
  <c r="O2123" i="1"/>
  <c r="O2195" i="1"/>
  <c r="O2099" i="1"/>
  <c r="O2075" i="1"/>
  <c r="O2051" i="1"/>
  <c r="O2027" i="1"/>
  <c r="O2003" i="1"/>
  <c r="O1979" i="1"/>
  <c r="O1955" i="1"/>
  <c r="O1931" i="1"/>
  <c r="O1907" i="1"/>
  <c r="O1883" i="1"/>
  <c r="O1859" i="1"/>
  <c r="O1835" i="1"/>
  <c r="O1811" i="1"/>
  <c r="O1787" i="1"/>
  <c r="O1763" i="1"/>
  <c r="O1739" i="1"/>
  <c r="O1715" i="1"/>
  <c r="O1691" i="1"/>
  <c r="O1667" i="1"/>
  <c r="O1643" i="1"/>
  <c r="O1619" i="1"/>
  <c r="O1595" i="1"/>
  <c r="O1571" i="1"/>
  <c r="O1547" i="1"/>
  <c r="O1523" i="1"/>
  <c r="O1499" i="1"/>
  <c r="O1451" i="1"/>
  <c r="O1475" i="1"/>
  <c r="O1403" i="1"/>
  <c r="O1427" i="1"/>
  <c r="O1355" i="1"/>
  <c r="O1379" i="1"/>
  <c r="O1331" i="1"/>
  <c r="O1307" i="1"/>
  <c r="O1259" i="1"/>
  <c r="O1235" i="1"/>
  <c r="O1283" i="1"/>
  <c r="O1211" i="1"/>
  <c r="O1187" i="1"/>
  <c r="O1163" i="1"/>
  <c r="O1139" i="1"/>
  <c r="O1115" i="1"/>
  <c r="O1091" i="1"/>
  <c r="O1043" i="1"/>
  <c r="O1019" i="1"/>
  <c r="O1067" i="1"/>
  <c r="O995" i="1"/>
  <c r="O971" i="1"/>
  <c r="O947" i="1"/>
  <c r="O923" i="1"/>
  <c r="O899" i="1"/>
  <c r="O875" i="1"/>
  <c r="O851" i="1"/>
  <c r="O827" i="1"/>
  <c r="O803" i="1"/>
  <c r="O779" i="1"/>
  <c r="O755" i="1"/>
  <c r="O731" i="1"/>
  <c r="O707" i="1"/>
  <c r="O683" i="1"/>
  <c r="O659" i="1"/>
  <c r="O635" i="1"/>
  <c r="O611" i="1"/>
  <c r="O587" i="1"/>
  <c r="O563" i="1"/>
  <c r="O539" i="1"/>
  <c r="O515" i="1"/>
  <c r="O491" i="1"/>
  <c r="O467" i="1"/>
  <c r="O443" i="1"/>
  <c r="O419" i="1"/>
  <c r="O395" i="1"/>
  <c r="O371" i="1"/>
  <c r="O347" i="1"/>
  <c r="O323" i="1"/>
  <c r="O299" i="1"/>
  <c r="O275" i="1"/>
  <c r="O251" i="1"/>
  <c r="O227" i="1"/>
  <c r="O203" i="1"/>
  <c r="O179" i="1"/>
  <c r="O155" i="1"/>
  <c r="O131" i="1"/>
  <c r="O107" i="1"/>
  <c r="O83" i="1"/>
  <c r="O59" i="1"/>
  <c r="O35" i="1"/>
  <c r="O11" i="1"/>
  <c r="O2844" i="1"/>
  <c r="O2868" i="1"/>
  <c r="O2820" i="1"/>
  <c r="O2772" i="1"/>
  <c r="O2796" i="1"/>
  <c r="O2748" i="1"/>
  <c r="O2724" i="1"/>
  <c r="O2700" i="1"/>
  <c r="O2676" i="1"/>
  <c r="O2652" i="1"/>
  <c r="O2628" i="1"/>
  <c r="O2604" i="1"/>
  <c r="O2580" i="1"/>
  <c r="O2556" i="1"/>
  <c r="O2532" i="1"/>
  <c r="O2508" i="1"/>
  <c r="O2484" i="1"/>
  <c r="O2460" i="1"/>
  <c r="O2436" i="1"/>
  <c r="O2412" i="1"/>
  <c r="O2388" i="1"/>
  <c r="O2364" i="1"/>
  <c r="O2340" i="1"/>
  <c r="O2316" i="1"/>
  <c r="O2292" i="1"/>
  <c r="O2268" i="1"/>
  <c r="O2244" i="1"/>
  <c r="O2220" i="1"/>
  <c r="O2172" i="1"/>
  <c r="O2148" i="1"/>
  <c r="O2124" i="1"/>
  <c r="O2196" i="1"/>
  <c r="O2100" i="1"/>
  <c r="O2076" i="1"/>
  <c r="O2052" i="1"/>
  <c r="O2028" i="1"/>
  <c r="O2004" i="1"/>
  <c r="O1980" i="1"/>
  <c r="O1956" i="1"/>
  <c r="O1932" i="1"/>
  <c r="O1908" i="1"/>
  <c r="O1884" i="1"/>
  <c r="O1860" i="1"/>
  <c r="O1836" i="1"/>
  <c r="O1812" i="1"/>
  <c r="O1788" i="1"/>
  <c r="O1764" i="1"/>
  <c r="O1740" i="1"/>
  <c r="O1716" i="1"/>
  <c r="O1692" i="1"/>
  <c r="O1668" i="1"/>
  <c r="O1644" i="1"/>
  <c r="O1620" i="1"/>
  <c r="O1596" i="1"/>
  <c r="O1572" i="1"/>
  <c r="O1548" i="1"/>
  <c r="O1524" i="1"/>
  <c r="O1500" i="1"/>
  <c r="O1452" i="1"/>
  <c r="O1476" i="1"/>
  <c r="O1404" i="1"/>
  <c r="O1428" i="1"/>
  <c r="O1356" i="1"/>
  <c r="O1380" i="1"/>
  <c r="O1332" i="1"/>
  <c r="O1308" i="1"/>
  <c r="O1260" i="1"/>
  <c r="O1236" i="1"/>
  <c r="O1284" i="1"/>
  <c r="O1212" i="1"/>
  <c r="O1188" i="1"/>
  <c r="O1164" i="1"/>
  <c r="O1140" i="1"/>
  <c r="O1116" i="1"/>
  <c r="O1092" i="1"/>
  <c r="O1044" i="1"/>
  <c r="O1020" i="1"/>
  <c r="O1068" i="1"/>
  <c r="O996" i="1"/>
  <c r="O972" i="1"/>
  <c r="O948" i="1"/>
  <c r="O924" i="1"/>
  <c r="O900" i="1"/>
  <c r="O876" i="1"/>
  <c r="O852" i="1"/>
  <c r="O828" i="1"/>
  <c r="O804" i="1"/>
  <c r="O780" i="1"/>
  <c r="O756" i="1"/>
  <c r="O732" i="1"/>
  <c r="O708" i="1"/>
  <c r="O684" i="1"/>
  <c r="O660" i="1"/>
  <c r="O636" i="1"/>
  <c r="O612" i="1"/>
  <c r="O588" i="1"/>
  <c r="O564" i="1"/>
  <c r="O540" i="1"/>
  <c r="O516" i="1"/>
  <c r="O492" i="1"/>
  <c r="O468" i="1"/>
  <c r="O444" i="1"/>
  <c r="O420" i="1"/>
  <c r="O396" i="1"/>
  <c r="O372" i="1"/>
  <c r="O348" i="1"/>
  <c r="O324" i="1"/>
  <c r="O300" i="1"/>
  <c r="O276" i="1"/>
  <c r="O252" i="1"/>
  <c r="O228" i="1"/>
  <c r="O204" i="1"/>
  <c r="O180" i="1"/>
  <c r="O156" i="1"/>
  <c r="O132" i="1"/>
  <c r="O108" i="1"/>
  <c r="O84" i="1"/>
  <c r="O60" i="1"/>
  <c r="O36" i="1"/>
  <c r="O12" i="1"/>
  <c r="O2845" i="1"/>
  <c r="O2869" i="1"/>
  <c r="O2821" i="1"/>
  <c r="O2773" i="1"/>
  <c r="O2797" i="1"/>
  <c r="O2749" i="1"/>
  <c r="O2725" i="1"/>
  <c r="O2701" i="1"/>
  <c r="O2677" i="1"/>
  <c r="O2653" i="1"/>
  <c r="O2629" i="1"/>
  <c r="O2605" i="1"/>
  <c r="O2581" i="1"/>
  <c r="O2557" i="1"/>
  <c r="O2533" i="1"/>
  <c r="O2509" i="1"/>
  <c r="O2485" i="1"/>
  <c r="O2461" i="1"/>
  <c r="O2437" i="1"/>
  <c r="O2413" i="1"/>
  <c r="O2389" i="1"/>
  <c r="O2365" i="1"/>
  <c r="O2341" i="1"/>
  <c r="O2317" i="1"/>
  <c r="O2293" i="1"/>
  <c r="O2269" i="1"/>
  <c r="O2245" i="1"/>
  <c r="O2221" i="1"/>
  <c r="O2173" i="1"/>
  <c r="O2149" i="1"/>
  <c r="O2125" i="1"/>
  <c r="O2197" i="1"/>
  <c r="O2101" i="1"/>
  <c r="O2077" i="1"/>
  <c r="O2053" i="1"/>
  <c r="O2029" i="1"/>
  <c r="O2005" i="1"/>
  <c r="O1981" i="1"/>
  <c r="O1957" i="1"/>
  <c r="O1933" i="1"/>
  <c r="O1909" i="1"/>
  <c r="O1885" i="1"/>
  <c r="O1861" i="1"/>
  <c r="O1837" i="1"/>
  <c r="O1813" i="1"/>
  <c r="O1789" i="1"/>
  <c r="O1765" i="1"/>
  <c r="O1741" i="1"/>
  <c r="O1717" i="1"/>
  <c r="O1693" i="1"/>
  <c r="O1669" i="1"/>
  <c r="O1645" i="1"/>
  <c r="O1621" i="1"/>
  <c r="O1597" i="1"/>
  <c r="O1573" i="1"/>
  <c r="O1549" i="1"/>
  <c r="O1525" i="1"/>
  <c r="O1501" i="1"/>
  <c r="O1453" i="1"/>
  <c r="O1477" i="1"/>
  <c r="O1405" i="1"/>
  <c r="O1429" i="1"/>
  <c r="O1357" i="1"/>
  <c r="O1381" i="1"/>
  <c r="O1333" i="1"/>
  <c r="O1309" i="1"/>
  <c r="O1261" i="1"/>
  <c r="O1237" i="1"/>
  <c r="O1285" i="1"/>
  <c r="O1213" i="1"/>
  <c r="O1189" i="1"/>
  <c r="O1165" i="1"/>
  <c r="O1141" i="1"/>
  <c r="O1117" i="1"/>
  <c r="O1093" i="1"/>
  <c r="O1045" i="1"/>
  <c r="O1021" i="1"/>
  <c r="O1069" i="1"/>
  <c r="O997" i="1"/>
  <c r="O973" i="1"/>
  <c r="O949" i="1"/>
  <c r="O925" i="1"/>
  <c r="O901" i="1"/>
  <c r="O877" i="1"/>
  <c r="O853" i="1"/>
  <c r="O829" i="1"/>
  <c r="O805" i="1"/>
  <c r="O781" i="1"/>
  <c r="O757" i="1"/>
  <c r="O733" i="1"/>
  <c r="O709" i="1"/>
  <c r="O685" i="1"/>
  <c r="O661" i="1"/>
  <c r="O637" i="1"/>
  <c r="O613" i="1"/>
  <c r="O589" i="1"/>
  <c r="O565" i="1"/>
  <c r="O541" i="1"/>
  <c r="O517" i="1"/>
  <c r="O493" i="1"/>
  <c r="O469" i="1"/>
  <c r="O445" i="1"/>
  <c r="O421" i="1"/>
  <c r="O397" i="1"/>
  <c r="O373" i="1"/>
  <c r="O349" i="1"/>
  <c r="O325" i="1"/>
  <c r="O301" i="1"/>
  <c r="O277" i="1"/>
  <c r="O253" i="1"/>
  <c r="O229" i="1"/>
  <c r="O205" i="1"/>
  <c r="O181" i="1"/>
  <c r="O157" i="1"/>
  <c r="O133" i="1"/>
  <c r="O109" i="1"/>
  <c r="O85" i="1"/>
  <c r="O61" i="1"/>
  <c r="O37" i="1"/>
  <c r="O13" i="1"/>
  <c r="O2846" i="1"/>
  <c r="O2870" i="1"/>
  <c r="O2822" i="1"/>
  <c r="O2774" i="1"/>
  <c r="O2798" i="1"/>
  <c r="O2750" i="1"/>
  <c r="O2726" i="1"/>
  <c r="O2702" i="1"/>
  <c r="O2678" i="1"/>
  <c r="O2654" i="1"/>
  <c r="O2630" i="1"/>
  <c r="O2606" i="1"/>
  <c r="O2582" i="1"/>
  <c r="O2558" i="1"/>
  <c r="O2534" i="1"/>
  <c r="O2510" i="1"/>
  <c r="O2486" i="1"/>
  <c r="O2462" i="1"/>
  <c r="O2438" i="1"/>
  <c r="O2414" i="1"/>
  <c r="O2390" i="1"/>
  <c r="O2366" i="1"/>
  <c r="O2342" i="1"/>
  <c r="O2318" i="1"/>
  <c r="O2294" i="1"/>
  <c r="O2270" i="1"/>
  <c r="O2246" i="1"/>
  <c r="O2222" i="1"/>
  <c r="O2174" i="1"/>
  <c r="O2150" i="1"/>
  <c r="O2126" i="1"/>
  <c r="O2198" i="1"/>
  <c r="O2102" i="1"/>
  <c r="O2078" i="1"/>
  <c r="O2054" i="1"/>
  <c r="O2030" i="1"/>
  <c r="O2006" i="1"/>
  <c r="O1982" i="1"/>
  <c r="O1958" i="1"/>
  <c r="O1934" i="1"/>
  <c r="O1910" i="1"/>
  <c r="O1886" i="1"/>
  <c r="O1862" i="1"/>
  <c r="O1838" i="1"/>
  <c r="O1814" i="1"/>
  <c r="O1790" i="1"/>
  <c r="O1766" i="1"/>
  <c r="O1742" i="1"/>
  <c r="O1718" i="1"/>
  <c r="O1694" i="1"/>
  <c r="O1670" i="1"/>
  <c r="O1646" i="1"/>
  <c r="O1622" i="1"/>
  <c r="O1598" i="1"/>
  <c r="O1574" i="1"/>
  <c r="O1550" i="1"/>
  <c r="O1526" i="1"/>
  <c r="O1502" i="1"/>
  <c r="O1454" i="1"/>
  <c r="O1478" i="1"/>
  <c r="O1406" i="1"/>
  <c r="O1430" i="1"/>
  <c r="O1358" i="1"/>
  <c r="O1382" i="1"/>
  <c r="O1334" i="1"/>
  <c r="O1310" i="1"/>
  <c r="O1262" i="1"/>
  <c r="O1238" i="1"/>
  <c r="O1286" i="1"/>
  <c r="O1214" i="1"/>
  <c r="O1190" i="1"/>
  <c r="O1166" i="1"/>
  <c r="O1142" i="1"/>
  <c r="O1118" i="1"/>
  <c r="O1094" i="1"/>
  <c r="O1046" i="1"/>
  <c r="O1022" i="1"/>
  <c r="O1070" i="1"/>
  <c r="O998" i="1"/>
  <c r="O974" i="1"/>
  <c r="O950" i="1"/>
  <c r="O926" i="1"/>
  <c r="O902" i="1"/>
  <c r="O878" i="1"/>
  <c r="O854" i="1"/>
  <c r="O830" i="1"/>
  <c r="O806" i="1"/>
  <c r="O782" i="1"/>
  <c r="O758" i="1"/>
  <c r="O734" i="1"/>
  <c r="O710" i="1"/>
  <c r="O686" i="1"/>
  <c r="O662" i="1"/>
  <c r="O638" i="1"/>
  <c r="O614" i="1"/>
  <c r="O590" i="1"/>
  <c r="O566" i="1"/>
  <c r="O542" i="1"/>
  <c r="O518" i="1"/>
  <c r="O494" i="1"/>
  <c r="O470" i="1"/>
  <c r="O446" i="1"/>
  <c r="O422" i="1"/>
  <c r="O398" i="1"/>
  <c r="O374" i="1"/>
  <c r="O350" i="1"/>
  <c r="O326" i="1"/>
  <c r="O302" i="1"/>
  <c r="O278" i="1"/>
  <c r="O254" i="1"/>
  <c r="O230" i="1"/>
  <c r="O206" i="1"/>
  <c r="O182" i="1"/>
  <c r="O158" i="1"/>
  <c r="O134" i="1"/>
  <c r="O110" i="1"/>
  <c r="O86" i="1"/>
  <c r="O62" i="1"/>
  <c r="O38" i="1"/>
  <c r="O14" i="1"/>
  <c r="O2847" i="1"/>
  <c r="O2871" i="1"/>
  <c r="O2823" i="1"/>
  <c r="O2775" i="1"/>
  <c r="O2799" i="1"/>
  <c r="O2751" i="1"/>
  <c r="O2727" i="1"/>
  <c r="O2703" i="1"/>
  <c r="O2679" i="1"/>
  <c r="O2655" i="1"/>
  <c r="O2631" i="1"/>
  <c r="O2607" i="1"/>
  <c r="O2583" i="1"/>
  <c r="O2559" i="1"/>
  <c r="O2535" i="1"/>
  <c r="O2511" i="1"/>
  <c r="O2487" i="1"/>
  <c r="O2463" i="1"/>
  <c r="O2439" i="1"/>
  <c r="O2415" i="1"/>
  <c r="O2391" i="1"/>
  <c r="O2367" i="1"/>
  <c r="O2343" i="1"/>
  <c r="O2319" i="1"/>
  <c r="O2295" i="1"/>
  <c r="O2271" i="1"/>
  <c r="O2247" i="1"/>
  <c r="O2223" i="1"/>
  <c r="O2175" i="1"/>
  <c r="O2151" i="1"/>
  <c r="O2127" i="1"/>
  <c r="O2199" i="1"/>
  <c r="O2103" i="1"/>
  <c r="O2079" i="1"/>
  <c r="O2055" i="1"/>
  <c r="O2031" i="1"/>
  <c r="O2007" i="1"/>
  <c r="O1983" i="1"/>
  <c r="O1959" i="1"/>
  <c r="O1935" i="1"/>
  <c r="O1911" i="1"/>
  <c r="O1887" i="1"/>
  <c r="O1863" i="1"/>
  <c r="O1839" i="1"/>
  <c r="O1815" i="1"/>
  <c r="O1791" i="1"/>
  <c r="O1767" i="1"/>
  <c r="O1743" i="1"/>
  <c r="O1719" i="1"/>
  <c r="O1695" i="1"/>
  <c r="O1671" i="1"/>
  <c r="O1647" i="1"/>
  <c r="O1623" i="1"/>
  <c r="O1599" i="1"/>
  <c r="O1575" i="1"/>
  <c r="O1551" i="1"/>
  <c r="O1527" i="1"/>
  <c r="O1503" i="1"/>
  <c r="O1455" i="1"/>
  <c r="O1479" i="1"/>
  <c r="O1407" i="1"/>
  <c r="O1431" i="1"/>
  <c r="O1359" i="1"/>
  <c r="O1383" i="1"/>
  <c r="O1335" i="1"/>
  <c r="O1311" i="1"/>
  <c r="O1263" i="1"/>
  <c r="O1239" i="1"/>
  <c r="O1287" i="1"/>
  <c r="O1215" i="1"/>
  <c r="O1191" i="1"/>
  <c r="O1167" i="1"/>
  <c r="O1143" i="1"/>
  <c r="O1119" i="1"/>
  <c r="O1095" i="1"/>
  <c r="O1047" i="1"/>
  <c r="O1023" i="1"/>
  <c r="O1071" i="1"/>
  <c r="O999" i="1"/>
  <c r="O975" i="1"/>
  <c r="O951" i="1"/>
  <c r="O927" i="1"/>
  <c r="O903" i="1"/>
  <c r="O879" i="1"/>
  <c r="O855" i="1"/>
  <c r="O831" i="1"/>
  <c r="O807" i="1"/>
  <c r="O783" i="1"/>
  <c r="O759" i="1"/>
  <c r="O735" i="1"/>
  <c r="O711" i="1"/>
  <c r="O687" i="1"/>
  <c r="O663" i="1"/>
  <c r="O639" i="1"/>
  <c r="O615" i="1"/>
  <c r="O591" i="1"/>
  <c r="O567" i="1"/>
  <c r="O543" i="1"/>
  <c r="O519" i="1"/>
  <c r="O495" i="1"/>
  <c r="O471" i="1"/>
  <c r="O447" i="1"/>
  <c r="O423" i="1"/>
  <c r="O399" i="1"/>
  <c r="O375" i="1"/>
  <c r="O351" i="1"/>
  <c r="O327" i="1"/>
  <c r="O303" i="1"/>
  <c r="O279" i="1"/>
  <c r="O255" i="1"/>
  <c r="O231" i="1"/>
  <c r="O207" i="1"/>
  <c r="O183" i="1"/>
  <c r="O159" i="1"/>
  <c r="O135" i="1"/>
  <c r="O111" i="1"/>
  <c r="O87" i="1"/>
  <c r="O63" i="1"/>
  <c r="O39" i="1"/>
  <c r="O15" i="1"/>
  <c r="O2848" i="1"/>
  <c r="O2872" i="1"/>
  <c r="O2824" i="1"/>
  <c r="O2776" i="1"/>
  <c r="O2800" i="1"/>
  <c r="O2752" i="1"/>
  <c r="O2728" i="1"/>
  <c r="O2704" i="1"/>
  <c r="O2680" i="1"/>
  <c r="O2656" i="1"/>
  <c r="O2632" i="1"/>
  <c r="O2608" i="1"/>
  <c r="O2584" i="1"/>
  <c r="O2560" i="1"/>
  <c r="O2536" i="1"/>
  <c r="O2512" i="1"/>
  <c r="O2488" i="1"/>
  <c r="O2464" i="1"/>
  <c r="O2440" i="1"/>
  <c r="O2416" i="1"/>
  <c r="O2392" i="1"/>
  <c r="O2368" i="1"/>
  <c r="O2344" i="1"/>
  <c r="O2320" i="1"/>
  <c r="O2296" i="1"/>
  <c r="O2272" i="1"/>
  <c r="O2248" i="1"/>
  <c r="O2224" i="1"/>
  <c r="O2176" i="1"/>
  <c r="O2152" i="1"/>
  <c r="O2128" i="1"/>
  <c r="O2200" i="1"/>
  <c r="O2104" i="1"/>
  <c r="O2080" i="1"/>
  <c r="O2056" i="1"/>
  <c r="O2032" i="1"/>
  <c r="O2008" i="1"/>
  <c r="O1984" i="1"/>
  <c r="O1960" i="1"/>
  <c r="O1936" i="1"/>
  <c r="O1912" i="1"/>
  <c r="O1888" i="1"/>
  <c r="O1864" i="1"/>
  <c r="O1840" i="1"/>
  <c r="O1816" i="1"/>
  <c r="O1792" i="1"/>
  <c r="O1768" i="1"/>
  <c r="O1744" i="1"/>
  <c r="O1720" i="1"/>
  <c r="O1696" i="1"/>
  <c r="O1672" i="1"/>
  <c r="O1648" i="1"/>
  <c r="O1624" i="1"/>
  <c r="O1600" i="1"/>
  <c r="O1576" i="1"/>
  <c r="O1552" i="1"/>
  <c r="O1528" i="1"/>
  <c r="O1504" i="1"/>
  <c r="O1456" i="1"/>
  <c r="O1480" i="1"/>
  <c r="O1408" i="1"/>
  <c r="O1432" i="1"/>
  <c r="O1360" i="1"/>
  <c r="O1384" i="1"/>
  <c r="O1336" i="1"/>
  <c r="O1312" i="1"/>
  <c r="O1264" i="1"/>
  <c r="O1240" i="1"/>
  <c r="O1288" i="1"/>
  <c r="O1216" i="1"/>
  <c r="O1192" i="1"/>
  <c r="O1168" i="1"/>
  <c r="O1144" i="1"/>
  <c r="O1120" i="1"/>
  <c r="O1096" i="1"/>
  <c r="O1048" i="1"/>
  <c r="O1024" i="1"/>
  <c r="O1072" i="1"/>
  <c r="O1000" i="1"/>
  <c r="O976" i="1"/>
  <c r="O952" i="1"/>
  <c r="O928" i="1"/>
  <c r="O904" i="1"/>
  <c r="O880" i="1"/>
  <c r="O856" i="1"/>
  <c r="O832" i="1"/>
  <c r="O808" i="1"/>
  <c r="O784" i="1"/>
  <c r="O760" i="1"/>
  <c r="O736" i="1"/>
  <c r="O712" i="1"/>
  <c r="O688" i="1"/>
  <c r="O664" i="1"/>
  <c r="O640" i="1"/>
  <c r="O616" i="1"/>
  <c r="O592" i="1"/>
  <c r="O568" i="1"/>
  <c r="O544" i="1"/>
  <c r="O520" i="1"/>
  <c r="O496" i="1"/>
  <c r="O472" i="1"/>
  <c r="O448" i="1"/>
  <c r="O424" i="1"/>
  <c r="O400" i="1"/>
  <c r="O376" i="1"/>
  <c r="O352" i="1"/>
  <c r="O328" i="1"/>
  <c r="O304" i="1"/>
  <c r="O280" i="1"/>
  <c r="O256" i="1"/>
  <c r="O232" i="1"/>
  <c r="O208" i="1"/>
  <c r="O184" i="1"/>
  <c r="O160" i="1"/>
  <c r="O136" i="1"/>
  <c r="O112" i="1"/>
  <c r="O88" i="1"/>
  <c r="O64" i="1"/>
  <c r="O40" i="1"/>
  <c r="O16" i="1"/>
  <c r="O2849" i="1"/>
  <c r="O2873" i="1"/>
  <c r="O2825" i="1"/>
  <c r="O2777" i="1"/>
  <c r="O2801" i="1"/>
  <c r="O2753" i="1"/>
  <c r="O2729" i="1"/>
  <c r="O2705" i="1"/>
  <c r="O2681" i="1"/>
  <c r="O2657" i="1"/>
  <c r="O2633" i="1"/>
  <c r="O2609" i="1"/>
  <c r="O2585" i="1"/>
  <c r="O2561" i="1"/>
  <c r="O2537" i="1"/>
  <c r="O2513" i="1"/>
  <c r="O2489" i="1"/>
  <c r="O2465" i="1"/>
  <c r="O2441" i="1"/>
  <c r="O2417" i="1"/>
  <c r="O2393" i="1"/>
  <c r="O2369" i="1"/>
  <c r="O2345" i="1"/>
  <c r="O2321" i="1"/>
  <c r="O2297" i="1"/>
  <c r="O2273" i="1"/>
  <c r="O2249" i="1"/>
  <c r="O2225" i="1"/>
  <c r="O2177" i="1"/>
  <c r="O2153" i="1"/>
  <c r="O2129" i="1"/>
  <c r="O2201" i="1"/>
  <c r="O2105" i="1"/>
  <c r="O2081" i="1"/>
  <c r="O2057" i="1"/>
  <c r="O2033" i="1"/>
  <c r="O2009" i="1"/>
  <c r="O1985" i="1"/>
  <c r="O1961" i="1"/>
  <c r="O1937" i="1"/>
  <c r="O1913" i="1"/>
  <c r="O1889" i="1"/>
  <c r="O1865" i="1"/>
  <c r="O1841" i="1"/>
  <c r="O1817" i="1"/>
  <c r="O1793" i="1"/>
  <c r="O1769" i="1"/>
  <c r="O1745" i="1"/>
  <c r="O1721" i="1"/>
  <c r="O1697" i="1"/>
  <c r="O1673" i="1"/>
  <c r="O1649" i="1"/>
  <c r="O1625" i="1"/>
  <c r="O1601" i="1"/>
  <c r="O1577" i="1"/>
  <c r="O1553" i="1"/>
  <c r="O1529" i="1"/>
  <c r="O1505" i="1"/>
  <c r="O1457" i="1"/>
  <c r="O1481" i="1"/>
  <c r="O1409" i="1"/>
  <c r="O1433" i="1"/>
  <c r="O1361" i="1"/>
  <c r="O1385" i="1"/>
  <c r="O1337" i="1"/>
  <c r="O1313" i="1"/>
  <c r="O1265" i="1"/>
  <c r="O1241" i="1"/>
  <c r="O1289" i="1"/>
  <c r="O1217" i="1"/>
  <c r="O1193" i="1"/>
  <c r="O1169" i="1"/>
  <c r="O1145" i="1"/>
  <c r="O1121" i="1"/>
  <c r="O1097" i="1"/>
  <c r="O1049" i="1"/>
  <c r="O1025" i="1"/>
  <c r="O1073" i="1"/>
  <c r="O1001" i="1"/>
  <c r="O977" i="1"/>
  <c r="O953" i="1"/>
  <c r="O929" i="1"/>
  <c r="O905" i="1"/>
  <c r="O881" i="1"/>
  <c r="O857" i="1"/>
  <c r="O833" i="1"/>
  <c r="O809" i="1"/>
  <c r="O785" i="1"/>
  <c r="O761" i="1"/>
  <c r="O737" i="1"/>
  <c r="O713" i="1"/>
  <c r="O689" i="1"/>
  <c r="O665" i="1"/>
  <c r="O641" i="1"/>
  <c r="O617" i="1"/>
  <c r="O593" i="1"/>
  <c r="O569" i="1"/>
  <c r="O545" i="1"/>
  <c r="O521" i="1"/>
  <c r="O497" i="1"/>
  <c r="O473" i="1"/>
  <c r="O449" i="1"/>
  <c r="O425" i="1"/>
  <c r="O401" i="1"/>
  <c r="O377" i="1"/>
  <c r="O353" i="1"/>
  <c r="O329" i="1"/>
  <c r="O305" i="1"/>
  <c r="O281" i="1"/>
  <c r="O257" i="1"/>
  <c r="O233" i="1"/>
  <c r="O209" i="1"/>
  <c r="O185" i="1"/>
  <c r="O161" i="1"/>
  <c r="O137" i="1"/>
  <c r="O113" i="1"/>
  <c r="O89" i="1"/>
  <c r="O65" i="1"/>
  <c r="O41" i="1"/>
  <c r="O17" i="1"/>
  <c r="O2850" i="1"/>
  <c r="O2874" i="1"/>
  <c r="O2826" i="1"/>
  <c r="O2778" i="1"/>
  <c r="O2802" i="1"/>
  <c r="O2754" i="1"/>
  <c r="O2730" i="1"/>
  <c r="O2706" i="1"/>
  <c r="O2682" i="1"/>
  <c r="O2658" i="1"/>
  <c r="O2634" i="1"/>
  <c r="O2610" i="1"/>
  <c r="O2586" i="1"/>
  <c r="O2562" i="1"/>
  <c r="O2538" i="1"/>
  <c r="O2514" i="1"/>
  <c r="O2490" i="1"/>
  <c r="O2466" i="1"/>
  <c r="O2442" i="1"/>
  <c r="O2418" i="1"/>
  <c r="O2394" i="1"/>
  <c r="O2370" i="1"/>
  <c r="O2346" i="1"/>
  <c r="O2322" i="1"/>
  <c r="O2298" i="1"/>
  <c r="O2274" i="1"/>
  <c r="O2250" i="1"/>
  <c r="O2226" i="1"/>
  <c r="O2178" i="1"/>
  <c r="O2154" i="1"/>
  <c r="O2130" i="1"/>
  <c r="O2202" i="1"/>
  <c r="O2106" i="1"/>
  <c r="O2082" i="1"/>
  <c r="O2058" i="1"/>
  <c r="O2034" i="1"/>
  <c r="O2010" i="1"/>
  <c r="O1986" i="1"/>
  <c r="O1962" i="1"/>
  <c r="O1938" i="1"/>
  <c r="O1914" i="1"/>
  <c r="O1890" i="1"/>
  <c r="O1866" i="1"/>
  <c r="O1842" i="1"/>
  <c r="O1818" i="1"/>
  <c r="O1794" i="1"/>
  <c r="O1770" i="1"/>
  <c r="O1746" i="1"/>
  <c r="O1722" i="1"/>
  <c r="O1698" i="1"/>
  <c r="O1674" i="1"/>
  <c r="O1650" i="1"/>
  <c r="O1626" i="1"/>
  <c r="O1602" i="1"/>
  <c r="O1578" i="1"/>
  <c r="O1554" i="1"/>
  <c r="O1530" i="1"/>
  <c r="O1506" i="1"/>
  <c r="O1458" i="1"/>
  <c r="O1482" i="1"/>
  <c r="O1410" i="1"/>
  <c r="O1434" i="1"/>
  <c r="O1362" i="1"/>
  <c r="O1386" i="1"/>
  <c r="O1338" i="1"/>
  <c r="O1314" i="1"/>
  <c r="O1266" i="1"/>
  <c r="O1242" i="1"/>
  <c r="O1290" i="1"/>
  <c r="O1218" i="1"/>
  <c r="O1194" i="1"/>
  <c r="O1170" i="1"/>
  <c r="O1146" i="1"/>
  <c r="O1122" i="1"/>
  <c r="O1098" i="1"/>
  <c r="O1050" i="1"/>
  <c r="O1026" i="1"/>
  <c r="O1074" i="1"/>
  <c r="O1002" i="1"/>
  <c r="O978" i="1"/>
  <c r="O954" i="1"/>
  <c r="O930" i="1"/>
  <c r="O906" i="1"/>
  <c r="O882" i="1"/>
  <c r="O858" i="1"/>
  <c r="O834" i="1"/>
  <c r="O810" i="1"/>
  <c r="O786" i="1"/>
  <c r="O762" i="1"/>
  <c r="O738" i="1"/>
  <c r="O714" i="1"/>
  <c r="O690" i="1"/>
  <c r="O666" i="1"/>
  <c r="O642" i="1"/>
  <c r="O618" i="1"/>
  <c r="O594" i="1"/>
  <c r="O570" i="1"/>
  <c r="O546" i="1"/>
  <c r="O522" i="1"/>
  <c r="O498" i="1"/>
  <c r="O474" i="1"/>
  <c r="O450" i="1"/>
  <c r="O426" i="1"/>
  <c r="O402" i="1"/>
  <c r="O378" i="1"/>
  <c r="O354" i="1"/>
  <c r="O330" i="1"/>
  <c r="O306" i="1"/>
  <c r="O282" i="1"/>
  <c r="O258" i="1"/>
  <c r="O234" i="1"/>
  <c r="O210" i="1"/>
  <c r="O186" i="1"/>
  <c r="O162" i="1"/>
  <c r="O138" i="1"/>
  <c r="O114" i="1"/>
  <c r="O90" i="1"/>
  <c r="O66" i="1"/>
  <c r="O42" i="1"/>
  <c r="O18" i="1"/>
  <c r="O2851" i="1"/>
  <c r="O2875" i="1"/>
  <c r="O2827" i="1"/>
  <c r="O2779" i="1"/>
  <c r="O2803" i="1"/>
  <c r="O2755" i="1"/>
  <c r="O2731" i="1"/>
  <c r="O2707" i="1"/>
  <c r="O2683" i="1"/>
  <c r="O2659" i="1"/>
  <c r="O2635" i="1"/>
  <c r="O2611" i="1"/>
  <c r="O2587" i="1"/>
  <c r="O2563" i="1"/>
  <c r="O2539" i="1"/>
  <c r="O2515" i="1"/>
  <c r="O2491" i="1"/>
  <c r="O2467" i="1"/>
  <c r="O2443" i="1"/>
  <c r="O2419" i="1"/>
  <c r="O2395" i="1"/>
  <c r="O2371" i="1"/>
  <c r="O2347" i="1"/>
  <c r="O2323" i="1"/>
  <c r="O2299" i="1"/>
  <c r="O2275" i="1"/>
  <c r="O2251" i="1"/>
  <c r="O2227" i="1"/>
  <c r="O2179" i="1"/>
  <c r="O2155" i="1"/>
  <c r="O2131" i="1"/>
  <c r="O2203" i="1"/>
  <c r="O2107" i="1"/>
  <c r="O2083" i="1"/>
  <c r="O2059" i="1"/>
  <c r="O2035" i="1"/>
  <c r="O2011" i="1"/>
  <c r="O1987" i="1"/>
  <c r="O1963" i="1"/>
  <c r="O1939" i="1"/>
  <c r="O1915" i="1"/>
  <c r="O1891" i="1"/>
  <c r="O1867" i="1"/>
  <c r="O1843" i="1"/>
  <c r="O1819" i="1"/>
  <c r="O1795" i="1"/>
  <c r="O1771" i="1"/>
  <c r="O1747" i="1"/>
  <c r="O1723" i="1"/>
  <c r="O1699" i="1"/>
  <c r="O1675" i="1"/>
  <c r="O1651" i="1"/>
  <c r="O1627" i="1"/>
  <c r="O1603" i="1"/>
  <c r="O1579" i="1"/>
  <c r="O1555" i="1"/>
  <c r="O1531" i="1"/>
  <c r="O1507" i="1"/>
  <c r="O1459" i="1"/>
  <c r="O1483" i="1"/>
  <c r="O1411" i="1"/>
  <c r="O1435" i="1"/>
  <c r="O1363" i="1"/>
  <c r="O1387" i="1"/>
  <c r="O1339" i="1"/>
  <c r="O1315" i="1"/>
  <c r="O1267" i="1"/>
  <c r="O1243" i="1"/>
  <c r="O1291" i="1"/>
  <c r="O1219" i="1"/>
  <c r="O1195" i="1"/>
  <c r="O1171" i="1"/>
  <c r="O1147" i="1"/>
  <c r="O1123" i="1"/>
  <c r="O1099" i="1"/>
  <c r="O1051" i="1"/>
  <c r="O1027" i="1"/>
  <c r="O1075" i="1"/>
  <c r="O1003" i="1"/>
  <c r="O979" i="1"/>
  <c r="O955" i="1"/>
  <c r="O931" i="1"/>
  <c r="O907" i="1"/>
  <c r="O883" i="1"/>
  <c r="O859" i="1"/>
  <c r="O835" i="1"/>
  <c r="O811" i="1"/>
  <c r="O787" i="1"/>
  <c r="O763" i="1"/>
  <c r="O739" i="1"/>
  <c r="O715" i="1"/>
  <c r="O691" i="1"/>
  <c r="O667" i="1"/>
  <c r="O643" i="1"/>
  <c r="O619" i="1"/>
  <c r="O595" i="1"/>
  <c r="O571" i="1"/>
  <c r="O547" i="1"/>
  <c r="O523" i="1"/>
  <c r="O499" i="1"/>
  <c r="O475" i="1"/>
  <c r="O451" i="1"/>
  <c r="O427" i="1"/>
  <c r="O403" i="1"/>
  <c r="O379" i="1"/>
  <c r="O355" i="1"/>
  <c r="O331" i="1"/>
  <c r="Q331" i="1" s="1"/>
  <c r="O307" i="1"/>
  <c r="O283" i="1"/>
  <c r="O259" i="1"/>
  <c r="O235" i="1"/>
  <c r="O211" i="1"/>
  <c r="O187" i="1"/>
  <c r="O163" i="1"/>
  <c r="O139" i="1"/>
  <c r="O115" i="1"/>
  <c r="O91" i="1"/>
  <c r="O67" i="1"/>
  <c r="O43" i="1"/>
  <c r="O19" i="1"/>
  <c r="O2852" i="1"/>
  <c r="O2876" i="1"/>
  <c r="O2828" i="1"/>
  <c r="Q2828" i="1" s="1"/>
  <c r="O2780" i="1"/>
  <c r="O2804" i="1"/>
  <c r="O2756" i="1"/>
  <c r="O2732" i="1"/>
  <c r="O2708" i="1"/>
  <c r="O2684" i="1"/>
  <c r="O2660" i="1"/>
  <c r="O2636" i="1"/>
  <c r="O2612" i="1"/>
  <c r="O2588" i="1"/>
  <c r="O2564" i="1"/>
  <c r="O2540" i="1"/>
  <c r="O2516" i="1"/>
  <c r="O2492" i="1"/>
  <c r="O2468" i="1"/>
  <c r="O2444" i="1"/>
  <c r="Q2444" i="1" s="1"/>
  <c r="O2420" i="1"/>
  <c r="O2396" i="1"/>
  <c r="O2372" i="1"/>
  <c r="O2348" i="1"/>
  <c r="O2324" i="1"/>
  <c r="O2300" i="1"/>
  <c r="O2276" i="1"/>
  <c r="O2252" i="1"/>
  <c r="O2228" i="1"/>
  <c r="O2180" i="1"/>
  <c r="O2156" i="1"/>
  <c r="O2132" i="1"/>
  <c r="O2204" i="1"/>
  <c r="O2108" i="1"/>
  <c r="O2084" i="1"/>
  <c r="O2060" i="1"/>
  <c r="Q2060" i="1" s="1"/>
  <c r="O2036" i="1"/>
  <c r="O2012" i="1"/>
  <c r="O1988" i="1"/>
  <c r="O1964" i="1"/>
  <c r="O1940" i="1"/>
  <c r="O1916" i="1"/>
  <c r="O1892" i="1"/>
  <c r="O1868" i="1"/>
  <c r="O1844" i="1"/>
  <c r="O1820" i="1"/>
  <c r="O1796" i="1"/>
  <c r="O1772" i="1"/>
  <c r="O1748" i="1"/>
  <c r="O1724" i="1"/>
  <c r="O2853" i="1"/>
  <c r="O2877" i="1"/>
  <c r="Q2877" i="1" s="1"/>
  <c r="O2829" i="1"/>
  <c r="O2781" i="1"/>
  <c r="O2805" i="1"/>
  <c r="O2757" i="1"/>
  <c r="O2733" i="1"/>
  <c r="O2709" i="1"/>
  <c r="O2685" i="1"/>
  <c r="O2661" i="1"/>
  <c r="O2637" i="1"/>
  <c r="O2613" i="1"/>
  <c r="O2589" i="1"/>
  <c r="O2565" i="1"/>
  <c r="O2541" i="1"/>
  <c r="O2517" i="1"/>
  <c r="O2493" i="1"/>
  <c r="O2469" i="1"/>
  <c r="Q2469" i="1" s="1"/>
  <c r="O2445" i="1"/>
  <c r="O2421" i="1"/>
  <c r="O2397" i="1"/>
  <c r="O2373" i="1"/>
  <c r="O2349" i="1"/>
  <c r="O2325" i="1"/>
  <c r="O2301" i="1"/>
  <c r="O2277" i="1"/>
  <c r="O2253" i="1"/>
  <c r="O2229" i="1"/>
  <c r="O2181" i="1"/>
  <c r="O2157" i="1"/>
  <c r="O2133" i="1"/>
  <c r="O2205" i="1"/>
  <c r="O2109" i="1"/>
  <c r="O2085" i="1"/>
  <c r="Q2085" i="1" s="1"/>
  <c r="O2061" i="1"/>
  <c r="O2037" i="1"/>
  <c r="O2013" i="1"/>
  <c r="O1989" i="1"/>
  <c r="O1965" i="1"/>
  <c r="O1941" i="1"/>
  <c r="O1917" i="1"/>
  <c r="O1893" i="1"/>
  <c r="O1869" i="1"/>
  <c r="O1845" i="1"/>
  <c r="O1821" i="1"/>
  <c r="O1797" i="1"/>
  <c r="O1773" i="1"/>
  <c r="O1749" i="1"/>
  <c r="O1725" i="1"/>
  <c r="O1700" i="1"/>
  <c r="Q1700" i="1" s="1"/>
  <c r="O1676" i="1"/>
  <c r="O1652" i="1"/>
  <c r="O1628" i="1"/>
  <c r="O1604" i="1"/>
  <c r="O1580" i="1"/>
  <c r="O1556" i="1"/>
  <c r="O1532" i="1"/>
  <c r="O1508" i="1"/>
  <c r="O1460" i="1"/>
  <c r="O1484" i="1"/>
  <c r="O1412" i="1"/>
  <c r="O1436" i="1"/>
  <c r="O1364" i="1"/>
  <c r="O1388" i="1"/>
  <c r="O1340" i="1"/>
  <c r="O1316" i="1"/>
  <c r="Q1316" i="1" s="1"/>
  <c r="O1268" i="1"/>
  <c r="O1244" i="1"/>
  <c r="O1292" i="1"/>
  <c r="O1220" i="1"/>
  <c r="O1196" i="1"/>
  <c r="O1172" i="1"/>
  <c r="O1148" i="1"/>
  <c r="O1124" i="1"/>
  <c r="O1100" i="1"/>
  <c r="O1052" i="1"/>
  <c r="O1028" i="1"/>
  <c r="O1076" i="1"/>
  <c r="O1004" i="1"/>
  <c r="O980" i="1"/>
  <c r="O956" i="1"/>
  <c r="O932" i="1"/>
  <c r="Q932" i="1" s="1"/>
  <c r="O908" i="1"/>
  <c r="O884" i="1"/>
  <c r="O860" i="1"/>
  <c r="O836" i="1"/>
  <c r="O812" i="1"/>
  <c r="O788" i="1"/>
  <c r="O764" i="1"/>
  <c r="O740" i="1"/>
  <c r="O716" i="1"/>
  <c r="O692" i="1"/>
  <c r="O668" i="1"/>
  <c r="O644" i="1"/>
  <c r="O620" i="1"/>
  <c r="O596" i="1"/>
  <c r="O572" i="1"/>
  <c r="O548" i="1"/>
  <c r="Q548" i="1" s="1"/>
  <c r="O524" i="1"/>
  <c r="O500" i="1"/>
  <c r="O476" i="1"/>
  <c r="O452" i="1"/>
  <c r="O428" i="1"/>
  <c r="O404" i="1"/>
  <c r="O380" i="1"/>
  <c r="O356" i="1"/>
  <c r="O332" i="1"/>
  <c r="O308" i="1"/>
  <c r="O284" i="1"/>
  <c r="O260" i="1"/>
  <c r="O236" i="1"/>
  <c r="O212" i="1"/>
  <c r="O188" i="1"/>
  <c r="O164" i="1"/>
  <c r="Q164" i="1" s="1"/>
  <c r="O140" i="1"/>
  <c r="O116" i="1"/>
  <c r="O92" i="1"/>
  <c r="O68" i="1"/>
  <c r="O44" i="1"/>
  <c r="O20" i="1"/>
  <c r="O1701" i="1"/>
  <c r="O1677" i="1"/>
  <c r="O1653" i="1"/>
  <c r="O1629" i="1"/>
  <c r="O1605" i="1"/>
  <c r="O1581" i="1"/>
  <c r="O1557" i="1"/>
  <c r="O1533" i="1"/>
  <c r="O1509" i="1"/>
  <c r="O1461" i="1"/>
  <c r="Q1461" i="1" s="1"/>
  <c r="O1485" i="1"/>
  <c r="O1413" i="1"/>
  <c r="O1437" i="1"/>
  <c r="O1365" i="1"/>
  <c r="O1389" i="1"/>
  <c r="O1341" i="1"/>
  <c r="O1317" i="1"/>
  <c r="O1269" i="1"/>
  <c r="O1245" i="1"/>
  <c r="O1293" i="1"/>
  <c r="O1221" i="1"/>
  <c r="O1197" i="1"/>
  <c r="O1173" i="1"/>
  <c r="O1149" i="1"/>
  <c r="O1125" i="1"/>
  <c r="O1101" i="1"/>
  <c r="O1053" i="1"/>
  <c r="O1029" i="1"/>
  <c r="O1077" i="1"/>
  <c r="O1005" i="1"/>
  <c r="O981" i="1"/>
  <c r="O957" i="1"/>
  <c r="O933" i="1"/>
  <c r="O909" i="1"/>
  <c r="O885" i="1"/>
  <c r="O861" i="1"/>
  <c r="O837" i="1"/>
  <c r="O813" i="1"/>
  <c r="O789" i="1"/>
  <c r="O765" i="1"/>
  <c r="O741" i="1"/>
  <c r="O717" i="1"/>
  <c r="O693" i="1"/>
  <c r="O669" i="1"/>
  <c r="O645" i="1"/>
  <c r="O621" i="1"/>
  <c r="O597" i="1"/>
  <c r="O573" i="1"/>
  <c r="O549" i="1"/>
  <c r="O525" i="1"/>
  <c r="O501" i="1"/>
  <c r="O477" i="1"/>
  <c r="O453" i="1"/>
  <c r="O429" i="1"/>
  <c r="O405" i="1"/>
  <c r="O381" i="1"/>
  <c r="O357" i="1"/>
  <c r="O333" i="1"/>
  <c r="O309" i="1"/>
  <c r="O285" i="1"/>
  <c r="O261" i="1"/>
  <c r="O237" i="1"/>
  <c r="O213" i="1"/>
  <c r="O189" i="1"/>
  <c r="O165" i="1"/>
  <c r="O141" i="1"/>
  <c r="O117" i="1"/>
  <c r="O93" i="1"/>
  <c r="O69" i="1"/>
  <c r="O45" i="1"/>
  <c r="O21" i="1"/>
  <c r="O2854" i="1"/>
  <c r="O2878" i="1"/>
  <c r="O2830" i="1"/>
  <c r="O2782" i="1"/>
  <c r="O2806" i="1"/>
  <c r="O2758" i="1"/>
  <c r="O2734" i="1"/>
  <c r="O2710" i="1"/>
  <c r="O2686" i="1"/>
  <c r="O2662" i="1"/>
  <c r="O2638" i="1"/>
  <c r="O2614" i="1"/>
  <c r="O2590" i="1"/>
  <c r="O2566" i="1"/>
  <c r="O2542" i="1"/>
  <c r="O2518" i="1"/>
  <c r="O2494" i="1"/>
  <c r="O2470" i="1"/>
  <c r="O2446" i="1"/>
  <c r="O2422" i="1"/>
  <c r="O2398" i="1"/>
  <c r="O2374" i="1"/>
  <c r="O2350" i="1"/>
  <c r="O2326" i="1"/>
  <c r="O2302" i="1"/>
  <c r="O2278" i="1"/>
  <c r="O2254" i="1"/>
  <c r="O2230" i="1"/>
  <c r="O2182" i="1"/>
  <c r="O2158" i="1"/>
  <c r="O2134" i="1"/>
  <c r="O2206" i="1"/>
  <c r="O2110" i="1"/>
  <c r="O2086" i="1"/>
  <c r="O2062" i="1"/>
  <c r="O2038" i="1"/>
  <c r="O2014" i="1"/>
  <c r="O1990" i="1"/>
  <c r="O1966" i="1"/>
  <c r="O1942" i="1"/>
  <c r="O1918" i="1"/>
  <c r="O1894" i="1"/>
  <c r="O1870" i="1"/>
  <c r="O1846" i="1"/>
  <c r="O1822" i="1"/>
  <c r="O1798" i="1"/>
  <c r="O1774" i="1"/>
  <c r="O1750" i="1"/>
  <c r="O1726" i="1"/>
  <c r="O1702" i="1"/>
  <c r="O1678" i="1"/>
  <c r="O1654" i="1"/>
  <c r="O1630" i="1"/>
  <c r="O1606" i="1"/>
  <c r="O1582" i="1"/>
  <c r="O1558" i="1"/>
  <c r="O1534" i="1"/>
  <c r="O1510" i="1"/>
  <c r="O1462" i="1"/>
  <c r="O1486" i="1"/>
  <c r="O1414" i="1"/>
  <c r="O1438" i="1"/>
  <c r="O1366" i="1"/>
  <c r="O1390" i="1"/>
  <c r="O1342" i="1"/>
  <c r="O1318" i="1"/>
  <c r="O1270" i="1"/>
  <c r="O1246" i="1"/>
  <c r="O1294" i="1"/>
  <c r="O1222" i="1"/>
  <c r="O1198" i="1"/>
  <c r="O1174" i="1"/>
  <c r="O1150" i="1"/>
  <c r="O1126" i="1"/>
  <c r="O1102" i="1"/>
  <c r="O1054" i="1"/>
  <c r="O1030" i="1"/>
  <c r="O1078" i="1"/>
  <c r="O1006" i="1"/>
  <c r="O982" i="1"/>
  <c r="O958" i="1"/>
  <c r="O934" i="1"/>
  <c r="O910" i="1"/>
  <c r="O886" i="1"/>
  <c r="O862" i="1"/>
  <c r="O838" i="1"/>
  <c r="O814" i="1"/>
  <c r="O790" i="1"/>
  <c r="O766" i="1"/>
  <c r="O742" i="1"/>
  <c r="O718" i="1"/>
  <c r="O694" i="1"/>
  <c r="O670" i="1"/>
  <c r="O646" i="1"/>
  <c r="O622" i="1"/>
  <c r="O598" i="1"/>
  <c r="O574" i="1"/>
  <c r="O550" i="1"/>
  <c r="O526" i="1"/>
  <c r="O502" i="1"/>
  <c r="O478" i="1"/>
  <c r="O454" i="1"/>
  <c r="O430" i="1"/>
  <c r="O406" i="1"/>
  <c r="O382" i="1"/>
  <c r="O358" i="1"/>
  <c r="O334" i="1"/>
  <c r="O310" i="1"/>
  <c r="O286" i="1"/>
  <c r="O262" i="1"/>
  <c r="O238" i="1"/>
  <c r="O214" i="1"/>
  <c r="O190" i="1"/>
  <c r="O166" i="1"/>
  <c r="O142" i="1"/>
  <c r="O118" i="1"/>
  <c r="O94" i="1"/>
  <c r="O70" i="1"/>
  <c r="O46" i="1"/>
  <c r="O22" i="1"/>
  <c r="O2855" i="1"/>
  <c r="O2879" i="1"/>
  <c r="O2831" i="1"/>
  <c r="O2783" i="1"/>
  <c r="O2807" i="1"/>
  <c r="O2759" i="1"/>
  <c r="O2735" i="1"/>
  <c r="O2711" i="1"/>
  <c r="O2687" i="1"/>
  <c r="O2663" i="1"/>
  <c r="O2639" i="1"/>
  <c r="O2615" i="1"/>
  <c r="O2591" i="1"/>
  <c r="O2567" i="1"/>
  <c r="O2543" i="1"/>
  <c r="O2519" i="1"/>
  <c r="O2495" i="1"/>
  <c r="O2471" i="1"/>
  <c r="O2447" i="1"/>
  <c r="O2423" i="1"/>
  <c r="O2399" i="1"/>
  <c r="O2375" i="1"/>
  <c r="O2351" i="1"/>
  <c r="O2327" i="1"/>
  <c r="O2303" i="1"/>
  <c r="O2279" i="1"/>
  <c r="O2255" i="1"/>
  <c r="O2231" i="1"/>
  <c r="O2183" i="1"/>
  <c r="O2159" i="1"/>
  <c r="O2135" i="1"/>
  <c r="O2207" i="1"/>
  <c r="O2111" i="1"/>
  <c r="O2087" i="1"/>
  <c r="O2063" i="1"/>
  <c r="O2039" i="1"/>
  <c r="O2015" i="1"/>
  <c r="O1991" i="1"/>
  <c r="O1967" i="1"/>
  <c r="O1943" i="1"/>
  <c r="O1919" i="1"/>
  <c r="O1895" i="1"/>
  <c r="O1871" i="1"/>
  <c r="O1847" i="1"/>
  <c r="O1823" i="1"/>
  <c r="O1799" i="1"/>
  <c r="O1775" i="1"/>
  <c r="O1751" i="1"/>
  <c r="O1727" i="1"/>
  <c r="O1703" i="1"/>
  <c r="O1679" i="1"/>
  <c r="O1655" i="1"/>
  <c r="O1631" i="1"/>
  <c r="O1607" i="1"/>
  <c r="O1583" i="1"/>
  <c r="O1559" i="1"/>
  <c r="O1535" i="1"/>
  <c r="O1511" i="1"/>
  <c r="O1463" i="1"/>
  <c r="O1487" i="1"/>
  <c r="O1415" i="1"/>
  <c r="O1439" i="1"/>
  <c r="O1367" i="1"/>
  <c r="O1391" i="1"/>
  <c r="O1343" i="1"/>
  <c r="O1319" i="1"/>
  <c r="O1271" i="1"/>
  <c r="O1247" i="1"/>
  <c r="O1295" i="1"/>
  <c r="O1223" i="1"/>
  <c r="O1199" i="1"/>
  <c r="O1175" i="1"/>
  <c r="O1151" i="1"/>
  <c r="O1127" i="1"/>
  <c r="O1103" i="1"/>
  <c r="O1055" i="1"/>
  <c r="O1031" i="1"/>
  <c r="O1079" i="1"/>
  <c r="O1007" i="1"/>
  <c r="O983" i="1"/>
  <c r="O959" i="1"/>
  <c r="O935" i="1"/>
  <c r="O911" i="1"/>
  <c r="O887" i="1"/>
  <c r="O863" i="1"/>
  <c r="O839" i="1"/>
  <c r="O815" i="1"/>
  <c r="O791" i="1"/>
  <c r="O767" i="1"/>
  <c r="O743" i="1"/>
  <c r="O719" i="1"/>
  <c r="O695" i="1"/>
  <c r="O671" i="1"/>
  <c r="O647" i="1"/>
  <c r="O623" i="1"/>
  <c r="O599" i="1"/>
  <c r="O575" i="1"/>
  <c r="O551" i="1"/>
  <c r="O527" i="1"/>
  <c r="O503" i="1"/>
  <c r="O479" i="1"/>
  <c r="O455" i="1"/>
  <c r="O431" i="1"/>
  <c r="O407" i="1"/>
  <c r="O383" i="1"/>
  <c r="O359" i="1"/>
  <c r="O335" i="1"/>
  <c r="O311" i="1"/>
  <c r="O287" i="1"/>
  <c r="O263" i="1"/>
  <c r="O239" i="1"/>
  <c r="O215" i="1"/>
  <c r="O191" i="1"/>
  <c r="O167" i="1"/>
  <c r="O143" i="1"/>
  <c r="O119" i="1"/>
  <c r="O95" i="1"/>
  <c r="O71" i="1"/>
  <c r="O47" i="1"/>
  <c r="O23" i="1"/>
  <c r="O2856" i="1"/>
  <c r="O2880" i="1"/>
  <c r="O2832" i="1"/>
  <c r="O2784" i="1"/>
  <c r="O2808" i="1"/>
  <c r="O2760" i="1"/>
  <c r="O2736" i="1"/>
  <c r="O2712" i="1"/>
  <c r="O2688" i="1"/>
  <c r="O2664" i="1"/>
  <c r="O2640" i="1"/>
  <c r="O2616" i="1"/>
  <c r="O2592" i="1"/>
  <c r="O2568" i="1"/>
  <c r="O2544" i="1"/>
  <c r="O2520" i="1"/>
  <c r="O2496" i="1"/>
  <c r="O2472" i="1"/>
  <c r="O2448" i="1"/>
  <c r="O2424" i="1"/>
  <c r="O2400" i="1"/>
  <c r="O2376" i="1"/>
  <c r="O2352" i="1"/>
  <c r="O2328" i="1"/>
  <c r="O2304" i="1"/>
  <c r="O2280" i="1"/>
  <c r="O2256" i="1"/>
  <c r="O2232" i="1"/>
  <c r="O2184" i="1"/>
  <c r="O2160" i="1"/>
  <c r="O2136" i="1"/>
  <c r="O2208" i="1"/>
  <c r="O2112" i="1"/>
  <c r="O2088" i="1"/>
  <c r="O2064" i="1"/>
  <c r="O2040" i="1"/>
  <c r="O2016" i="1"/>
  <c r="O1992" i="1"/>
  <c r="O1968" i="1"/>
  <c r="O1944" i="1"/>
  <c r="O1920" i="1"/>
  <c r="O1896" i="1"/>
  <c r="O1872" i="1"/>
  <c r="O1848" i="1"/>
  <c r="O1824" i="1"/>
  <c r="O1800" i="1"/>
  <c r="O1776" i="1"/>
  <c r="O1752" i="1"/>
  <c r="O1728" i="1"/>
  <c r="O1704" i="1"/>
  <c r="O1680" i="1"/>
  <c r="O1656" i="1"/>
  <c r="O1632" i="1"/>
  <c r="O1608" i="1"/>
  <c r="O1584" i="1"/>
  <c r="O1560" i="1"/>
  <c r="O1536" i="1"/>
  <c r="O1512" i="1"/>
  <c r="O1464" i="1"/>
  <c r="O1488" i="1"/>
  <c r="O1416" i="1"/>
  <c r="O1440" i="1"/>
  <c r="O1368" i="1"/>
  <c r="O1392" i="1"/>
  <c r="O1344" i="1"/>
  <c r="O1320" i="1"/>
  <c r="O1272" i="1"/>
  <c r="O1248" i="1"/>
  <c r="O1296" i="1"/>
  <c r="O1224" i="1"/>
  <c r="O1200" i="1"/>
  <c r="O1176" i="1"/>
  <c r="O1152" i="1"/>
  <c r="O1128" i="1"/>
  <c r="O1104" i="1"/>
  <c r="O1056" i="1"/>
  <c r="O1032" i="1"/>
  <c r="O1080" i="1"/>
  <c r="O1008" i="1"/>
  <c r="O984" i="1"/>
  <c r="O960" i="1"/>
  <c r="O936" i="1"/>
  <c r="O912" i="1"/>
  <c r="O888" i="1"/>
  <c r="O864" i="1"/>
  <c r="O840" i="1"/>
  <c r="O816" i="1"/>
  <c r="O792" i="1"/>
  <c r="O768" i="1"/>
  <c r="O744" i="1"/>
  <c r="O720" i="1"/>
  <c r="O696" i="1"/>
  <c r="O672" i="1"/>
  <c r="O648" i="1"/>
  <c r="O624" i="1"/>
  <c r="O600" i="1"/>
  <c r="O576" i="1"/>
  <c r="O552" i="1"/>
  <c r="O528" i="1"/>
  <c r="O504" i="1"/>
  <c r="O480" i="1"/>
  <c r="O456" i="1"/>
  <c r="O432" i="1"/>
  <c r="O408" i="1"/>
  <c r="O384" i="1"/>
  <c r="O360" i="1"/>
  <c r="O336" i="1"/>
  <c r="O312" i="1"/>
  <c r="O288" i="1"/>
  <c r="O264" i="1"/>
  <c r="O240" i="1"/>
  <c r="O216" i="1"/>
  <c r="O192" i="1"/>
  <c r="O168" i="1"/>
  <c r="O144" i="1"/>
  <c r="O120" i="1"/>
  <c r="O96" i="1"/>
  <c r="O72" i="1"/>
  <c r="O48" i="1"/>
  <c r="O24" i="1"/>
  <c r="O2857" i="1"/>
  <c r="O2881" i="1"/>
  <c r="O2833" i="1"/>
  <c r="O2785" i="1"/>
  <c r="O2809" i="1"/>
  <c r="O2761" i="1"/>
  <c r="O2737" i="1"/>
  <c r="O2713" i="1"/>
  <c r="O2689" i="1"/>
  <c r="O2665" i="1"/>
  <c r="O2641" i="1"/>
  <c r="O2617" i="1"/>
  <c r="O2593" i="1"/>
  <c r="O2569" i="1"/>
  <c r="O2545" i="1"/>
  <c r="O2521" i="1"/>
  <c r="O2497" i="1"/>
  <c r="O2473" i="1"/>
  <c r="O2449" i="1"/>
  <c r="O2425" i="1"/>
  <c r="O2401" i="1"/>
  <c r="O2377" i="1"/>
  <c r="O2353" i="1"/>
  <c r="O2329" i="1"/>
  <c r="O2305" i="1"/>
  <c r="O2281" i="1"/>
  <c r="O2257" i="1"/>
  <c r="O2233" i="1"/>
  <c r="O2185" i="1"/>
  <c r="O2161" i="1"/>
  <c r="O2137" i="1"/>
  <c r="O2209" i="1"/>
  <c r="O2113" i="1"/>
  <c r="O2089" i="1"/>
  <c r="O2065" i="1"/>
  <c r="O2041" i="1"/>
  <c r="O2017" i="1"/>
  <c r="O1993" i="1"/>
  <c r="O1969" i="1"/>
  <c r="O1945" i="1"/>
  <c r="O1921" i="1"/>
  <c r="O1897" i="1"/>
  <c r="O1873" i="1"/>
  <c r="O1849" i="1"/>
  <c r="O1825" i="1"/>
  <c r="O1801" i="1"/>
  <c r="O1777" i="1"/>
  <c r="O1753" i="1"/>
  <c r="O1729" i="1"/>
  <c r="O1705" i="1"/>
  <c r="O1681" i="1"/>
  <c r="O1657" i="1"/>
  <c r="O1633" i="1"/>
  <c r="O1609" i="1"/>
  <c r="O1585" i="1"/>
  <c r="O1561" i="1"/>
  <c r="O1537" i="1"/>
  <c r="O1513" i="1"/>
  <c r="O1465" i="1"/>
  <c r="O1489" i="1"/>
  <c r="O1417" i="1"/>
  <c r="O1441" i="1"/>
  <c r="O1369" i="1"/>
  <c r="O1393" i="1"/>
  <c r="O1345" i="1"/>
  <c r="O1321" i="1"/>
  <c r="O1273" i="1"/>
  <c r="O1249" i="1"/>
  <c r="O1297" i="1"/>
  <c r="O1225" i="1"/>
  <c r="O1201" i="1"/>
  <c r="O1177" i="1"/>
  <c r="O1153" i="1"/>
  <c r="O1129" i="1"/>
  <c r="O1105" i="1"/>
  <c r="O1057" i="1"/>
  <c r="O1033" i="1"/>
  <c r="O1081" i="1"/>
  <c r="O1009" i="1"/>
  <c r="O985" i="1"/>
  <c r="O961" i="1"/>
  <c r="O937" i="1"/>
  <c r="O913" i="1"/>
  <c r="O889" i="1"/>
  <c r="O865" i="1"/>
  <c r="O841" i="1"/>
  <c r="O817" i="1"/>
  <c r="O793" i="1"/>
  <c r="O769" i="1"/>
  <c r="O745" i="1"/>
  <c r="O721" i="1"/>
  <c r="O697" i="1"/>
  <c r="O673" i="1"/>
  <c r="O649" i="1"/>
  <c r="O625" i="1"/>
  <c r="O601" i="1"/>
  <c r="O577" i="1"/>
  <c r="O553" i="1"/>
  <c r="O529" i="1"/>
  <c r="O505" i="1"/>
  <c r="O481" i="1"/>
  <c r="O457" i="1"/>
  <c r="O433" i="1"/>
  <c r="O409" i="1"/>
  <c r="O385" i="1"/>
  <c r="O361" i="1"/>
  <c r="O337" i="1"/>
  <c r="O313" i="1"/>
  <c r="O289" i="1"/>
  <c r="O265" i="1"/>
  <c r="O241" i="1"/>
  <c r="O217" i="1"/>
  <c r="O193" i="1"/>
  <c r="O169" i="1"/>
  <c r="O145" i="1"/>
  <c r="O121" i="1"/>
  <c r="O97" i="1"/>
  <c r="O73" i="1"/>
  <c r="O49" i="1"/>
  <c r="O25" i="1"/>
  <c r="S1274" i="1"/>
  <c r="S1610" i="1"/>
  <c r="S1370" i="1"/>
  <c r="S1658" i="1"/>
  <c r="S1682" i="1"/>
  <c r="S1634" i="1"/>
  <c r="S2186" i="1"/>
  <c r="S1154" i="1"/>
  <c r="S1202" i="1"/>
  <c r="S1346" i="1"/>
  <c r="S2090" i="1"/>
  <c r="S1058" i="1"/>
  <c r="S2690" i="1"/>
  <c r="S1514" i="1"/>
  <c r="S986" i="1"/>
  <c r="S602" i="1"/>
  <c r="S1178" i="1"/>
  <c r="S1538" i="1"/>
  <c r="S1562" i="1"/>
  <c r="S2474" i="1"/>
  <c r="S794" i="1"/>
  <c r="S1970" i="1"/>
  <c r="S2426" i="1"/>
  <c r="S2402" i="1"/>
  <c r="S1130" i="1"/>
  <c r="S650" i="1"/>
  <c r="S2354" i="1"/>
  <c r="S2378" i="1"/>
  <c r="S842" i="1"/>
  <c r="S2450" i="1"/>
  <c r="S1946" i="1"/>
  <c r="S1586" i="1"/>
  <c r="S1802" i="1"/>
  <c r="S2066" i="1"/>
  <c r="S1826" i="1"/>
  <c r="S1490" i="1"/>
  <c r="S962" i="1"/>
  <c r="S914" i="1"/>
  <c r="S2858" i="1"/>
  <c r="S170" i="1"/>
  <c r="S2522" i="1"/>
  <c r="S1898" i="1"/>
  <c r="S1778" i="1"/>
  <c r="S1994" i="1"/>
  <c r="S554" i="1"/>
  <c r="S2330" i="1"/>
  <c r="S890" i="1"/>
  <c r="S746" i="1"/>
  <c r="S2018" i="1"/>
  <c r="S146" i="1"/>
  <c r="S1754" i="1"/>
  <c r="S2282" i="1"/>
  <c r="S1850" i="1"/>
  <c r="S506" i="1"/>
  <c r="S1922" i="1"/>
  <c r="S410" i="1"/>
  <c r="S698" i="1"/>
  <c r="S122" i="1"/>
  <c r="S2258" i="1"/>
  <c r="S2306" i="1"/>
  <c r="S1706" i="1"/>
  <c r="S2042" i="1"/>
  <c r="S98" i="1"/>
  <c r="S2786" i="1"/>
  <c r="S2210" i="1"/>
  <c r="S938" i="1"/>
  <c r="S362" i="1"/>
  <c r="S74" i="1"/>
  <c r="S2234" i="1"/>
  <c r="S1298" i="1"/>
  <c r="S26" i="1"/>
  <c r="S1874" i="1"/>
  <c r="S482" i="1"/>
  <c r="S338" i="1"/>
  <c r="S1730" i="1"/>
  <c r="S674" i="1"/>
  <c r="S1322" i="1"/>
  <c r="S866" i="1"/>
  <c r="S2618" i="1"/>
  <c r="S818" i="1"/>
  <c r="S2" i="1"/>
  <c r="S2498" i="1"/>
  <c r="S1082" i="1"/>
  <c r="S2546" i="1"/>
  <c r="S458" i="1"/>
  <c r="S770" i="1"/>
  <c r="S314" i="1"/>
  <c r="S626" i="1"/>
  <c r="S722" i="1"/>
  <c r="S530" i="1"/>
  <c r="S1250" i="1"/>
  <c r="S266" i="1"/>
  <c r="S1106" i="1"/>
  <c r="S1226" i="1"/>
  <c r="S1394" i="1"/>
  <c r="S386" i="1"/>
  <c r="S578" i="1"/>
  <c r="S1418" i="1"/>
  <c r="S2114" i="1"/>
  <c r="S2138" i="1"/>
  <c r="S2162" i="1"/>
  <c r="S1010" i="1"/>
  <c r="S1034" i="1"/>
  <c r="S1442" i="1"/>
  <c r="S2738" i="1"/>
  <c r="S2834" i="1"/>
  <c r="S2714" i="1"/>
  <c r="S1466" i="1"/>
  <c r="S290" i="1"/>
  <c r="S2762" i="1"/>
  <c r="S2810" i="1"/>
  <c r="S242" i="1"/>
  <c r="S218" i="1"/>
  <c r="S194" i="1"/>
  <c r="D2216" i="1"/>
  <c r="Q2252" i="1" l="1"/>
  <c r="Q553" i="1"/>
  <c r="Q1321" i="1"/>
  <c r="Q2089" i="1"/>
  <c r="Q2881" i="1"/>
  <c r="Q744" i="1"/>
  <c r="Q1512" i="1"/>
  <c r="Q2280" i="1"/>
  <c r="Q167" i="1"/>
  <c r="Q935" i="1"/>
  <c r="Q1703" i="1"/>
  <c r="Q2471" i="1"/>
  <c r="Q358" i="1"/>
  <c r="Q1126" i="1"/>
  <c r="Q1894" i="1"/>
  <c r="Q2662" i="1"/>
  <c r="Q549" i="1"/>
  <c r="Q1317" i="1"/>
  <c r="Q404" i="1"/>
  <c r="Q1508" i="1"/>
  <c r="Q2661" i="1"/>
  <c r="Q2300" i="1"/>
  <c r="Q1411" i="1"/>
  <c r="Q1626" i="1"/>
  <c r="Q1817" i="1"/>
  <c r="Q2008" i="1"/>
  <c r="Q2175" i="1"/>
  <c r="Q2390" i="1"/>
  <c r="Q2581" i="1"/>
  <c r="Q2868" i="1"/>
  <c r="Q356" i="1"/>
  <c r="Q2277" i="1"/>
  <c r="Q577" i="1"/>
  <c r="Q1345" i="1"/>
  <c r="Q2113" i="1"/>
  <c r="Q2857" i="1"/>
  <c r="Q768" i="1"/>
  <c r="Q1536" i="1"/>
  <c r="Q2304" i="1"/>
  <c r="Q191" i="1"/>
  <c r="Q959" i="1"/>
  <c r="Q1727" i="1"/>
  <c r="Q2495" i="1"/>
  <c r="Q382" i="1"/>
  <c r="Q1150" i="1"/>
  <c r="Q1918" i="1"/>
  <c r="Q2686" i="1"/>
  <c r="Q573" i="1"/>
  <c r="Q1341" i="1"/>
  <c r="Q740" i="1"/>
  <c r="Q1893" i="1"/>
  <c r="Q2709" i="1"/>
  <c r="Q2636" i="1"/>
  <c r="Q1531" i="1"/>
  <c r="Q1722" i="1"/>
  <c r="Q1913" i="1"/>
  <c r="Q2104" i="1"/>
  <c r="Q2295" i="1"/>
  <c r="Q2486" i="1"/>
  <c r="Q2677" i="1"/>
  <c r="Q155" i="1"/>
  <c r="Q169" i="1"/>
  <c r="Q937" i="1"/>
  <c r="Q1705" i="1"/>
  <c r="Q2473" i="1"/>
  <c r="Q360" i="1"/>
  <c r="Q1128" i="1"/>
  <c r="Q1896" i="1"/>
  <c r="Q2664" i="1"/>
  <c r="Q551" i="1"/>
  <c r="Q1319" i="1"/>
  <c r="Q2087" i="1"/>
  <c r="Q2879" i="1"/>
  <c r="Q742" i="1"/>
  <c r="Q1510" i="1"/>
  <c r="Q2278" i="1"/>
  <c r="Q165" i="1"/>
  <c r="Q933" i="1"/>
  <c r="Q1677" i="1"/>
  <c r="Q1124" i="1"/>
  <c r="Q1941" i="1"/>
  <c r="Q1868" i="1"/>
  <c r="Q139" i="1"/>
  <c r="Q90" i="1"/>
  <c r="Q281" i="1"/>
  <c r="Q472" i="1"/>
  <c r="Q663" i="1"/>
  <c r="Q854" i="1"/>
  <c r="Q1021" i="1"/>
  <c r="Q1284" i="1"/>
  <c r="Q634" i="1"/>
  <c r="R73" i="1"/>
  <c r="Q73" i="1"/>
  <c r="R265" i="1"/>
  <c r="Q265" i="1"/>
  <c r="R457" i="1"/>
  <c r="Q457" i="1"/>
  <c r="R649" i="1"/>
  <c r="Q649" i="1"/>
  <c r="Q841" i="1"/>
  <c r="R1081" i="1"/>
  <c r="Q1081" i="1"/>
  <c r="Q1225" i="1"/>
  <c r="R1441" i="1"/>
  <c r="Q1441" i="1"/>
  <c r="R1609" i="1"/>
  <c r="Q1609" i="1"/>
  <c r="R1801" i="1"/>
  <c r="Q1801" i="1"/>
  <c r="R1993" i="1"/>
  <c r="Q1993" i="1"/>
  <c r="R2161" i="1"/>
  <c r="Q2161" i="1"/>
  <c r="R2377" i="1"/>
  <c r="Q2377" i="1"/>
  <c r="R2569" i="1"/>
  <c r="Q2569" i="1"/>
  <c r="R2761" i="1"/>
  <c r="Q2761" i="1"/>
  <c r="R72" i="1"/>
  <c r="Q72" i="1"/>
  <c r="R264" i="1"/>
  <c r="Q264" i="1"/>
  <c r="R456" i="1"/>
  <c r="Q456" i="1"/>
  <c r="R648" i="1"/>
  <c r="Q648" i="1"/>
  <c r="R840" i="1"/>
  <c r="Q840" i="1"/>
  <c r="R1080" i="1"/>
  <c r="Q1080" i="1"/>
  <c r="R1224" i="1"/>
  <c r="Q1224" i="1"/>
  <c r="R1440" i="1"/>
  <c r="Q1440" i="1"/>
  <c r="R1608" i="1"/>
  <c r="Q1608" i="1"/>
  <c r="Q1800" i="1"/>
  <c r="R1992" i="1"/>
  <c r="Q1992" i="1"/>
  <c r="R2160" i="1"/>
  <c r="Q2160" i="1"/>
  <c r="R2376" i="1"/>
  <c r="Q2376" i="1"/>
  <c r="R2568" i="1"/>
  <c r="Q2568" i="1"/>
  <c r="R2760" i="1"/>
  <c r="Q2760" i="1"/>
  <c r="R71" i="1"/>
  <c r="Q71" i="1"/>
  <c r="R263" i="1"/>
  <c r="Q263" i="1"/>
  <c r="R455" i="1"/>
  <c r="Q455" i="1"/>
  <c r="R647" i="1"/>
  <c r="Q647" i="1"/>
  <c r="R839" i="1"/>
  <c r="Q839" i="1"/>
  <c r="R1079" i="1"/>
  <c r="Q1079" i="1"/>
  <c r="R1223" i="1"/>
  <c r="Q1223" i="1"/>
  <c r="R1439" i="1"/>
  <c r="Q1439" i="1"/>
  <c r="R1607" i="1"/>
  <c r="Q1607" i="1"/>
  <c r="R1799" i="1"/>
  <c r="Q1799" i="1"/>
  <c r="R1991" i="1"/>
  <c r="Q1991" i="1"/>
  <c r="R2159" i="1"/>
  <c r="Q2159" i="1"/>
  <c r="R2375" i="1"/>
  <c r="Q2375" i="1"/>
  <c r="R2567" i="1"/>
  <c r="Q2567" i="1"/>
  <c r="R2759" i="1"/>
  <c r="Q2759" i="1"/>
  <c r="R70" i="1"/>
  <c r="Q70" i="1"/>
  <c r="R262" i="1"/>
  <c r="Q262" i="1"/>
  <c r="R454" i="1"/>
  <c r="Q454" i="1"/>
  <c r="R646" i="1"/>
  <c r="Q646" i="1"/>
  <c r="R838" i="1"/>
  <c r="Q838" i="1"/>
  <c r="R1078" i="1"/>
  <c r="Q1078" i="1"/>
  <c r="R1222" i="1"/>
  <c r="Q1222" i="1"/>
  <c r="R1438" i="1"/>
  <c r="Q1438" i="1"/>
  <c r="R1606" i="1"/>
  <c r="Q1606" i="1"/>
  <c r="R1798" i="1"/>
  <c r="Q1798" i="1"/>
  <c r="R1990" i="1"/>
  <c r="Q1990" i="1"/>
  <c r="R2158" i="1"/>
  <c r="Q2158" i="1"/>
  <c r="R2374" i="1"/>
  <c r="Q2374" i="1"/>
  <c r="R2566" i="1"/>
  <c r="Q2566" i="1"/>
  <c r="R2758" i="1"/>
  <c r="Q2758" i="1"/>
  <c r="R69" i="1"/>
  <c r="Q69" i="1"/>
  <c r="R261" i="1"/>
  <c r="Q261" i="1"/>
  <c r="R453" i="1"/>
  <c r="Q453" i="1"/>
  <c r="R645" i="1"/>
  <c r="Q645" i="1"/>
  <c r="R837" i="1"/>
  <c r="Q837" i="1"/>
  <c r="R1077" i="1"/>
  <c r="Q1077" i="1"/>
  <c r="R1221" i="1"/>
  <c r="Q1221" i="1"/>
  <c r="R1437" i="1"/>
  <c r="Q1437" i="1"/>
  <c r="R1509" i="1"/>
  <c r="Q1509" i="1"/>
  <c r="R1605" i="1"/>
  <c r="Q1605" i="1"/>
  <c r="R1701" i="1"/>
  <c r="Q1701" i="1"/>
  <c r="R92" i="1"/>
  <c r="Q92" i="1"/>
  <c r="R188" i="1"/>
  <c r="Q188" i="1"/>
  <c r="R284" i="1"/>
  <c r="Q284" i="1"/>
  <c r="R380" i="1"/>
  <c r="Q380" i="1"/>
  <c r="R476" i="1"/>
  <c r="Q476" i="1"/>
  <c r="R572" i="1"/>
  <c r="Q572" i="1"/>
  <c r="R668" i="1"/>
  <c r="Q668" i="1"/>
  <c r="R764" i="1"/>
  <c r="Q764" i="1"/>
  <c r="R860" i="1"/>
  <c r="Q860" i="1"/>
  <c r="R956" i="1"/>
  <c r="Q956" i="1"/>
  <c r="R1028" i="1"/>
  <c r="Q1028" i="1"/>
  <c r="R1148" i="1"/>
  <c r="Q1148" i="1"/>
  <c r="R1292" i="1"/>
  <c r="Q1292" i="1"/>
  <c r="R1340" i="1"/>
  <c r="Q1340" i="1"/>
  <c r="R1412" i="1"/>
  <c r="Q1412" i="1"/>
  <c r="R1532" i="1"/>
  <c r="Q1532" i="1"/>
  <c r="R1628" i="1"/>
  <c r="Q1628" i="1"/>
  <c r="R1725" i="1"/>
  <c r="Q1725" i="1"/>
  <c r="R1821" i="1"/>
  <c r="Q1821" i="1"/>
  <c r="R1917" i="1"/>
  <c r="Q1917" i="1"/>
  <c r="R2013" i="1"/>
  <c r="Q2013" i="1"/>
  <c r="R2109" i="1"/>
  <c r="Q2109" i="1"/>
  <c r="R2181" i="1"/>
  <c r="Q2181" i="1"/>
  <c r="R2301" i="1"/>
  <c r="Q2301" i="1"/>
  <c r="R2397" i="1"/>
  <c r="Q2397" i="1"/>
  <c r="R2493" i="1"/>
  <c r="Q2493" i="1"/>
  <c r="R2589" i="1"/>
  <c r="Q2589" i="1"/>
  <c r="R2685" i="1"/>
  <c r="Q2685" i="1"/>
  <c r="R2805" i="1"/>
  <c r="Q2805" i="1"/>
  <c r="R2853" i="1"/>
  <c r="Q2853" i="1"/>
  <c r="R1796" i="1"/>
  <c r="Q1796" i="1"/>
  <c r="R1892" i="1"/>
  <c r="Q1892" i="1"/>
  <c r="R1988" i="1"/>
  <c r="Q1988" i="1"/>
  <c r="R2084" i="1"/>
  <c r="Q2084" i="1"/>
  <c r="R2156" i="1"/>
  <c r="Q2156" i="1"/>
  <c r="R2276" i="1"/>
  <c r="Q2276" i="1"/>
  <c r="R2372" i="1"/>
  <c r="Q2372" i="1"/>
  <c r="R2468" i="1"/>
  <c r="Q2468" i="1"/>
  <c r="R2564" i="1"/>
  <c r="Q2564" i="1"/>
  <c r="R2660" i="1"/>
  <c r="Q2660" i="1"/>
  <c r="R2756" i="1"/>
  <c r="Q2756" i="1"/>
  <c r="R2876" i="1"/>
  <c r="Q2876" i="1"/>
  <c r="R67" i="1"/>
  <c r="Q67" i="1"/>
  <c r="R163" i="1"/>
  <c r="Q163" i="1"/>
  <c r="R259" i="1"/>
  <c r="Q259" i="1"/>
  <c r="R355" i="1"/>
  <c r="Q355" i="1"/>
  <c r="R451" i="1"/>
  <c r="Q451" i="1"/>
  <c r="R547" i="1"/>
  <c r="Q547" i="1"/>
  <c r="R643" i="1"/>
  <c r="Q643" i="1"/>
  <c r="R739" i="1"/>
  <c r="Q739" i="1"/>
  <c r="R835" i="1"/>
  <c r="Q835" i="1"/>
  <c r="R931" i="1"/>
  <c r="Q931" i="1"/>
  <c r="R1075" i="1"/>
  <c r="Q1075" i="1"/>
  <c r="R1123" i="1"/>
  <c r="Q1123" i="1"/>
  <c r="R1219" i="1"/>
  <c r="Q1219" i="1"/>
  <c r="R1315" i="1"/>
  <c r="Q1315" i="1"/>
  <c r="R1435" i="1"/>
  <c r="Q1435" i="1"/>
  <c r="R1507" i="1"/>
  <c r="Q1507" i="1"/>
  <c r="R1603" i="1"/>
  <c r="Q1603" i="1"/>
  <c r="R1699" i="1"/>
  <c r="Q1699" i="1"/>
  <c r="R1795" i="1"/>
  <c r="Q1795" i="1"/>
  <c r="R1891" i="1"/>
  <c r="Q1891" i="1"/>
  <c r="R1987" i="1"/>
  <c r="Q1987" i="1"/>
  <c r="R2083" i="1"/>
  <c r="Q2083" i="1"/>
  <c r="R2155" i="1"/>
  <c r="Q2155" i="1"/>
  <c r="R2275" i="1"/>
  <c r="Q2275" i="1"/>
  <c r="R2371" i="1"/>
  <c r="Q2371" i="1"/>
  <c r="R2467" i="1"/>
  <c r="Q2467" i="1"/>
  <c r="R2563" i="1"/>
  <c r="Q2563" i="1"/>
  <c r="R2659" i="1"/>
  <c r="Q2659" i="1"/>
  <c r="R2755" i="1"/>
  <c r="Q2755" i="1"/>
  <c r="R2875" i="1"/>
  <c r="Q2875" i="1"/>
  <c r="R66" i="1"/>
  <c r="Q66" i="1"/>
  <c r="R162" i="1"/>
  <c r="Q162" i="1"/>
  <c r="R258" i="1"/>
  <c r="Q258" i="1"/>
  <c r="R354" i="1"/>
  <c r="Q354" i="1"/>
  <c r="R450" i="1"/>
  <c r="Q450" i="1"/>
  <c r="R546" i="1"/>
  <c r="Q546" i="1"/>
  <c r="R642" i="1"/>
  <c r="Q642" i="1"/>
  <c r="R738" i="1"/>
  <c r="Q738" i="1"/>
  <c r="R834" i="1"/>
  <c r="Q834" i="1"/>
  <c r="R930" i="1"/>
  <c r="Q930" i="1"/>
  <c r="R1074" i="1"/>
  <c r="Q1074" i="1"/>
  <c r="R1122" i="1"/>
  <c r="Q1122" i="1"/>
  <c r="R1218" i="1"/>
  <c r="Q1218" i="1"/>
  <c r="R1314" i="1"/>
  <c r="Q1314" i="1"/>
  <c r="R1434" i="1"/>
  <c r="Q1434" i="1"/>
  <c r="R1506" i="1"/>
  <c r="Q1506" i="1"/>
  <c r="R1602" i="1"/>
  <c r="Q1602" i="1"/>
  <c r="R1698" i="1"/>
  <c r="Q1698" i="1"/>
  <c r="R1794" i="1"/>
  <c r="Q1794" i="1"/>
  <c r="R1890" i="1"/>
  <c r="Q1890" i="1"/>
  <c r="R1986" i="1"/>
  <c r="Q1986" i="1"/>
  <c r="R2082" i="1"/>
  <c r="Q2082" i="1"/>
  <c r="R2154" i="1"/>
  <c r="Q2154" i="1"/>
  <c r="R2274" i="1"/>
  <c r="Q2274" i="1"/>
  <c r="R2370" i="1"/>
  <c r="Q2370" i="1"/>
  <c r="R2466" i="1"/>
  <c r="Q2466" i="1"/>
  <c r="R2562" i="1"/>
  <c r="Q2562" i="1"/>
  <c r="R2658" i="1"/>
  <c r="Q2658" i="1"/>
  <c r="R2754" i="1"/>
  <c r="Q2754" i="1"/>
  <c r="R2874" i="1"/>
  <c r="Q2874" i="1"/>
  <c r="R65" i="1"/>
  <c r="Q65" i="1"/>
  <c r="R161" i="1"/>
  <c r="Q161" i="1"/>
  <c r="R257" i="1"/>
  <c r="Q257" i="1"/>
  <c r="R353" i="1"/>
  <c r="Q353" i="1"/>
  <c r="R449" i="1"/>
  <c r="Q449" i="1"/>
  <c r="R545" i="1"/>
  <c r="Q545" i="1"/>
  <c r="R641" i="1"/>
  <c r="Q641" i="1"/>
  <c r="R737" i="1"/>
  <c r="Q737" i="1"/>
  <c r="R833" i="1"/>
  <c r="Q833" i="1"/>
  <c r="R929" i="1"/>
  <c r="Q929" i="1"/>
  <c r="R1073" i="1"/>
  <c r="Q1073" i="1"/>
  <c r="R1121" i="1"/>
  <c r="Q1121" i="1"/>
  <c r="R1217" i="1"/>
  <c r="Q1217" i="1"/>
  <c r="R1313" i="1"/>
  <c r="Q1313" i="1"/>
  <c r="R1433" i="1"/>
  <c r="Q1433" i="1"/>
  <c r="R1505" i="1"/>
  <c r="Q1505" i="1"/>
  <c r="R1601" i="1"/>
  <c r="Q1601" i="1"/>
  <c r="R1697" i="1"/>
  <c r="Q1697" i="1"/>
  <c r="R1793" i="1"/>
  <c r="Q1793" i="1"/>
  <c r="R1889" i="1"/>
  <c r="Q1889" i="1"/>
  <c r="R1985" i="1"/>
  <c r="Q1985" i="1"/>
  <c r="R2081" i="1"/>
  <c r="Q2081" i="1"/>
  <c r="R2153" i="1"/>
  <c r="Q2153" i="1"/>
  <c r="R2273" i="1"/>
  <c r="Q2273" i="1"/>
  <c r="R2369" i="1"/>
  <c r="Q2369" i="1"/>
  <c r="R2465" i="1"/>
  <c r="Q2465" i="1"/>
  <c r="R2561" i="1"/>
  <c r="Q2561" i="1"/>
  <c r="R2657" i="1"/>
  <c r="Q2657" i="1"/>
  <c r="R2753" i="1"/>
  <c r="Q2753" i="1"/>
  <c r="R2873" i="1"/>
  <c r="Q2873" i="1"/>
  <c r="R64" i="1"/>
  <c r="Q64" i="1"/>
  <c r="R160" i="1"/>
  <c r="Q160" i="1"/>
  <c r="R256" i="1"/>
  <c r="Q256" i="1"/>
  <c r="R352" i="1"/>
  <c r="Q352" i="1"/>
  <c r="R448" i="1"/>
  <c r="Q448" i="1"/>
  <c r="R544" i="1"/>
  <c r="Q544" i="1"/>
  <c r="R640" i="1"/>
  <c r="Q640" i="1"/>
  <c r="R736" i="1"/>
  <c r="Q736" i="1"/>
  <c r="R832" i="1"/>
  <c r="Q832" i="1"/>
  <c r="R928" i="1"/>
  <c r="Q928" i="1"/>
  <c r="R1072" i="1"/>
  <c r="Q1072" i="1"/>
  <c r="R1120" i="1"/>
  <c r="Q1120" i="1"/>
  <c r="R1216" i="1"/>
  <c r="Q1216" i="1"/>
  <c r="R1312" i="1"/>
  <c r="Q1312" i="1"/>
  <c r="R1432" i="1"/>
  <c r="Q1432" i="1"/>
  <c r="R1504" i="1"/>
  <c r="Q1504" i="1"/>
  <c r="R1600" i="1"/>
  <c r="Q1600" i="1"/>
  <c r="R1696" i="1"/>
  <c r="Q1696" i="1"/>
  <c r="R1792" i="1"/>
  <c r="Q1792" i="1"/>
  <c r="R1888" i="1"/>
  <c r="Q1888" i="1"/>
  <c r="R1984" i="1"/>
  <c r="Q1984" i="1"/>
  <c r="R2080" i="1"/>
  <c r="Q2080" i="1"/>
  <c r="R2152" i="1"/>
  <c r="Q2152" i="1"/>
  <c r="R2272" i="1"/>
  <c r="Q2272" i="1"/>
  <c r="R2368" i="1"/>
  <c r="Q2368" i="1"/>
  <c r="R2464" i="1"/>
  <c r="Q2464" i="1"/>
  <c r="R2560" i="1"/>
  <c r="Q2560" i="1"/>
  <c r="R2656" i="1"/>
  <c r="Q2656" i="1"/>
  <c r="R2752" i="1"/>
  <c r="Q2752" i="1"/>
  <c r="R2872" i="1"/>
  <c r="Q2872" i="1"/>
  <c r="R63" i="1"/>
  <c r="Q63" i="1"/>
  <c r="R159" i="1"/>
  <c r="Q159" i="1"/>
  <c r="R255" i="1"/>
  <c r="Q255" i="1"/>
  <c r="R351" i="1"/>
  <c r="Q351" i="1"/>
  <c r="R447" i="1"/>
  <c r="Q447" i="1"/>
  <c r="R543" i="1"/>
  <c r="Q543" i="1"/>
  <c r="R639" i="1"/>
  <c r="Q639" i="1"/>
  <c r="R735" i="1"/>
  <c r="Q735" i="1"/>
  <c r="R831" i="1"/>
  <c r="Q831" i="1"/>
  <c r="R927" i="1"/>
  <c r="Q927" i="1"/>
  <c r="R1071" i="1"/>
  <c r="Q1071" i="1"/>
  <c r="R1119" i="1"/>
  <c r="Q1119" i="1"/>
  <c r="R1215" i="1"/>
  <c r="Q1215" i="1"/>
  <c r="R1311" i="1"/>
  <c r="Q1311" i="1"/>
  <c r="R1431" i="1"/>
  <c r="Q1431" i="1"/>
  <c r="R1503" i="1"/>
  <c r="Q1503" i="1"/>
  <c r="R1599" i="1"/>
  <c r="Q1599" i="1"/>
  <c r="R1695" i="1"/>
  <c r="Q1695" i="1"/>
  <c r="R1791" i="1"/>
  <c r="Q1791" i="1"/>
  <c r="R1887" i="1"/>
  <c r="Q1887" i="1"/>
  <c r="R1983" i="1"/>
  <c r="Q1983" i="1"/>
  <c r="R2079" i="1"/>
  <c r="Q2079" i="1"/>
  <c r="R2151" i="1"/>
  <c r="Q2151" i="1"/>
  <c r="R2271" i="1"/>
  <c r="Q2271" i="1"/>
  <c r="R2367" i="1"/>
  <c r="Q2367" i="1"/>
  <c r="R2463" i="1"/>
  <c r="Q2463" i="1"/>
  <c r="R2559" i="1"/>
  <c r="Q2559" i="1"/>
  <c r="R2655" i="1"/>
  <c r="Q2655" i="1"/>
  <c r="R2751" i="1"/>
  <c r="Q2751" i="1"/>
  <c r="R2871" i="1"/>
  <c r="Q2871" i="1"/>
  <c r="R62" i="1"/>
  <c r="Q62" i="1"/>
  <c r="R158" i="1"/>
  <c r="Q158" i="1"/>
  <c r="R254" i="1"/>
  <c r="Q254" i="1"/>
  <c r="R350" i="1"/>
  <c r="Q350" i="1"/>
  <c r="R446" i="1"/>
  <c r="Q446" i="1"/>
  <c r="R542" i="1"/>
  <c r="Q542" i="1"/>
  <c r="R638" i="1"/>
  <c r="Q638" i="1"/>
  <c r="R734" i="1"/>
  <c r="Q734" i="1"/>
  <c r="R830" i="1"/>
  <c r="Q830" i="1"/>
  <c r="R926" i="1"/>
  <c r="Q926" i="1"/>
  <c r="R1070" i="1"/>
  <c r="Q1070" i="1"/>
  <c r="R1118" i="1"/>
  <c r="Q1118" i="1"/>
  <c r="R1214" i="1"/>
  <c r="Q1214" i="1"/>
  <c r="R1310" i="1"/>
  <c r="Q1310" i="1"/>
  <c r="R1430" i="1"/>
  <c r="Q1430" i="1"/>
  <c r="R1502" i="1"/>
  <c r="Q1502" i="1"/>
  <c r="R1598" i="1"/>
  <c r="Q1598" i="1"/>
  <c r="R1694" i="1"/>
  <c r="Q1694" i="1"/>
  <c r="R1790" i="1"/>
  <c r="Q1790" i="1"/>
  <c r="R1886" i="1"/>
  <c r="Q1886" i="1"/>
  <c r="R1982" i="1"/>
  <c r="Q1982" i="1"/>
  <c r="R2078" i="1"/>
  <c r="Q2078" i="1"/>
  <c r="R2150" i="1"/>
  <c r="Q2150" i="1"/>
  <c r="R2270" i="1"/>
  <c r="Q2270" i="1"/>
  <c r="R2366" i="1"/>
  <c r="Q2366" i="1"/>
  <c r="R2462" i="1"/>
  <c r="Q2462" i="1"/>
  <c r="R2558" i="1"/>
  <c r="Q2558" i="1"/>
  <c r="R2654" i="1"/>
  <c r="Q2654" i="1"/>
  <c r="R2750" i="1"/>
  <c r="Q2750" i="1"/>
  <c r="R2870" i="1"/>
  <c r="Q2870" i="1"/>
  <c r="R61" i="1"/>
  <c r="Q61" i="1"/>
  <c r="R157" i="1"/>
  <c r="Q157" i="1"/>
  <c r="R253" i="1"/>
  <c r="Q253" i="1"/>
  <c r="R349" i="1"/>
  <c r="Q349" i="1"/>
  <c r="R445" i="1"/>
  <c r="Q445" i="1"/>
  <c r="R541" i="1"/>
  <c r="Q541" i="1"/>
  <c r="R637" i="1"/>
  <c r="Q637" i="1"/>
  <c r="R733" i="1"/>
  <c r="Q733" i="1"/>
  <c r="R829" i="1"/>
  <c r="Q829" i="1"/>
  <c r="R925" i="1"/>
  <c r="Q925" i="1"/>
  <c r="R1069" i="1"/>
  <c r="Q1069" i="1"/>
  <c r="R1117" i="1"/>
  <c r="Q1117" i="1"/>
  <c r="R1213" i="1"/>
  <c r="Q1213" i="1"/>
  <c r="R1309" i="1"/>
  <c r="Q1309" i="1"/>
  <c r="R1429" i="1"/>
  <c r="Q1429" i="1"/>
  <c r="R1501" i="1"/>
  <c r="Q1501" i="1"/>
  <c r="R1597" i="1"/>
  <c r="Q1597" i="1"/>
  <c r="R1693" i="1"/>
  <c r="Q1693" i="1"/>
  <c r="R1789" i="1"/>
  <c r="Q1789" i="1"/>
  <c r="R1885" i="1"/>
  <c r="Q1885" i="1"/>
  <c r="R1981" i="1"/>
  <c r="Q1981" i="1"/>
  <c r="R2077" i="1"/>
  <c r="Q2077" i="1"/>
  <c r="R2149" i="1"/>
  <c r="Q2149" i="1"/>
  <c r="R2269" i="1"/>
  <c r="Q2269" i="1"/>
  <c r="R2365" i="1"/>
  <c r="Q2365" i="1"/>
  <c r="R2461" i="1"/>
  <c r="Q2461" i="1"/>
  <c r="R2557" i="1"/>
  <c r="Q2557" i="1"/>
  <c r="R2653" i="1"/>
  <c r="Q2653" i="1"/>
  <c r="R2749" i="1"/>
  <c r="Q2749" i="1"/>
  <c r="R2869" i="1"/>
  <c r="Q2869" i="1"/>
  <c r="R60" i="1"/>
  <c r="Q60" i="1"/>
  <c r="R156" i="1"/>
  <c r="Q156" i="1"/>
  <c r="R252" i="1"/>
  <c r="Q252" i="1"/>
  <c r="R348" i="1"/>
  <c r="Q348" i="1"/>
  <c r="R444" i="1"/>
  <c r="Q444" i="1"/>
  <c r="R540" i="1"/>
  <c r="Q540" i="1"/>
  <c r="R636" i="1"/>
  <c r="Q636" i="1"/>
  <c r="R732" i="1"/>
  <c r="Q732" i="1"/>
  <c r="R828" i="1"/>
  <c r="Q828" i="1"/>
  <c r="R924" i="1"/>
  <c r="Q924" i="1"/>
  <c r="R1068" i="1"/>
  <c r="Q1068" i="1"/>
  <c r="R1116" i="1"/>
  <c r="Q1116" i="1"/>
  <c r="R1212" i="1"/>
  <c r="Q1212" i="1"/>
  <c r="R1308" i="1"/>
  <c r="Q1308" i="1"/>
  <c r="R1428" i="1"/>
  <c r="Q1428" i="1"/>
  <c r="R1500" i="1"/>
  <c r="Q1500" i="1"/>
  <c r="R1596" i="1"/>
  <c r="Q1596" i="1"/>
  <c r="R1692" i="1"/>
  <c r="Q1692" i="1"/>
  <c r="R1788" i="1"/>
  <c r="Q1788" i="1"/>
  <c r="R1884" i="1"/>
  <c r="Q1884" i="1"/>
  <c r="R1980" i="1"/>
  <c r="Q1980" i="1"/>
  <c r="R2076" i="1"/>
  <c r="Q2076" i="1"/>
  <c r="R2148" i="1"/>
  <c r="Q2148" i="1"/>
  <c r="R2268" i="1"/>
  <c r="Q2268" i="1"/>
  <c r="R2364" i="1"/>
  <c r="Q2364" i="1"/>
  <c r="R2460" i="1"/>
  <c r="Q2460" i="1"/>
  <c r="R2556" i="1"/>
  <c r="Q2556" i="1"/>
  <c r="R2652" i="1"/>
  <c r="Q2652" i="1"/>
  <c r="R2748" i="1"/>
  <c r="Q2748" i="1"/>
  <c r="R59" i="1"/>
  <c r="Q59" i="1"/>
  <c r="R251" i="1"/>
  <c r="Q251" i="1"/>
  <c r="R347" i="1"/>
  <c r="Q347" i="1"/>
  <c r="R443" i="1"/>
  <c r="Q443" i="1"/>
  <c r="R539" i="1"/>
  <c r="Q539" i="1"/>
  <c r="R635" i="1"/>
  <c r="Q635" i="1"/>
  <c r="R731" i="1"/>
  <c r="Q731" i="1"/>
  <c r="R827" i="1"/>
  <c r="Q827" i="1"/>
  <c r="R923" i="1"/>
  <c r="Q923" i="1"/>
  <c r="R1067" i="1"/>
  <c r="Q1067" i="1"/>
  <c r="R1115" i="1"/>
  <c r="Q1115" i="1"/>
  <c r="R1211" i="1"/>
  <c r="Q1211" i="1"/>
  <c r="R1307" i="1"/>
  <c r="Q1307" i="1"/>
  <c r="R1427" i="1"/>
  <c r="Q1427" i="1"/>
  <c r="R1595" i="1"/>
  <c r="Q1595" i="1"/>
  <c r="R1787" i="1"/>
  <c r="Q1787" i="1"/>
  <c r="R1883" i="1"/>
  <c r="Q1883" i="1"/>
  <c r="R1979" i="1"/>
  <c r="Q1979" i="1"/>
  <c r="R2075" i="1"/>
  <c r="Q2075" i="1"/>
  <c r="R2147" i="1"/>
  <c r="Q2147" i="1"/>
  <c r="R2267" i="1"/>
  <c r="Q2267" i="1"/>
  <c r="R2363" i="1"/>
  <c r="Q2363" i="1"/>
  <c r="R2459" i="1"/>
  <c r="Q2459" i="1"/>
  <c r="R2555" i="1"/>
  <c r="Q2555" i="1"/>
  <c r="R2651" i="1"/>
  <c r="Q2651" i="1"/>
  <c r="R2747" i="1"/>
  <c r="Q2747" i="1"/>
  <c r="R2867" i="1"/>
  <c r="Q2867" i="1"/>
  <c r="R58" i="1"/>
  <c r="Q58" i="1"/>
  <c r="R154" i="1"/>
  <c r="Q154" i="1"/>
  <c r="R250" i="1"/>
  <c r="Q250" i="1"/>
  <c r="R346" i="1"/>
  <c r="Q346" i="1"/>
  <c r="R442" i="1"/>
  <c r="Q442" i="1"/>
  <c r="R538" i="1"/>
  <c r="Q538" i="1"/>
  <c r="R730" i="1"/>
  <c r="Q730" i="1"/>
  <c r="R826" i="1"/>
  <c r="Q826" i="1"/>
  <c r="R922" i="1"/>
  <c r="Q922" i="1"/>
  <c r="R1114" i="1"/>
  <c r="Q1114" i="1"/>
  <c r="R1210" i="1"/>
  <c r="Q1210" i="1"/>
  <c r="R1306" i="1"/>
  <c r="Q1306" i="1"/>
  <c r="R1426" i="1"/>
  <c r="Q1426" i="1"/>
  <c r="R1498" i="1"/>
  <c r="Q1498" i="1"/>
  <c r="R1594" i="1"/>
  <c r="Q1594" i="1"/>
  <c r="R1690" i="1"/>
  <c r="Q1690" i="1"/>
  <c r="R1786" i="1"/>
  <c r="Q1786" i="1"/>
  <c r="R1882" i="1"/>
  <c r="Q1882" i="1"/>
  <c r="R1978" i="1"/>
  <c r="Q1978" i="1"/>
  <c r="R2074" i="1"/>
  <c r="Q2074" i="1"/>
  <c r="R2146" i="1"/>
  <c r="Q2146" i="1"/>
  <c r="R2266" i="1"/>
  <c r="Q2266" i="1"/>
  <c r="R2362" i="1"/>
  <c r="Q2362" i="1"/>
  <c r="R2458" i="1"/>
  <c r="Q2458" i="1"/>
  <c r="R2554" i="1"/>
  <c r="Q2554" i="1"/>
  <c r="R2650" i="1"/>
  <c r="Q2650" i="1"/>
  <c r="R2746" i="1"/>
  <c r="Q2746" i="1"/>
  <c r="R2866" i="1"/>
  <c r="Q2866" i="1"/>
  <c r="Q361" i="1"/>
  <c r="Q745" i="1"/>
  <c r="Q1129" i="1"/>
  <c r="Q1513" i="1"/>
  <c r="Q1897" i="1"/>
  <c r="Q2281" i="1"/>
  <c r="Q2665" i="1"/>
  <c r="Q168" i="1"/>
  <c r="Q552" i="1"/>
  <c r="Q936" i="1"/>
  <c r="Q1320" i="1"/>
  <c r="Q1704" i="1"/>
  <c r="Q2088" i="1"/>
  <c r="Q2472" i="1"/>
  <c r="Q2880" i="1"/>
  <c r="Q359" i="1"/>
  <c r="Q743" i="1"/>
  <c r="Q1127" i="1"/>
  <c r="Q1511" i="1"/>
  <c r="Q1895" i="1"/>
  <c r="Q2279" i="1"/>
  <c r="Q2663" i="1"/>
  <c r="Q166" i="1"/>
  <c r="Q550" i="1"/>
  <c r="Q934" i="1"/>
  <c r="Q1318" i="1"/>
  <c r="Q1702" i="1"/>
  <c r="Q2086" i="1"/>
  <c r="Q2470" i="1"/>
  <c r="Q2878" i="1"/>
  <c r="Q357" i="1"/>
  <c r="Q741" i="1"/>
  <c r="Q1125" i="1"/>
  <c r="Q667" i="1"/>
  <c r="Q2179" i="1"/>
  <c r="Q858" i="1"/>
  <c r="Q2394" i="1"/>
  <c r="Q1025" i="1"/>
  <c r="Q2585" i="1"/>
  <c r="Q1288" i="1"/>
  <c r="Q2800" i="1"/>
  <c r="Q1407" i="1"/>
  <c r="Q86" i="1"/>
  <c r="Q1622" i="1"/>
  <c r="Q277" i="1"/>
  <c r="Q1813" i="1"/>
  <c r="Q468" i="1"/>
  <c r="Q2004" i="1"/>
  <c r="Q1499" i="1"/>
  <c r="R841" i="1"/>
  <c r="R97" i="1"/>
  <c r="Q97" i="1"/>
  <c r="R289" i="1"/>
  <c r="Q289" i="1"/>
  <c r="R481" i="1"/>
  <c r="Q481" i="1"/>
  <c r="R673" i="1"/>
  <c r="Q673" i="1"/>
  <c r="R865" i="1"/>
  <c r="Q865" i="1"/>
  <c r="R1033" i="1"/>
  <c r="Q1033" i="1"/>
  <c r="R1297" i="1"/>
  <c r="Q1297" i="1"/>
  <c r="R1417" i="1"/>
  <c r="Q1417" i="1"/>
  <c r="R1633" i="1"/>
  <c r="Q1633" i="1"/>
  <c r="R1825" i="1"/>
  <c r="Q1825" i="1"/>
  <c r="R2017" i="1"/>
  <c r="Q2017" i="1"/>
  <c r="R2185" i="1"/>
  <c r="Q2185" i="1"/>
  <c r="R2401" i="1"/>
  <c r="Q2401" i="1"/>
  <c r="R2593" i="1"/>
  <c r="Q2593" i="1"/>
  <c r="R2809" i="1"/>
  <c r="Q2809" i="1"/>
  <c r="R96" i="1"/>
  <c r="Q96" i="1"/>
  <c r="R288" i="1"/>
  <c r="Q288" i="1"/>
  <c r="R480" i="1"/>
  <c r="Q480" i="1"/>
  <c r="R672" i="1"/>
  <c r="Q672" i="1"/>
  <c r="R864" i="1"/>
  <c r="Q864" i="1"/>
  <c r="R1032" i="1"/>
  <c r="Q1032" i="1"/>
  <c r="R1296" i="1"/>
  <c r="Q1296" i="1"/>
  <c r="R1416" i="1"/>
  <c r="Q1416" i="1"/>
  <c r="R1632" i="1"/>
  <c r="Q1632" i="1"/>
  <c r="R1824" i="1"/>
  <c r="Q1824" i="1"/>
  <c r="R2016" i="1"/>
  <c r="Q2016" i="1"/>
  <c r="R2184" i="1"/>
  <c r="Q2184" i="1"/>
  <c r="R2400" i="1"/>
  <c r="Q2400" i="1"/>
  <c r="R2592" i="1"/>
  <c r="Q2592" i="1"/>
  <c r="R2808" i="1"/>
  <c r="Q2808" i="1"/>
  <c r="R95" i="1"/>
  <c r="Q95" i="1"/>
  <c r="R287" i="1"/>
  <c r="Q287" i="1"/>
  <c r="R479" i="1"/>
  <c r="Q479" i="1"/>
  <c r="R671" i="1"/>
  <c r="Q671" i="1"/>
  <c r="R863" i="1"/>
  <c r="Q863" i="1"/>
  <c r="R1031" i="1"/>
  <c r="Q1031" i="1"/>
  <c r="R1295" i="1"/>
  <c r="Q1295" i="1"/>
  <c r="R1415" i="1"/>
  <c r="Q1415" i="1"/>
  <c r="R1631" i="1"/>
  <c r="Q1631" i="1"/>
  <c r="R1823" i="1"/>
  <c r="Q1823" i="1"/>
  <c r="R2015" i="1"/>
  <c r="Q2015" i="1"/>
  <c r="R2183" i="1"/>
  <c r="Q2183" i="1"/>
  <c r="R2399" i="1"/>
  <c r="Q2399" i="1"/>
  <c r="R2591" i="1"/>
  <c r="Q2591" i="1"/>
  <c r="R2807" i="1"/>
  <c r="Q2807" i="1"/>
  <c r="R94" i="1"/>
  <c r="Q94" i="1"/>
  <c r="R286" i="1"/>
  <c r="Q286" i="1"/>
  <c r="R478" i="1"/>
  <c r="Q478" i="1"/>
  <c r="R670" i="1"/>
  <c r="Q670" i="1"/>
  <c r="R862" i="1"/>
  <c r="Q862" i="1"/>
  <c r="R1030" i="1"/>
  <c r="Q1030" i="1"/>
  <c r="R1294" i="1"/>
  <c r="Q1294" i="1"/>
  <c r="R1414" i="1"/>
  <c r="Q1414" i="1"/>
  <c r="R1630" i="1"/>
  <c r="Q1630" i="1"/>
  <c r="R1822" i="1"/>
  <c r="Q1822" i="1"/>
  <c r="R2014" i="1"/>
  <c r="Q2014" i="1"/>
  <c r="R2182" i="1"/>
  <c r="Q2182" i="1"/>
  <c r="R2398" i="1"/>
  <c r="Q2398" i="1"/>
  <c r="R2590" i="1"/>
  <c r="Q2590" i="1"/>
  <c r="R2806" i="1"/>
  <c r="Q2806" i="1"/>
  <c r="R93" i="1"/>
  <c r="Q93" i="1"/>
  <c r="R285" i="1"/>
  <c r="Q285" i="1"/>
  <c r="R477" i="1"/>
  <c r="Q477" i="1"/>
  <c r="R669" i="1"/>
  <c r="Q669" i="1"/>
  <c r="R861" i="1"/>
  <c r="Q861" i="1"/>
  <c r="R1029" i="1"/>
  <c r="Q1029" i="1"/>
  <c r="R1293" i="1"/>
  <c r="Q1293" i="1"/>
  <c r="R1413" i="1"/>
  <c r="Q1413" i="1"/>
  <c r="R1533" i="1"/>
  <c r="Q1533" i="1"/>
  <c r="R1629" i="1"/>
  <c r="Q1629" i="1"/>
  <c r="R116" i="1"/>
  <c r="Q116" i="1"/>
  <c r="R212" i="1"/>
  <c r="Q212" i="1"/>
  <c r="R308" i="1"/>
  <c r="Q308" i="1"/>
  <c r="R500" i="1"/>
  <c r="Q500" i="1"/>
  <c r="R596" i="1"/>
  <c r="Q596" i="1"/>
  <c r="R692" i="1"/>
  <c r="Q692" i="1"/>
  <c r="R884" i="1"/>
  <c r="Q884" i="1"/>
  <c r="R980" i="1"/>
  <c r="Q980" i="1"/>
  <c r="R1052" i="1"/>
  <c r="Q1052" i="1"/>
  <c r="R1244" i="1"/>
  <c r="Q1244" i="1"/>
  <c r="R1388" i="1"/>
  <c r="Q1388" i="1"/>
  <c r="R1484" i="1"/>
  <c r="Q1484" i="1"/>
  <c r="R1652" i="1"/>
  <c r="Q1652" i="1"/>
  <c r="R1749" i="1"/>
  <c r="Q1749" i="1"/>
  <c r="R1845" i="1"/>
  <c r="Q1845" i="1"/>
  <c r="R2037" i="1"/>
  <c r="Q2037" i="1"/>
  <c r="R2205" i="1"/>
  <c r="Q2205" i="1"/>
  <c r="R2229" i="1"/>
  <c r="Q2229" i="1"/>
  <c r="R2421" i="1"/>
  <c r="Q2421" i="1"/>
  <c r="R2517" i="1"/>
  <c r="Q2517" i="1"/>
  <c r="R2613" i="1"/>
  <c r="Q2613" i="1"/>
  <c r="R2781" i="1"/>
  <c r="Q2781" i="1"/>
  <c r="R1724" i="1"/>
  <c r="Q1724" i="1"/>
  <c r="R1820" i="1"/>
  <c r="Q1820" i="1"/>
  <c r="R2012" i="1"/>
  <c r="Q2012" i="1"/>
  <c r="R2108" i="1"/>
  <c r="Q2108" i="1"/>
  <c r="R2180" i="1"/>
  <c r="Q2180" i="1"/>
  <c r="R2396" i="1"/>
  <c r="Q2396" i="1"/>
  <c r="R2492" i="1"/>
  <c r="Q2492" i="1"/>
  <c r="R2588" i="1"/>
  <c r="Q2588" i="1"/>
  <c r="R2804" i="1"/>
  <c r="Q2804" i="1"/>
  <c r="R2852" i="1"/>
  <c r="Q2852" i="1"/>
  <c r="R91" i="1"/>
  <c r="Q91" i="1"/>
  <c r="R283" i="1"/>
  <c r="Q283" i="1"/>
  <c r="R379" i="1"/>
  <c r="Q379" i="1"/>
  <c r="R475" i="1"/>
  <c r="Q475" i="1"/>
  <c r="R571" i="1"/>
  <c r="Q571" i="1"/>
  <c r="R859" i="1"/>
  <c r="Q859" i="1"/>
  <c r="R955" i="1"/>
  <c r="Q955" i="1"/>
  <c r="R1027" i="1"/>
  <c r="Q1027" i="1"/>
  <c r="R1147" i="1"/>
  <c r="Q1147" i="1"/>
  <c r="R1291" i="1"/>
  <c r="Q1291" i="1"/>
  <c r="R1339" i="1"/>
  <c r="Q1339" i="1"/>
  <c r="R1627" i="1"/>
  <c r="Q1627" i="1"/>
  <c r="R1723" i="1"/>
  <c r="Q1723" i="1"/>
  <c r="R1819" i="1"/>
  <c r="Q1819" i="1"/>
  <c r="R1915" i="1"/>
  <c r="Q1915" i="1"/>
  <c r="R2011" i="1"/>
  <c r="Q2011" i="1"/>
  <c r="R2107" i="1"/>
  <c r="Q2107" i="1"/>
  <c r="R2395" i="1"/>
  <c r="Q2395" i="1"/>
  <c r="R2491" i="1"/>
  <c r="Q2491" i="1"/>
  <c r="R2587" i="1"/>
  <c r="Q2587" i="1"/>
  <c r="R2683" i="1"/>
  <c r="Q2683" i="1"/>
  <c r="R2803" i="1"/>
  <c r="Q2803" i="1"/>
  <c r="R2851" i="1"/>
  <c r="Q2851" i="1"/>
  <c r="R282" i="1"/>
  <c r="Q282" i="1"/>
  <c r="R378" i="1"/>
  <c r="Q378" i="1"/>
  <c r="R474" i="1"/>
  <c r="Q474" i="1"/>
  <c r="R570" i="1"/>
  <c r="Q570" i="1"/>
  <c r="R666" i="1"/>
  <c r="Q666" i="1"/>
  <c r="R762" i="1"/>
  <c r="Q762" i="1"/>
  <c r="R1026" i="1"/>
  <c r="Q1026" i="1"/>
  <c r="R1146" i="1"/>
  <c r="Q1146" i="1"/>
  <c r="R1290" i="1"/>
  <c r="Q1290" i="1"/>
  <c r="R1338" i="1"/>
  <c r="Q1338" i="1"/>
  <c r="R1410" i="1"/>
  <c r="Q1410" i="1"/>
  <c r="R1530" i="1"/>
  <c r="Q1530" i="1"/>
  <c r="R1818" i="1"/>
  <c r="Q1818" i="1"/>
  <c r="R1914" i="1"/>
  <c r="Q1914" i="1"/>
  <c r="R2010" i="1"/>
  <c r="Q2010" i="1"/>
  <c r="R2106" i="1"/>
  <c r="Q2106" i="1"/>
  <c r="R2178" i="1"/>
  <c r="Q2178" i="1"/>
  <c r="R2298" i="1"/>
  <c r="Q2298" i="1"/>
  <c r="R2586" i="1"/>
  <c r="Q2586" i="1"/>
  <c r="R2682" i="1"/>
  <c r="Q2682" i="1"/>
  <c r="R2802" i="1"/>
  <c r="Q2802" i="1"/>
  <c r="R2850" i="1"/>
  <c r="Q2850" i="1"/>
  <c r="R89" i="1"/>
  <c r="Q89" i="1"/>
  <c r="R185" i="1"/>
  <c r="Q185" i="1"/>
  <c r="R473" i="1"/>
  <c r="Q473" i="1"/>
  <c r="R569" i="1"/>
  <c r="Q569" i="1"/>
  <c r="R665" i="1"/>
  <c r="Q665" i="1"/>
  <c r="R761" i="1"/>
  <c r="Q761" i="1"/>
  <c r="R857" i="1"/>
  <c r="Q857" i="1"/>
  <c r="R953" i="1"/>
  <c r="Q953" i="1"/>
  <c r="R1289" i="1"/>
  <c r="Q1289" i="1"/>
  <c r="R1337" i="1"/>
  <c r="Q1337" i="1"/>
  <c r="R1409" i="1"/>
  <c r="Q1409" i="1"/>
  <c r="R1529" i="1"/>
  <c r="Q1529" i="1"/>
  <c r="R1625" i="1"/>
  <c r="Q1625" i="1"/>
  <c r="R1721" i="1"/>
  <c r="Q1721" i="1"/>
  <c r="R2009" i="1"/>
  <c r="Q2009" i="1"/>
  <c r="R2105" i="1"/>
  <c r="Q2105" i="1"/>
  <c r="R2177" i="1"/>
  <c r="Q2177" i="1"/>
  <c r="R2297" i="1"/>
  <c r="Q2297" i="1"/>
  <c r="R2393" i="1"/>
  <c r="Q2393" i="1"/>
  <c r="R2489" i="1"/>
  <c r="Q2489" i="1"/>
  <c r="R2801" i="1"/>
  <c r="Q2801" i="1"/>
  <c r="R2849" i="1"/>
  <c r="Q2849" i="1"/>
  <c r="R88" i="1"/>
  <c r="Q88" i="1"/>
  <c r="R184" i="1"/>
  <c r="Q184" i="1"/>
  <c r="R280" i="1"/>
  <c r="Q280" i="1"/>
  <c r="R376" i="1"/>
  <c r="Q376" i="1"/>
  <c r="R664" i="1"/>
  <c r="Q664" i="1"/>
  <c r="R760" i="1"/>
  <c r="Q760" i="1"/>
  <c r="R856" i="1"/>
  <c r="Q856" i="1"/>
  <c r="R952" i="1"/>
  <c r="Q952" i="1"/>
  <c r="R1024" i="1"/>
  <c r="Q1024" i="1"/>
  <c r="R1144" i="1"/>
  <c r="Q1144" i="1"/>
  <c r="R1408" i="1"/>
  <c r="Q1408" i="1"/>
  <c r="R1528" i="1"/>
  <c r="Q1528" i="1"/>
  <c r="R1624" i="1"/>
  <c r="Q1624" i="1"/>
  <c r="R1720" i="1"/>
  <c r="Q1720" i="1"/>
  <c r="R1816" i="1"/>
  <c r="Q1816" i="1"/>
  <c r="R1912" i="1"/>
  <c r="Q1912" i="1"/>
  <c r="R2176" i="1"/>
  <c r="Q2176" i="1"/>
  <c r="R2296" i="1"/>
  <c r="Q2296" i="1"/>
  <c r="R2392" i="1"/>
  <c r="Q2392" i="1"/>
  <c r="R2488" i="1"/>
  <c r="Q2488" i="1"/>
  <c r="R2584" i="1"/>
  <c r="Q2584" i="1"/>
  <c r="R2680" i="1"/>
  <c r="Q2680" i="1"/>
  <c r="R87" i="1"/>
  <c r="Q87" i="1"/>
  <c r="R183" i="1"/>
  <c r="Q183" i="1"/>
  <c r="R279" i="1"/>
  <c r="Q279" i="1"/>
  <c r="R375" i="1"/>
  <c r="Q375" i="1"/>
  <c r="R471" i="1"/>
  <c r="Q471" i="1"/>
  <c r="R567" i="1"/>
  <c r="Q567" i="1"/>
  <c r="R855" i="1"/>
  <c r="Q855" i="1"/>
  <c r="R951" i="1"/>
  <c r="Q951" i="1"/>
  <c r="R1023" i="1"/>
  <c r="Q1023" i="1"/>
  <c r="R1143" i="1"/>
  <c r="Q1143" i="1"/>
  <c r="R1287" i="1"/>
  <c r="Q1287" i="1"/>
  <c r="R1335" i="1"/>
  <c r="Q1335" i="1"/>
  <c r="R1623" i="1"/>
  <c r="Q1623" i="1"/>
  <c r="R1719" i="1"/>
  <c r="Q1719" i="1"/>
  <c r="R1815" i="1"/>
  <c r="Q1815" i="1"/>
  <c r="R1911" i="1"/>
  <c r="Q1911" i="1"/>
  <c r="R2007" i="1"/>
  <c r="Q2007" i="1"/>
  <c r="R2103" i="1"/>
  <c r="Q2103" i="1"/>
  <c r="R2391" i="1"/>
  <c r="Q2391" i="1"/>
  <c r="R2487" i="1"/>
  <c r="Q2487" i="1"/>
  <c r="R2583" i="1"/>
  <c r="Q2583" i="1"/>
  <c r="R2679" i="1"/>
  <c r="Q2679" i="1"/>
  <c r="R2799" i="1"/>
  <c r="Q2799" i="1"/>
  <c r="R2847" i="1"/>
  <c r="Q2847" i="1"/>
  <c r="R278" i="1"/>
  <c r="Q278" i="1"/>
  <c r="R374" i="1"/>
  <c r="Q374" i="1"/>
  <c r="R470" i="1"/>
  <c r="Q470" i="1"/>
  <c r="R566" i="1"/>
  <c r="Q566" i="1"/>
  <c r="R662" i="1"/>
  <c r="Q662" i="1"/>
  <c r="R758" i="1"/>
  <c r="Q758" i="1"/>
  <c r="R1022" i="1"/>
  <c r="Q1022" i="1"/>
  <c r="R1142" i="1"/>
  <c r="Q1142" i="1"/>
  <c r="R1286" i="1"/>
  <c r="Q1286" i="1"/>
  <c r="R1334" i="1"/>
  <c r="Q1334" i="1"/>
  <c r="R1406" i="1"/>
  <c r="Q1406" i="1"/>
  <c r="R1526" i="1"/>
  <c r="Q1526" i="1"/>
  <c r="R1814" i="1"/>
  <c r="Q1814" i="1"/>
  <c r="R1910" i="1"/>
  <c r="Q1910" i="1"/>
  <c r="R2006" i="1"/>
  <c r="Q2006" i="1"/>
  <c r="R2102" i="1"/>
  <c r="Q2102" i="1"/>
  <c r="R2174" i="1"/>
  <c r="Q2174" i="1"/>
  <c r="R2294" i="1"/>
  <c r="Q2294" i="1"/>
  <c r="R2582" i="1"/>
  <c r="Q2582" i="1"/>
  <c r="R2678" i="1"/>
  <c r="Q2678" i="1"/>
  <c r="R2798" i="1"/>
  <c r="Q2798" i="1"/>
  <c r="R2846" i="1"/>
  <c r="Q2846" i="1"/>
  <c r="R85" i="1"/>
  <c r="Q85" i="1"/>
  <c r="R181" i="1"/>
  <c r="Q181" i="1"/>
  <c r="R469" i="1"/>
  <c r="Q469" i="1"/>
  <c r="R565" i="1"/>
  <c r="Q565" i="1"/>
  <c r="R661" i="1"/>
  <c r="Q661" i="1"/>
  <c r="R757" i="1"/>
  <c r="Q757" i="1"/>
  <c r="R853" i="1"/>
  <c r="Q853" i="1"/>
  <c r="R949" i="1"/>
  <c r="Q949" i="1"/>
  <c r="R1285" i="1"/>
  <c r="Q1285" i="1"/>
  <c r="R1333" i="1"/>
  <c r="Q1333" i="1"/>
  <c r="R1405" i="1"/>
  <c r="Q1405" i="1"/>
  <c r="R1525" i="1"/>
  <c r="Q1525" i="1"/>
  <c r="R1621" i="1"/>
  <c r="Q1621" i="1"/>
  <c r="R1717" i="1"/>
  <c r="Q1717" i="1"/>
  <c r="R2005" i="1"/>
  <c r="Q2005" i="1"/>
  <c r="R2101" i="1"/>
  <c r="Q2101" i="1"/>
  <c r="R2173" i="1"/>
  <c r="Q2173" i="1"/>
  <c r="R2293" i="1"/>
  <c r="Q2293" i="1"/>
  <c r="R2389" i="1"/>
  <c r="Q2389" i="1"/>
  <c r="R2485" i="1"/>
  <c r="Q2485" i="1"/>
  <c r="R2797" i="1"/>
  <c r="Q2797" i="1"/>
  <c r="R2845" i="1"/>
  <c r="Q2845" i="1"/>
  <c r="R84" i="1"/>
  <c r="Q84" i="1"/>
  <c r="R180" i="1"/>
  <c r="Q180" i="1"/>
  <c r="R276" i="1"/>
  <c r="Q276" i="1"/>
  <c r="R372" i="1"/>
  <c r="Q372" i="1"/>
  <c r="R660" i="1"/>
  <c r="Q660" i="1"/>
  <c r="R756" i="1"/>
  <c r="Q756" i="1"/>
  <c r="R852" i="1"/>
  <c r="Q852" i="1"/>
  <c r="R948" i="1"/>
  <c r="Q948" i="1"/>
  <c r="R1020" i="1"/>
  <c r="Q1020" i="1"/>
  <c r="R1140" i="1"/>
  <c r="Q1140" i="1"/>
  <c r="R1404" i="1"/>
  <c r="Q1404" i="1"/>
  <c r="R1524" i="1"/>
  <c r="Q1524" i="1"/>
  <c r="R1620" i="1"/>
  <c r="Q1620" i="1"/>
  <c r="R1716" i="1"/>
  <c r="Q1716" i="1"/>
  <c r="R1812" i="1"/>
  <c r="Q1812" i="1"/>
  <c r="R1908" i="1"/>
  <c r="Q1908" i="1"/>
  <c r="R2172" i="1"/>
  <c r="Q2172" i="1"/>
  <c r="R2292" i="1"/>
  <c r="Q2292" i="1"/>
  <c r="R2388" i="1"/>
  <c r="Q2388" i="1"/>
  <c r="R2484" i="1"/>
  <c r="Q2484" i="1"/>
  <c r="R2580" i="1"/>
  <c r="Q2580" i="1"/>
  <c r="R2676" i="1"/>
  <c r="Q2676" i="1"/>
  <c r="R2796" i="1"/>
  <c r="Q2796" i="1"/>
  <c r="R2844" i="1"/>
  <c r="Q2844" i="1"/>
  <c r="R83" i="1"/>
  <c r="Q83" i="1"/>
  <c r="R179" i="1"/>
  <c r="Q179" i="1"/>
  <c r="R275" i="1"/>
  <c r="Q275" i="1"/>
  <c r="R371" i="1"/>
  <c r="Q371" i="1"/>
  <c r="R467" i="1"/>
  <c r="Q467" i="1"/>
  <c r="R563" i="1"/>
  <c r="Q563" i="1"/>
  <c r="R659" i="1"/>
  <c r="Q659" i="1"/>
  <c r="R755" i="1"/>
  <c r="Q755" i="1"/>
  <c r="R851" i="1"/>
  <c r="Q851" i="1"/>
  <c r="R947" i="1"/>
  <c r="Q947" i="1"/>
  <c r="R1019" i="1"/>
  <c r="Q1019" i="1"/>
  <c r="R1139" i="1"/>
  <c r="Q1139" i="1"/>
  <c r="R1283" i="1"/>
  <c r="Q1283" i="1"/>
  <c r="R1331" i="1"/>
  <c r="Q1331" i="1"/>
  <c r="R1403" i="1"/>
  <c r="Q1403" i="1"/>
  <c r="R1523" i="1"/>
  <c r="Q1523" i="1"/>
  <c r="R1619" i="1"/>
  <c r="Q1619" i="1"/>
  <c r="R1715" i="1"/>
  <c r="Q1715" i="1"/>
  <c r="R1811" i="1"/>
  <c r="Q1811" i="1"/>
  <c r="R1907" i="1"/>
  <c r="Q1907" i="1"/>
  <c r="R2003" i="1"/>
  <c r="Q2003" i="1"/>
  <c r="R2099" i="1"/>
  <c r="Q2099" i="1"/>
  <c r="R2171" i="1"/>
  <c r="Q2171" i="1"/>
  <c r="R2291" i="1"/>
  <c r="Q2291" i="1"/>
  <c r="R2387" i="1"/>
  <c r="Q2387" i="1"/>
  <c r="R2483" i="1"/>
  <c r="Q2483" i="1"/>
  <c r="R2579" i="1"/>
  <c r="Q2579" i="1"/>
  <c r="R2675" i="1"/>
  <c r="Q2675" i="1"/>
  <c r="R2795" i="1"/>
  <c r="Q2795" i="1"/>
  <c r="R2843" i="1"/>
  <c r="Q2843" i="1"/>
  <c r="R82" i="1"/>
  <c r="Q82" i="1"/>
  <c r="R178" i="1"/>
  <c r="Q178" i="1"/>
  <c r="R274" i="1"/>
  <c r="Q274" i="1"/>
  <c r="R370" i="1"/>
  <c r="Q370" i="1"/>
  <c r="R466" i="1"/>
  <c r="Q466" i="1"/>
  <c r="R562" i="1"/>
  <c r="Q562" i="1"/>
  <c r="R658" i="1"/>
  <c r="Q658" i="1"/>
  <c r="R754" i="1"/>
  <c r="Q754" i="1"/>
  <c r="R850" i="1"/>
  <c r="Q850" i="1"/>
  <c r="R946" i="1"/>
  <c r="Q946" i="1"/>
  <c r="R1018" i="1"/>
  <c r="Q1018" i="1"/>
  <c r="R1138" i="1"/>
  <c r="Q1138" i="1"/>
  <c r="R1282" i="1"/>
  <c r="Q1282" i="1"/>
  <c r="R1330" i="1"/>
  <c r="Q1330" i="1"/>
  <c r="R1402" i="1"/>
  <c r="Q1402" i="1"/>
  <c r="R1522" i="1"/>
  <c r="Q1522" i="1"/>
  <c r="R1618" i="1"/>
  <c r="Q1618" i="1"/>
  <c r="R1714" i="1"/>
  <c r="Q1714" i="1"/>
  <c r="R1810" i="1"/>
  <c r="Q1810" i="1"/>
  <c r="R1906" i="1"/>
  <c r="Q1906" i="1"/>
  <c r="R2002" i="1"/>
  <c r="Q2002" i="1"/>
  <c r="R2098" i="1"/>
  <c r="Q2098" i="1"/>
  <c r="R2170" i="1"/>
  <c r="Q2170" i="1"/>
  <c r="R2290" i="1"/>
  <c r="Q2290" i="1"/>
  <c r="R2386" i="1"/>
  <c r="Q2386" i="1"/>
  <c r="R2482" i="1"/>
  <c r="Q2482" i="1"/>
  <c r="R2578" i="1"/>
  <c r="Q2578" i="1"/>
  <c r="R2674" i="1"/>
  <c r="Q2674" i="1"/>
  <c r="R2794" i="1"/>
  <c r="Q2794" i="1"/>
  <c r="Q2842" i="1"/>
  <c r="Q385" i="1"/>
  <c r="Q769" i="1"/>
  <c r="Q1153" i="1"/>
  <c r="Q1537" i="1"/>
  <c r="Q1921" i="1"/>
  <c r="Q2305" i="1"/>
  <c r="Q2689" i="1"/>
  <c r="Q192" i="1"/>
  <c r="Q576" i="1"/>
  <c r="Q960" i="1"/>
  <c r="Q1344" i="1"/>
  <c r="Q1728" i="1"/>
  <c r="Q2112" i="1"/>
  <c r="Q2496" i="1"/>
  <c r="Q2856" i="1"/>
  <c r="Q383" i="1"/>
  <c r="Q767" i="1"/>
  <c r="Q1151" i="1"/>
  <c r="Q1535" i="1"/>
  <c r="Q1919" i="1"/>
  <c r="Q2303" i="1"/>
  <c r="Q2687" i="1"/>
  <c r="Q190" i="1"/>
  <c r="Q574" i="1"/>
  <c r="Q958" i="1"/>
  <c r="Q1342" i="1"/>
  <c r="Q1726" i="1"/>
  <c r="Q2110" i="1"/>
  <c r="Q2494" i="1"/>
  <c r="Q2854" i="1"/>
  <c r="Q381" i="1"/>
  <c r="Q765" i="1"/>
  <c r="Q1149" i="1"/>
  <c r="Q20" i="1"/>
  <c r="Q788" i="1"/>
  <c r="Q1556" i="1"/>
  <c r="Q2325" i="1"/>
  <c r="Q1916" i="1"/>
  <c r="Q2684" i="1"/>
  <c r="Q763" i="1"/>
  <c r="Q2299" i="1"/>
  <c r="Q954" i="1"/>
  <c r="Q2490" i="1"/>
  <c r="Q1145" i="1"/>
  <c r="Q2681" i="1"/>
  <c r="Q1336" i="1"/>
  <c r="Q2848" i="1"/>
  <c r="Q1527" i="1"/>
  <c r="Q182" i="1"/>
  <c r="Q1718" i="1"/>
  <c r="Q373" i="1"/>
  <c r="Q1909" i="1"/>
  <c r="Q564" i="1"/>
  <c r="Q2100" i="1"/>
  <c r="Q1691" i="1"/>
  <c r="R1225" i="1"/>
  <c r="R25" i="1"/>
  <c r="Q25" i="1"/>
  <c r="R121" i="1"/>
  <c r="Q121" i="1"/>
  <c r="R217" i="1"/>
  <c r="Q217" i="1"/>
  <c r="R313" i="1"/>
  <c r="Q313" i="1"/>
  <c r="R409" i="1"/>
  <c r="Q409" i="1"/>
  <c r="R505" i="1"/>
  <c r="Q505" i="1"/>
  <c r="R601" i="1"/>
  <c r="Q601" i="1"/>
  <c r="R697" i="1"/>
  <c r="Q697" i="1"/>
  <c r="R793" i="1"/>
  <c r="Q793" i="1"/>
  <c r="R889" i="1"/>
  <c r="Q889" i="1"/>
  <c r="R985" i="1"/>
  <c r="Q985" i="1"/>
  <c r="R1057" i="1"/>
  <c r="Q1057" i="1"/>
  <c r="R1177" i="1"/>
  <c r="Q1177" i="1"/>
  <c r="R1249" i="1"/>
  <c r="Q1249" i="1"/>
  <c r="R1393" i="1"/>
  <c r="Q1393" i="1"/>
  <c r="R1489" i="1"/>
  <c r="Q1489" i="1"/>
  <c r="R1561" i="1"/>
  <c r="Q1561" i="1"/>
  <c r="R1657" i="1"/>
  <c r="Q1657" i="1"/>
  <c r="R1753" i="1"/>
  <c r="Q1753" i="1"/>
  <c r="R1849" i="1"/>
  <c r="Q1849" i="1"/>
  <c r="R1945" i="1"/>
  <c r="Q1945" i="1"/>
  <c r="R2041" i="1"/>
  <c r="Q2041" i="1"/>
  <c r="R2209" i="1"/>
  <c r="Q2209" i="1"/>
  <c r="R2233" i="1"/>
  <c r="Q2233" i="1"/>
  <c r="R2329" i="1"/>
  <c r="Q2329" i="1"/>
  <c r="R2425" i="1"/>
  <c r="Q2425" i="1"/>
  <c r="R2521" i="1"/>
  <c r="Q2521" i="1"/>
  <c r="R2617" i="1"/>
  <c r="Q2617" i="1"/>
  <c r="R2713" i="1"/>
  <c r="Q2713" i="1"/>
  <c r="R2785" i="1"/>
  <c r="Q2785" i="1"/>
  <c r="R24" i="1"/>
  <c r="Q24" i="1"/>
  <c r="R120" i="1"/>
  <c r="Q120" i="1"/>
  <c r="R216" i="1"/>
  <c r="Q216" i="1"/>
  <c r="R312" i="1"/>
  <c r="Q312" i="1"/>
  <c r="R408" i="1"/>
  <c r="Q408" i="1"/>
  <c r="R504" i="1"/>
  <c r="Q504" i="1"/>
  <c r="R600" i="1"/>
  <c r="Q600" i="1"/>
  <c r="R696" i="1"/>
  <c r="Q696" i="1"/>
  <c r="R792" i="1"/>
  <c r="Q792" i="1"/>
  <c r="R888" i="1"/>
  <c r="Q888" i="1"/>
  <c r="R984" i="1"/>
  <c r="Q984" i="1"/>
  <c r="R1056" i="1"/>
  <c r="Q1056" i="1"/>
  <c r="R1176" i="1"/>
  <c r="Q1176" i="1"/>
  <c r="R1248" i="1"/>
  <c r="Q1248" i="1"/>
  <c r="R1392" i="1"/>
  <c r="Q1392" i="1"/>
  <c r="R1488" i="1"/>
  <c r="Q1488" i="1"/>
  <c r="R1560" i="1"/>
  <c r="Q1560" i="1"/>
  <c r="R1656" i="1"/>
  <c r="Q1656" i="1"/>
  <c r="R1752" i="1"/>
  <c r="Q1752" i="1"/>
  <c r="R1848" i="1"/>
  <c r="Q1848" i="1"/>
  <c r="R1944" i="1"/>
  <c r="Q1944" i="1"/>
  <c r="R2040" i="1"/>
  <c r="Q2040" i="1"/>
  <c r="R2208" i="1"/>
  <c r="Q2208" i="1"/>
  <c r="R2232" i="1"/>
  <c r="Q2232" i="1"/>
  <c r="R2328" i="1"/>
  <c r="Q2328" i="1"/>
  <c r="R2424" i="1"/>
  <c r="Q2424" i="1"/>
  <c r="R2520" i="1"/>
  <c r="Q2520" i="1"/>
  <c r="R2616" i="1"/>
  <c r="Q2616" i="1"/>
  <c r="R2712" i="1"/>
  <c r="Q2712" i="1"/>
  <c r="R2784" i="1"/>
  <c r="Q2784" i="1"/>
  <c r="R23" i="1"/>
  <c r="Q23" i="1"/>
  <c r="R119" i="1"/>
  <c r="Q119" i="1"/>
  <c r="R215" i="1"/>
  <c r="Q215" i="1"/>
  <c r="R311" i="1"/>
  <c r="Q311" i="1"/>
  <c r="R407" i="1"/>
  <c r="Q407" i="1"/>
  <c r="R503" i="1"/>
  <c r="Q503" i="1"/>
  <c r="R599" i="1"/>
  <c r="Q599" i="1"/>
  <c r="R695" i="1"/>
  <c r="Q695" i="1"/>
  <c r="R791" i="1"/>
  <c r="Q791" i="1"/>
  <c r="R887" i="1"/>
  <c r="Q887" i="1"/>
  <c r="R983" i="1"/>
  <c r="Q983" i="1"/>
  <c r="R1055" i="1"/>
  <c r="Q1055" i="1"/>
  <c r="R1175" i="1"/>
  <c r="Q1175" i="1"/>
  <c r="R1247" i="1"/>
  <c r="Q1247" i="1"/>
  <c r="R1391" i="1"/>
  <c r="Q1391" i="1"/>
  <c r="R1487" i="1"/>
  <c r="Q1487" i="1"/>
  <c r="R1559" i="1"/>
  <c r="Q1559" i="1"/>
  <c r="R1655" i="1"/>
  <c r="Q1655" i="1"/>
  <c r="R1751" i="1"/>
  <c r="Q1751" i="1"/>
  <c r="R1847" i="1"/>
  <c r="Q1847" i="1"/>
  <c r="R1943" i="1"/>
  <c r="Q1943" i="1"/>
  <c r="R2039" i="1"/>
  <c r="Q2039" i="1"/>
  <c r="R2207" i="1"/>
  <c r="Q2207" i="1"/>
  <c r="R2231" i="1"/>
  <c r="Q2231" i="1"/>
  <c r="R2327" i="1"/>
  <c r="Q2327" i="1"/>
  <c r="R2423" i="1"/>
  <c r="Q2423" i="1"/>
  <c r="R2519" i="1"/>
  <c r="Q2519" i="1"/>
  <c r="R2615" i="1"/>
  <c r="Q2615" i="1"/>
  <c r="R2711" i="1"/>
  <c r="Q2711" i="1"/>
  <c r="R2783" i="1"/>
  <c r="Q2783" i="1"/>
  <c r="R22" i="1"/>
  <c r="Q22" i="1"/>
  <c r="R118" i="1"/>
  <c r="Q118" i="1"/>
  <c r="R214" i="1"/>
  <c r="Q214" i="1"/>
  <c r="R310" i="1"/>
  <c r="Q310" i="1"/>
  <c r="R406" i="1"/>
  <c r="Q406" i="1"/>
  <c r="R502" i="1"/>
  <c r="Q502" i="1"/>
  <c r="R598" i="1"/>
  <c r="Q598" i="1"/>
  <c r="R694" i="1"/>
  <c r="Q694" i="1"/>
  <c r="R790" i="1"/>
  <c r="Q790" i="1"/>
  <c r="R886" i="1"/>
  <c r="Q886" i="1"/>
  <c r="R982" i="1"/>
  <c r="Q982" i="1"/>
  <c r="R1054" i="1"/>
  <c r="Q1054" i="1"/>
  <c r="R1174" i="1"/>
  <c r="Q1174" i="1"/>
  <c r="R1246" i="1"/>
  <c r="Q1246" i="1"/>
  <c r="R1390" i="1"/>
  <c r="Q1390" i="1"/>
  <c r="R1486" i="1"/>
  <c r="Q1486" i="1"/>
  <c r="R1558" i="1"/>
  <c r="Q1558" i="1"/>
  <c r="R1654" i="1"/>
  <c r="Q1654" i="1"/>
  <c r="R1750" i="1"/>
  <c r="Q1750" i="1"/>
  <c r="R1846" i="1"/>
  <c r="Q1846" i="1"/>
  <c r="R1942" i="1"/>
  <c r="Q1942" i="1"/>
  <c r="R2038" i="1"/>
  <c r="Q2038" i="1"/>
  <c r="R2206" i="1"/>
  <c r="Q2206" i="1"/>
  <c r="R2230" i="1"/>
  <c r="Q2230" i="1"/>
  <c r="R2326" i="1"/>
  <c r="Q2326" i="1"/>
  <c r="R2422" i="1"/>
  <c r="Q2422" i="1"/>
  <c r="R2518" i="1"/>
  <c r="Q2518" i="1"/>
  <c r="R2614" i="1"/>
  <c r="Q2614" i="1"/>
  <c r="R2710" i="1"/>
  <c r="Q2710" i="1"/>
  <c r="R2782" i="1"/>
  <c r="Q2782" i="1"/>
  <c r="R21" i="1"/>
  <c r="Q21" i="1"/>
  <c r="R117" i="1"/>
  <c r="Q117" i="1"/>
  <c r="R213" i="1"/>
  <c r="Q213" i="1"/>
  <c r="R309" i="1"/>
  <c r="Q309" i="1"/>
  <c r="R405" i="1"/>
  <c r="Q405" i="1"/>
  <c r="R501" i="1"/>
  <c r="Q501" i="1"/>
  <c r="R597" i="1"/>
  <c r="Q597" i="1"/>
  <c r="R693" i="1"/>
  <c r="Q693" i="1"/>
  <c r="R789" i="1"/>
  <c r="Q789" i="1"/>
  <c r="R885" i="1"/>
  <c r="Q885" i="1"/>
  <c r="R981" i="1"/>
  <c r="Q981" i="1"/>
  <c r="R1053" i="1"/>
  <c r="Q1053" i="1"/>
  <c r="R1173" i="1"/>
  <c r="Q1173" i="1"/>
  <c r="R1245" i="1"/>
  <c r="Q1245" i="1"/>
  <c r="R1389" i="1"/>
  <c r="Q1389" i="1"/>
  <c r="R1485" i="1"/>
  <c r="Q1485" i="1"/>
  <c r="R1557" i="1"/>
  <c r="Q1557" i="1"/>
  <c r="R1653" i="1"/>
  <c r="Q1653" i="1"/>
  <c r="R44" i="1"/>
  <c r="Q44" i="1"/>
  <c r="R140" i="1"/>
  <c r="Q140" i="1"/>
  <c r="R236" i="1"/>
  <c r="Q236" i="1"/>
  <c r="R332" i="1"/>
  <c r="Q332" i="1"/>
  <c r="R428" i="1"/>
  <c r="Q428" i="1"/>
  <c r="R524" i="1"/>
  <c r="Q524" i="1"/>
  <c r="R620" i="1"/>
  <c r="Q620" i="1"/>
  <c r="R716" i="1"/>
  <c r="Q716" i="1"/>
  <c r="R812" i="1"/>
  <c r="Q812" i="1"/>
  <c r="R908" i="1"/>
  <c r="Q908" i="1"/>
  <c r="R1004" i="1"/>
  <c r="Q1004" i="1"/>
  <c r="R1100" i="1"/>
  <c r="Q1100" i="1"/>
  <c r="R1196" i="1"/>
  <c r="Q1196" i="1"/>
  <c r="R1268" i="1"/>
  <c r="Q1268" i="1"/>
  <c r="R1364" i="1"/>
  <c r="Q1364" i="1"/>
  <c r="R49" i="1"/>
  <c r="Q49" i="1"/>
  <c r="R145" i="1"/>
  <c r="Q145" i="1"/>
  <c r="R241" i="1"/>
  <c r="Q241" i="1"/>
  <c r="R337" i="1"/>
  <c r="Q337" i="1"/>
  <c r="R433" i="1"/>
  <c r="Q433" i="1"/>
  <c r="R529" i="1"/>
  <c r="Q529" i="1"/>
  <c r="R625" i="1"/>
  <c r="Q625" i="1"/>
  <c r="R721" i="1"/>
  <c r="Q721" i="1"/>
  <c r="R817" i="1"/>
  <c r="Q817" i="1"/>
  <c r="R913" i="1"/>
  <c r="Q913" i="1"/>
  <c r="R1009" i="1"/>
  <c r="Q1009" i="1"/>
  <c r="R1105" i="1"/>
  <c r="Q1105" i="1"/>
  <c r="R1201" i="1"/>
  <c r="Q1201" i="1"/>
  <c r="R1273" i="1"/>
  <c r="Q1273" i="1"/>
  <c r="R1369" i="1"/>
  <c r="Q1369" i="1"/>
  <c r="R1465" i="1"/>
  <c r="Q1465" i="1"/>
  <c r="R1585" i="1"/>
  <c r="Q1585" i="1"/>
  <c r="R1681" i="1"/>
  <c r="Q1681" i="1"/>
  <c r="R1777" i="1"/>
  <c r="Q1777" i="1"/>
  <c r="R1873" i="1"/>
  <c r="Q1873" i="1"/>
  <c r="R1969" i="1"/>
  <c r="Q1969" i="1"/>
  <c r="R2065" i="1"/>
  <c r="Q2065" i="1"/>
  <c r="R2137" i="1"/>
  <c r="Q2137" i="1"/>
  <c r="R2257" i="1"/>
  <c r="Q2257" i="1"/>
  <c r="R2353" i="1"/>
  <c r="Q2353" i="1"/>
  <c r="R2449" i="1"/>
  <c r="Q2449" i="1"/>
  <c r="R2545" i="1"/>
  <c r="Q2545" i="1"/>
  <c r="R2641" i="1"/>
  <c r="Q2641" i="1"/>
  <c r="R2737" i="1"/>
  <c r="Q2737" i="1"/>
  <c r="R2833" i="1"/>
  <c r="Q2833" i="1"/>
  <c r="R48" i="1"/>
  <c r="Q48" i="1"/>
  <c r="R144" i="1"/>
  <c r="Q144" i="1"/>
  <c r="R240" i="1"/>
  <c r="Q240" i="1"/>
  <c r="R336" i="1"/>
  <c r="Q336" i="1"/>
  <c r="R432" i="1"/>
  <c r="Q432" i="1"/>
  <c r="R528" i="1"/>
  <c r="Q528" i="1"/>
  <c r="R624" i="1"/>
  <c r="Q624" i="1"/>
  <c r="R720" i="1"/>
  <c r="Q720" i="1"/>
  <c r="R816" i="1"/>
  <c r="Q816" i="1"/>
  <c r="R912" i="1"/>
  <c r="Q912" i="1"/>
  <c r="R1008" i="1"/>
  <c r="Q1008" i="1"/>
  <c r="R1104" i="1"/>
  <c r="Q1104" i="1"/>
  <c r="R1200" i="1"/>
  <c r="Q1200" i="1"/>
  <c r="Q1272" i="1"/>
  <c r="R1368" i="1"/>
  <c r="Q1368" i="1"/>
  <c r="R1464" i="1"/>
  <c r="Q1464" i="1"/>
  <c r="R1584" i="1"/>
  <c r="Q1584" i="1"/>
  <c r="R1680" i="1"/>
  <c r="Q1680" i="1"/>
  <c r="R1776" i="1"/>
  <c r="Q1776" i="1"/>
  <c r="R1872" i="1"/>
  <c r="Q1872" i="1"/>
  <c r="R1968" i="1"/>
  <c r="Q1968" i="1"/>
  <c r="R2064" i="1"/>
  <c r="Q2064" i="1"/>
  <c r="R2136" i="1"/>
  <c r="Q2136" i="1"/>
  <c r="R2256" i="1"/>
  <c r="Q2256" i="1"/>
  <c r="R2352" i="1"/>
  <c r="Q2352" i="1"/>
  <c r="R2448" i="1"/>
  <c r="Q2448" i="1"/>
  <c r="R2544" i="1"/>
  <c r="Q2544" i="1"/>
  <c r="R2640" i="1"/>
  <c r="Q2640" i="1"/>
  <c r="R2736" i="1"/>
  <c r="Q2736" i="1"/>
  <c r="R2832" i="1"/>
  <c r="Q2832" i="1"/>
  <c r="R47" i="1"/>
  <c r="Q47" i="1"/>
  <c r="R143" i="1"/>
  <c r="Q143" i="1"/>
  <c r="R239" i="1"/>
  <c r="Q239" i="1"/>
  <c r="R335" i="1"/>
  <c r="Q335" i="1"/>
  <c r="R431" i="1"/>
  <c r="Q431" i="1"/>
  <c r="R527" i="1"/>
  <c r="Q527" i="1"/>
  <c r="R623" i="1"/>
  <c r="Q623" i="1"/>
  <c r="R719" i="1"/>
  <c r="Q719" i="1"/>
  <c r="R815" i="1"/>
  <c r="Q815" i="1"/>
  <c r="R911" i="1"/>
  <c r="Q911" i="1"/>
  <c r="R1007" i="1"/>
  <c r="Q1007" i="1"/>
  <c r="R1103" i="1"/>
  <c r="Q1103" i="1"/>
  <c r="R1199" i="1"/>
  <c r="Q1199" i="1"/>
  <c r="R1271" i="1"/>
  <c r="Q1271" i="1"/>
  <c r="R1367" i="1"/>
  <c r="Q1367" i="1"/>
  <c r="Q1463" i="1"/>
  <c r="R1463" i="1"/>
  <c r="R1583" i="1"/>
  <c r="Q1583" i="1"/>
  <c r="R1679" i="1"/>
  <c r="Q1679" i="1"/>
  <c r="R1775" i="1"/>
  <c r="Q1775" i="1"/>
  <c r="R1871" i="1"/>
  <c r="Q1871" i="1"/>
  <c r="R1967" i="1"/>
  <c r="Q1967" i="1"/>
  <c r="R2063" i="1"/>
  <c r="Q2063" i="1"/>
  <c r="R2135" i="1"/>
  <c r="Q2135" i="1"/>
  <c r="R2255" i="1"/>
  <c r="Q2255" i="1"/>
  <c r="R2351" i="1"/>
  <c r="Q2351" i="1"/>
  <c r="R2447" i="1"/>
  <c r="Q2447" i="1"/>
  <c r="R2543" i="1"/>
  <c r="Q2543" i="1"/>
  <c r="R2639" i="1"/>
  <c r="Q2639" i="1"/>
  <c r="R2735" i="1"/>
  <c r="Q2735" i="1"/>
  <c r="R2831" i="1"/>
  <c r="Q2831" i="1"/>
  <c r="R46" i="1"/>
  <c r="Q46" i="1"/>
  <c r="Q142" i="1"/>
  <c r="R238" i="1"/>
  <c r="Q238" i="1"/>
  <c r="R334" i="1"/>
  <c r="Q334" i="1"/>
  <c r="R430" i="1"/>
  <c r="Q430" i="1"/>
  <c r="R526" i="1"/>
  <c r="Q526" i="1"/>
  <c r="R622" i="1"/>
  <c r="Q622" i="1"/>
  <c r="R718" i="1"/>
  <c r="Q718" i="1"/>
  <c r="R814" i="1"/>
  <c r="Q814" i="1"/>
  <c r="R910" i="1"/>
  <c r="Q910" i="1"/>
  <c r="R1006" i="1"/>
  <c r="Q1006" i="1"/>
  <c r="R1102" i="1"/>
  <c r="Q1102" i="1"/>
  <c r="R1198" i="1"/>
  <c r="Q1198" i="1"/>
  <c r="R1270" i="1"/>
  <c r="Q1270" i="1"/>
  <c r="R1366" i="1"/>
  <c r="Q1366" i="1"/>
  <c r="R1462" i="1"/>
  <c r="Q1462" i="1"/>
  <c r="R1582" i="1"/>
  <c r="Q1582" i="1"/>
  <c r="Q1678" i="1"/>
  <c r="R1774" i="1"/>
  <c r="Q1774" i="1"/>
  <c r="R1870" i="1"/>
  <c r="Q1870" i="1"/>
  <c r="R1966" i="1"/>
  <c r="Q1966" i="1"/>
  <c r="R2062" i="1"/>
  <c r="Q2062" i="1"/>
  <c r="R2134" i="1"/>
  <c r="Q2134" i="1"/>
  <c r="R2254" i="1"/>
  <c r="Q2254" i="1"/>
  <c r="Q2350" i="1"/>
  <c r="R2446" i="1"/>
  <c r="Q2446" i="1"/>
  <c r="R2542" i="1"/>
  <c r="Q2542" i="1"/>
  <c r="R2638" i="1"/>
  <c r="Q2638" i="1"/>
  <c r="R2734" i="1"/>
  <c r="Q2734" i="1"/>
  <c r="R2830" i="1"/>
  <c r="Q2830" i="1"/>
  <c r="R45" i="1"/>
  <c r="Q45" i="1"/>
  <c r="R141" i="1"/>
  <c r="Q141" i="1"/>
  <c r="Q237" i="1"/>
  <c r="R237" i="1"/>
  <c r="R333" i="1"/>
  <c r="Q333" i="1"/>
  <c r="R429" i="1"/>
  <c r="Q429" i="1"/>
  <c r="R525" i="1"/>
  <c r="Q525" i="1"/>
  <c r="Q68" i="1"/>
  <c r="Q1076" i="1"/>
  <c r="R2350" i="1"/>
  <c r="R1460" i="1"/>
  <c r="Q1460" i="1"/>
  <c r="R1580" i="1"/>
  <c r="Q1580" i="1"/>
  <c r="R1676" i="1"/>
  <c r="Q1676" i="1"/>
  <c r="R1773" i="1"/>
  <c r="Q1773" i="1"/>
  <c r="R1869" i="1"/>
  <c r="Q1869" i="1"/>
  <c r="R1965" i="1"/>
  <c r="Q1965" i="1"/>
  <c r="R2061" i="1"/>
  <c r="Q2061" i="1"/>
  <c r="R2133" i="1"/>
  <c r="Q2133" i="1"/>
  <c r="R2253" i="1"/>
  <c r="Q2253" i="1"/>
  <c r="R2349" i="1"/>
  <c r="Q2349" i="1"/>
  <c r="R2445" i="1"/>
  <c r="Q2445" i="1"/>
  <c r="R2541" i="1"/>
  <c r="Q2541" i="1"/>
  <c r="R2637" i="1"/>
  <c r="Q2637" i="1"/>
  <c r="R2733" i="1"/>
  <c r="Q2733" i="1"/>
  <c r="R2829" i="1"/>
  <c r="Q2829" i="1"/>
  <c r="R1748" i="1"/>
  <c r="Q1748" i="1"/>
  <c r="R1844" i="1"/>
  <c r="Q1844" i="1"/>
  <c r="R1940" i="1"/>
  <c r="Q1940" i="1"/>
  <c r="R2036" i="1"/>
  <c r="Q2036" i="1"/>
  <c r="R2204" i="1"/>
  <c r="Q2204" i="1"/>
  <c r="R2228" i="1"/>
  <c r="Q2228" i="1"/>
  <c r="R2324" i="1"/>
  <c r="Q2324" i="1"/>
  <c r="R2420" i="1"/>
  <c r="Q2420" i="1"/>
  <c r="R2516" i="1"/>
  <c r="Q2516" i="1"/>
  <c r="R2612" i="1"/>
  <c r="Q2612" i="1"/>
  <c r="R2708" i="1"/>
  <c r="Q2708" i="1"/>
  <c r="R2780" i="1"/>
  <c r="Q2780" i="1"/>
  <c r="R19" i="1"/>
  <c r="Q19" i="1"/>
  <c r="R115" i="1"/>
  <c r="Q115" i="1"/>
  <c r="R211" i="1"/>
  <c r="Q211" i="1"/>
  <c r="R307" i="1"/>
  <c r="Q307" i="1"/>
  <c r="R403" i="1"/>
  <c r="Q403" i="1"/>
  <c r="R499" i="1"/>
  <c r="Q499" i="1"/>
  <c r="R595" i="1"/>
  <c r="Q595" i="1"/>
  <c r="R691" i="1"/>
  <c r="Q691" i="1"/>
  <c r="R787" i="1"/>
  <c r="Q787" i="1"/>
  <c r="R883" i="1"/>
  <c r="Q883" i="1"/>
  <c r="R979" i="1"/>
  <c r="Q979" i="1"/>
  <c r="R1051" i="1"/>
  <c r="Q1051" i="1"/>
  <c r="R1171" i="1"/>
  <c r="Q1171" i="1"/>
  <c r="R1243" i="1"/>
  <c r="Q1243" i="1"/>
  <c r="R1387" i="1"/>
  <c r="Q1387" i="1"/>
  <c r="R1483" i="1"/>
  <c r="Q1483" i="1"/>
  <c r="R1555" i="1"/>
  <c r="Q1555" i="1"/>
  <c r="R1651" i="1"/>
  <c r="Q1651" i="1"/>
  <c r="R1747" i="1"/>
  <c r="Q1747" i="1"/>
  <c r="R1843" i="1"/>
  <c r="Q1843" i="1"/>
  <c r="R1939" i="1"/>
  <c r="Q1939" i="1"/>
  <c r="R2035" i="1"/>
  <c r="Q2035" i="1"/>
  <c r="R2203" i="1"/>
  <c r="Q2203" i="1"/>
  <c r="R2227" i="1"/>
  <c r="Q2227" i="1"/>
  <c r="R2323" i="1"/>
  <c r="Q2323" i="1"/>
  <c r="R2419" i="1"/>
  <c r="Q2419" i="1"/>
  <c r="R2515" i="1"/>
  <c r="Q2515" i="1"/>
  <c r="R2611" i="1"/>
  <c r="Q2611" i="1"/>
  <c r="R2707" i="1"/>
  <c r="Q2707" i="1"/>
  <c r="R2779" i="1"/>
  <c r="Q2779" i="1"/>
  <c r="R18" i="1"/>
  <c r="Q18" i="1"/>
  <c r="R114" i="1"/>
  <c r="Q114" i="1"/>
  <c r="R210" i="1"/>
  <c r="Q210" i="1"/>
  <c r="R306" i="1"/>
  <c r="Q306" i="1"/>
  <c r="R402" i="1"/>
  <c r="Q402" i="1"/>
  <c r="R498" i="1"/>
  <c r="Q498" i="1"/>
  <c r="R594" i="1"/>
  <c r="Q594" i="1"/>
  <c r="R690" i="1"/>
  <c r="Q690" i="1"/>
  <c r="R786" i="1"/>
  <c r="Q786" i="1"/>
  <c r="R882" i="1"/>
  <c r="Q882" i="1"/>
  <c r="R978" i="1"/>
  <c r="Q978" i="1"/>
  <c r="R1050" i="1"/>
  <c r="Q1050" i="1"/>
  <c r="R1170" i="1"/>
  <c r="Q1170" i="1"/>
  <c r="R1242" i="1"/>
  <c r="Q1242" i="1"/>
  <c r="R1386" i="1"/>
  <c r="Q1386" i="1"/>
  <c r="R1482" i="1"/>
  <c r="Q1482" i="1"/>
  <c r="R1554" i="1"/>
  <c r="Q1554" i="1"/>
  <c r="R1650" i="1"/>
  <c r="Q1650" i="1"/>
  <c r="R1746" i="1"/>
  <c r="Q1746" i="1"/>
  <c r="R1842" i="1"/>
  <c r="Q1842" i="1"/>
  <c r="R1938" i="1"/>
  <c r="Q1938" i="1"/>
  <c r="R2034" i="1"/>
  <c r="Q2034" i="1"/>
  <c r="R2202" i="1"/>
  <c r="Q2202" i="1"/>
  <c r="R2226" i="1"/>
  <c r="Q2226" i="1"/>
  <c r="R2322" i="1"/>
  <c r="Q2322" i="1"/>
  <c r="R2418" i="1"/>
  <c r="Q2418" i="1"/>
  <c r="R2514" i="1"/>
  <c r="Q2514" i="1"/>
  <c r="R2610" i="1"/>
  <c r="Q2610" i="1"/>
  <c r="R2706" i="1"/>
  <c r="Q2706" i="1"/>
  <c r="R2778" i="1"/>
  <c r="Q2778" i="1"/>
  <c r="R17" i="1"/>
  <c r="Q17" i="1"/>
  <c r="R113" i="1"/>
  <c r="Q113" i="1"/>
  <c r="R209" i="1"/>
  <c r="Q209" i="1"/>
  <c r="R305" i="1"/>
  <c r="Q305" i="1"/>
  <c r="R401" i="1"/>
  <c r="Q401" i="1"/>
  <c r="R497" i="1"/>
  <c r="Q497" i="1"/>
  <c r="R593" i="1"/>
  <c r="Q593" i="1"/>
  <c r="R689" i="1"/>
  <c r="Q689" i="1"/>
  <c r="R785" i="1"/>
  <c r="Q785" i="1"/>
  <c r="R881" i="1"/>
  <c r="Q881" i="1"/>
  <c r="R977" i="1"/>
  <c r="Q977" i="1"/>
  <c r="R1049" i="1"/>
  <c r="Q1049" i="1"/>
  <c r="R1169" i="1"/>
  <c r="Q1169" i="1"/>
  <c r="R1241" i="1"/>
  <c r="Q1241" i="1"/>
  <c r="R1385" i="1"/>
  <c r="Q1385" i="1"/>
  <c r="R1481" i="1"/>
  <c r="Q1481" i="1"/>
  <c r="R1553" i="1"/>
  <c r="Q1553" i="1"/>
  <c r="R1649" i="1"/>
  <c r="Q1649" i="1"/>
  <c r="R1745" i="1"/>
  <c r="Q1745" i="1"/>
  <c r="R1841" i="1"/>
  <c r="Q1841" i="1"/>
  <c r="R1937" i="1"/>
  <c r="Q1937" i="1"/>
  <c r="R2033" i="1"/>
  <c r="Q2033" i="1"/>
  <c r="R2201" i="1"/>
  <c r="Q2201" i="1"/>
  <c r="R2225" i="1"/>
  <c r="Q2225" i="1"/>
  <c r="R2321" i="1"/>
  <c r="Q2321" i="1"/>
  <c r="R2417" i="1"/>
  <c r="Q2417" i="1"/>
  <c r="R2513" i="1"/>
  <c r="Q2513" i="1"/>
  <c r="R2609" i="1"/>
  <c r="Q2609" i="1"/>
  <c r="R2705" i="1"/>
  <c r="Q2705" i="1"/>
  <c r="R2777" i="1"/>
  <c r="Q2777" i="1"/>
  <c r="R16" i="1"/>
  <c r="Q16" i="1"/>
  <c r="R112" i="1"/>
  <c r="Q112" i="1"/>
  <c r="R208" i="1"/>
  <c r="Q208" i="1"/>
  <c r="R304" i="1"/>
  <c r="Q304" i="1"/>
  <c r="R400" i="1"/>
  <c r="Q400" i="1"/>
  <c r="R496" i="1"/>
  <c r="Q496" i="1"/>
  <c r="R592" i="1"/>
  <c r="Q592" i="1"/>
  <c r="R688" i="1"/>
  <c r="Q688" i="1"/>
  <c r="R784" i="1"/>
  <c r="Q784" i="1"/>
  <c r="R880" i="1"/>
  <c r="Q880" i="1"/>
  <c r="R976" i="1"/>
  <c r="Q976" i="1"/>
  <c r="R1048" i="1"/>
  <c r="Q1048" i="1"/>
  <c r="R1168" i="1"/>
  <c r="Q1168" i="1"/>
  <c r="R1240" i="1"/>
  <c r="Q1240" i="1"/>
  <c r="R1384" i="1"/>
  <c r="Q1384" i="1"/>
  <c r="R1480" i="1"/>
  <c r="Q1480" i="1"/>
  <c r="R1552" i="1"/>
  <c r="Q1552" i="1"/>
  <c r="R1648" i="1"/>
  <c r="Q1648" i="1"/>
  <c r="R1744" i="1"/>
  <c r="Q1744" i="1"/>
  <c r="R1840" i="1"/>
  <c r="Q1840" i="1"/>
  <c r="R1936" i="1"/>
  <c r="Q1936" i="1"/>
  <c r="R2032" i="1"/>
  <c r="Q2032" i="1"/>
  <c r="R2200" i="1"/>
  <c r="Q2200" i="1"/>
  <c r="R2224" i="1"/>
  <c r="Q2224" i="1"/>
  <c r="R2320" i="1"/>
  <c r="Q2320" i="1"/>
  <c r="R2416" i="1"/>
  <c r="Q2416" i="1"/>
  <c r="R2512" i="1"/>
  <c r="Q2512" i="1"/>
  <c r="R2608" i="1"/>
  <c r="Q2608" i="1"/>
  <c r="R2704" i="1"/>
  <c r="Q2704" i="1"/>
  <c r="R2776" i="1"/>
  <c r="Q2776" i="1"/>
  <c r="R15" i="1"/>
  <c r="Q15" i="1"/>
  <c r="R111" i="1"/>
  <c r="Q111" i="1"/>
  <c r="R207" i="1"/>
  <c r="Q207" i="1"/>
  <c r="R303" i="1"/>
  <c r="Q303" i="1"/>
  <c r="R399" i="1"/>
  <c r="Q399" i="1"/>
  <c r="R495" i="1"/>
  <c r="Q495" i="1"/>
  <c r="R591" i="1"/>
  <c r="Q591" i="1"/>
  <c r="R687" i="1"/>
  <c r="Q687" i="1"/>
  <c r="R783" i="1"/>
  <c r="Q783" i="1"/>
  <c r="R879" i="1"/>
  <c r="Q879" i="1"/>
  <c r="R975" i="1"/>
  <c r="Q975" i="1"/>
  <c r="R1047" i="1"/>
  <c r="Q1047" i="1"/>
  <c r="R1167" i="1"/>
  <c r="Q1167" i="1"/>
  <c r="R1239" i="1"/>
  <c r="Q1239" i="1"/>
  <c r="R1383" i="1"/>
  <c r="Q1383" i="1"/>
  <c r="R1479" i="1"/>
  <c r="Q1479" i="1"/>
  <c r="R1551" i="1"/>
  <c r="Q1551" i="1"/>
  <c r="R1647" i="1"/>
  <c r="Q1647" i="1"/>
  <c r="R1743" i="1"/>
  <c r="Q1743" i="1"/>
  <c r="R1839" i="1"/>
  <c r="Q1839" i="1"/>
  <c r="R1935" i="1"/>
  <c r="Q1935" i="1"/>
  <c r="R2031" i="1"/>
  <c r="Q2031" i="1"/>
  <c r="R2199" i="1"/>
  <c r="Q2199" i="1"/>
  <c r="R2223" i="1"/>
  <c r="Q2223" i="1"/>
  <c r="R2319" i="1"/>
  <c r="Q2319" i="1"/>
  <c r="R2415" i="1"/>
  <c r="Q2415" i="1"/>
  <c r="R2511" i="1"/>
  <c r="Q2511" i="1"/>
  <c r="R2607" i="1"/>
  <c r="Q2607" i="1"/>
  <c r="R2703" i="1"/>
  <c r="Q2703" i="1"/>
  <c r="R2775" i="1"/>
  <c r="Q2775" i="1"/>
  <c r="R14" i="1"/>
  <c r="Q14" i="1"/>
  <c r="R110" i="1"/>
  <c r="Q110" i="1"/>
  <c r="R206" i="1"/>
  <c r="Q206" i="1"/>
  <c r="R302" i="1"/>
  <c r="Q302" i="1"/>
  <c r="R398" i="1"/>
  <c r="Q398" i="1"/>
  <c r="R494" i="1"/>
  <c r="Q494" i="1"/>
  <c r="R590" i="1"/>
  <c r="Q590" i="1"/>
  <c r="R686" i="1"/>
  <c r="Q686" i="1"/>
  <c r="R782" i="1"/>
  <c r="Q782" i="1"/>
  <c r="R878" i="1"/>
  <c r="Q878" i="1"/>
  <c r="R974" i="1"/>
  <c r="Q974" i="1"/>
  <c r="R1046" i="1"/>
  <c r="Q1046" i="1"/>
  <c r="R1166" i="1"/>
  <c r="Q1166" i="1"/>
  <c r="R1238" i="1"/>
  <c r="Q1238" i="1"/>
  <c r="R1382" i="1"/>
  <c r="Q1382" i="1"/>
  <c r="R1478" i="1"/>
  <c r="Q1478" i="1"/>
  <c r="R1550" i="1"/>
  <c r="Q1550" i="1"/>
  <c r="R1646" i="1"/>
  <c r="Q1646" i="1"/>
  <c r="R1742" i="1"/>
  <c r="Q1742" i="1"/>
  <c r="R1838" i="1"/>
  <c r="Q1838" i="1"/>
  <c r="R1934" i="1"/>
  <c r="Q1934" i="1"/>
  <c r="R2030" i="1"/>
  <c r="Q2030" i="1"/>
  <c r="R2198" i="1"/>
  <c r="Q2198" i="1"/>
  <c r="R2222" i="1"/>
  <c r="Q2222" i="1"/>
  <c r="R2318" i="1"/>
  <c r="Q2318" i="1"/>
  <c r="R2414" i="1"/>
  <c r="Q2414" i="1"/>
  <c r="R2510" i="1"/>
  <c r="Q2510" i="1"/>
  <c r="R2606" i="1"/>
  <c r="Q2606" i="1"/>
  <c r="R2702" i="1"/>
  <c r="Q2702" i="1"/>
  <c r="R2774" i="1"/>
  <c r="Q2774" i="1"/>
  <c r="R13" i="1"/>
  <c r="Q13" i="1"/>
  <c r="R109" i="1"/>
  <c r="Q109" i="1"/>
  <c r="R205" i="1"/>
  <c r="Q205" i="1"/>
  <c r="R301" i="1"/>
  <c r="Q301" i="1"/>
  <c r="R397" i="1"/>
  <c r="Q397" i="1"/>
  <c r="R493" i="1"/>
  <c r="Q493" i="1"/>
  <c r="R589" i="1"/>
  <c r="Q589" i="1"/>
  <c r="R685" i="1"/>
  <c r="Q685" i="1"/>
  <c r="R781" i="1"/>
  <c r="Q781" i="1"/>
  <c r="R877" i="1"/>
  <c r="Q877" i="1"/>
  <c r="R973" i="1"/>
  <c r="Q973" i="1"/>
  <c r="R1045" i="1"/>
  <c r="Q1045" i="1"/>
  <c r="R1165" i="1"/>
  <c r="Q1165" i="1"/>
  <c r="R1237" i="1"/>
  <c r="Q1237" i="1"/>
  <c r="R1381" i="1"/>
  <c r="Q1381" i="1"/>
  <c r="R1477" i="1"/>
  <c r="Q1477" i="1"/>
  <c r="R1549" i="1"/>
  <c r="Q1549" i="1"/>
  <c r="R1645" i="1"/>
  <c r="Q1645" i="1"/>
  <c r="R1741" i="1"/>
  <c r="Q1741" i="1"/>
  <c r="R1837" i="1"/>
  <c r="Q1837" i="1"/>
  <c r="R1933" i="1"/>
  <c r="Q1933" i="1"/>
  <c r="R2029" i="1"/>
  <c r="Q2029" i="1"/>
  <c r="R2197" i="1"/>
  <c r="Q2197" i="1"/>
  <c r="R2221" i="1"/>
  <c r="Q2221" i="1"/>
  <c r="R2317" i="1"/>
  <c r="Q2317" i="1"/>
  <c r="R2413" i="1"/>
  <c r="Q2413" i="1"/>
  <c r="R2509" i="1"/>
  <c r="Q2509" i="1"/>
  <c r="R2605" i="1"/>
  <c r="Q2605" i="1"/>
  <c r="R2701" i="1"/>
  <c r="Q2701" i="1"/>
  <c r="R2773" i="1"/>
  <c r="Q2773" i="1"/>
  <c r="R12" i="1"/>
  <c r="Q12" i="1"/>
  <c r="R108" i="1"/>
  <c r="Q108" i="1"/>
  <c r="R204" i="1"/>
  <c r="Q204" i="1"/>
  <c r="R300" i="1"/>
  <c r="Q300" i="1"/>
  <c r="R396" i="1"/>
  <c r="Q396" i="1"/>
  <c r="R492" i="1"/>
  <c r="Q492" i="1"/>
  <c r="R588" i="1"/>
  <c r="Q588" i="1"/>
  <c r="R684" i="1"/>
  <c r="Q684" i="1"/>
  <c r="R780" i="1"/>
  <c r="Q780" i="1"/>
  <c r="R876" i="1"/>
  <c r="Q876" i="1"/>
  <c r="R972" i="1"/>
  <c r="Q972" i="1"/>
  <c r="R1044" i="1"/>
  <c r="Q1044" i="1"/>
  <c r="R1164" i="1"/>
  <c r="Q1164" i="1"/>
  <c r="R1236" i="1"/>
  <c r="Q1236" i="1"/>
  <c r="R1380" i="1"/>
  <c r="Q1380" i="1"/>
  <c r="R1476" i="1"/>
  <c r="Q1476" i="1"/>
  <c r="R1548" i="1"/>
  <c r="Q1548" i="1"/>
  <c r="R1644" i="1"/>
  <c r="Q1644" i="1"/>
  <c r="R1740" i="1"/>
  <c r="Q1740" i="1"/>
  <c r="R1836" i="1"/>
  <c r="Q1836" i="1"/>
  <c r="R1932" i="1"/>
  <c r="Q1932" i="1"/>
  <c r="R2028" i="1"/>
  <c r="Q2028" i="1"/>
  <c r="R2196" i="1"/>
  <c r="Q2196" i="1"/>
  <c r="R2220" i="1"/>
  <c r="Q2220" i="1"/>
  <c r="R2316" i="1"/>
  <c r="Q2316" i="1"/>
  <c r="R2412" i="1"/>
  <c r="Q2412" i="1"/>
  <c r="R2508" i="1"/>
  <c r="Q2508" i="1"/>
  <c r="R2604" i="1"/>
  <c r="Q2604" i="1"/>
  <c r="R2772" i="1"/>
  <c r="Q2772" i="1"/>
  <c r="R11" i="1"/>
  <c r="Q11" i="1"/>
  <c r="R107" i="1"/>
  <c r="Q107" i="1"/>
  <c r="R203" i="1"/>
  <c r="Q203" i="1"/>
  <c r="R299" i="1"/>
  <c r="Q299" i="1"/>
  <c r="R395" i="1"/>
  <c r="Q395" i="1"/>
  <c r="R491" i="1"/>
  <c r="Q491" i="1"/>
  <c r="R587" i="1"/>
  <c r="Q587" i="1"/>
  <c r="R683" i="1"/>
  <c r="Q683" i="1"/>
  <c r="R779" i="1"/>
  <c r="Q779" i="1"/>
  <c r="R875" i="1"/>
  <c r="Q875" i="1"/>
  <c r="R971" i="1"/>
  <c r="Q971" i="1"/>
  <c r="R1043" i="1"/>
  <c r="Q1043" i="1"/>
  <c r="R1163" i="1"/>
  <c r="Q1163" i="1"/>
  <c r="R1235" i="1"/>
  <c r="Q1235" i="1"/>
  <c r="R1379" i="1"/>
  <c r="Q1379" i="1"/>
  <c r="R1475" i="1"/>
  <c r="Q1475" i="1"/>
  <c r="R1547" i="1"/>
  <c r="Q1547" i="1"/>
  <c r="R1643" i="1"/>
  <c r="Q1643" i="1"/>
  <c r="R1739" i="1"/>
  <c r="Q1739" i="1"/>
  <c r="R1835" i="1"/>
  <c r="Q1835" i="1"/>
  <c r="R1931" i="1"/>
  <c r="Q1931" i="1"/>
  <c r="R2027" i="1"/>
  <c r="Q2027" i="1"/>
  <c r="R2195" i="1"/>
  <c r="Q2195" i="1"/>
  <c r="R2219" i="1"/>
  <c r="Q2219" i="1"/>
  <c r="R2315" i="1"/>
  <c r="Q2315" i="1"/>
  <c r="R2411" i="1"/>
  <c r="Q2411" i="1"/>
  <c r="R2507" i="1"/>
  <c r="Q2507" i="1"/>
  <c r="R2603" i="1"/>
  <c r="Q2603" i="1"/>
  <c r="R2699" i="1"/>
  <c r="Q2699" i="1"/>
  <c r="R2771" i="1"/>
  <c r="Q2771" i="1"/>
  <c r="R10" i="1"/>
  <c r="Q10" i="1"/>
  <c r="R106" i="1"/>
  <c r="Q106" i="1"/>
  <c r="R202" i="1"/>
  <c r="Q202" i="1"/>
  <c r="R298" i="1"/>
  <c r="Q298" i="1"/>
  <c r="R394" i="1"/>
  <c r="Q394" i="1"/>
  <c r="R490" i="1"/>
  <c r="Q490" i="1"/>
  <c r="R586" i="1"/>
  <c r="Q586" i="1"/>
  <c r="R682" i="1"/>
  <c r="Q682" i="1"/>
  <c r="R778" i="1"/>
  <c r="Q778" i="1"/>
  <c r="R874" i="1"/>
  <c r="Q874" i="1"/>
  <c r="R970" i="1"/>
  <c r="Q970" i="1"/>
  <c r="R1042" i="1"/>
  <c r="Q1042" i="1"/>
  <c r="R1162" i="1"/>
  <c r="Q1162" i="1"/>
  <c r="R1234" i="1"/>
  <c r="Q1234" i="1"/>
  <c r="R1378" i="1"/>
  <c r="Q1378" i="1"/>
  <c r="R1474" i="1"/>
  <c r="Q1474" i="1"/>
  <c r="R1546" i="1"/>
  <c r="Q1546" i="1"/>
  <c r="R1642" i="1"/>
  <c r="Q1642" i="1"/>
  <c r="R1738" i="1"/>
  <c r="Q1738" i="1"/>
  <c r="R1834" i="1"/>
  <c r="Q1834" i="1"/>
  <c r="R1930" i="1"/>
  <c r="Q1930" i="1"/>
  <c r="R2026" i="1"/>
  <c r="Q2026" i="1"/>
  <c r="R2194" i="1"/>
  <c r="Q2194" i="1"/>
  <c r="R2218" i="1"/>
  <c r="Q2218" i="1"/>
  <c r="R2314" i="1"/>
  <c r="Q2314" i="1"/>
  <c r="R2410" i="1"/>
  <c r="Q2410" i="1"/>
  <c r="R2506" i="1"/>
  <c r="Q2506" i="1"/>
  <c r="R2602" i="1"/>
  <c r="Q2602" i="1"/>
  <c r="R2698" i="1"/>
  <c r="Q2698" i="1"/>
  <c r="R2770" i="1"/>
  <c r="Q2770" i="1"/>
  <c r="Q1365" i="1"/>
  <c r="Q1581" i="1"/>
  <c r="Q260" i="1"/>
  <c r="Q452" i="1"/>
  <c r="Q644" i="1"/>
  <c r="Q836" i="1"/>
  <c r="Q1220" i="1"/>
  <c r="Q1436" i="1"/>
  <c r="Q1604" i="1"/>
  <c r="Q1797" i="1"/>
  <c r="Q1989" i="1"/>
  <c r="Q2157" i="1"/>
  <c r="Q2373" i="1"/>
  <c r="Q2565" i="1"/>
  <c r="Q2757" i="1"/>
  <c r="Q1772" i="1"/>
  <c r="Q1964" i="1"/>
  <c r="Q2132" i="1"/>
  <c r="Q2348" i="1"/>
  <c r="Q2540" i="1"/>
  <c r="Q2732" i="1"/>
  <c r="Q43" i="1"/>
  <c r="Q235" i="1"/>
  <c r="R427" i="1"/>
  <c r="Q427" i="1"/>
  <c r="R523" i="1"/>
  <c r="Q523" i="1"/>
  <c r="R619" i="1"/>
  <c r="Q619" i="1"/>
  <c r="R715" i="1"/>
  <c r="Q715" i="1"/>
  <c r="R811" i="1"/>
  <c r="Q811" i="1"/>
  <c r="R907" i="1"/>
  <c r="Q907" i="1"/>
  <c r="R1003" i="1"/>
  <c r="Q1003" i="1"/>
  <c r="R1099" i="1"/>
  <c r="Q1099" i="1"/>
  <c r="R1195" i="1"/>
  <c r="Q1195" i="1"/>
  <c r="R1267" i="1"/>
  <c r="Q1267" i="1"/>
  <c r="Q1363" i="1"/>
  <c r="R1459" i="1"/>
  <c r="Q1459" i="1"/>
  <c r="R1579" i="1"/>
  <c r="Q1579" i="1"/>
  <c r="R1675" i="1"/>
  <c r="Q1675" i="1"/>
  <c r="Q1771" i="1"/>
  <c r="R1771" i="1"/>
  <c r="R1867" i="1"/>
  <c r="Q1867" i="1"/>
  <c r="R1963" i="1"/>
  <c r="Q1963" i="1"/>
  <c r="R2059" i="1"/>
  <c r="Q2059" i="1"/>
  <c r="R2131" i="1"/>
  <c r="Q2131" i="1"/>
  <c r="R2251" i="1"/>
  <c r="Q2251" i="1"/>
  <c r="R2347" i="1"/>
  <c r="Q2347" i="1"/>
  <c r="R2443" i="1"/>
  <c r="Q2443" i="1"/>
  <c r="R2539" i="1"/>
  <c r="Q2539" i="1"/>
  <c r="R2635" i="1"/>
  <c r="Q2635" i="1"/>
  <c r="R2731" i="1"/>
  <c r="Q2731" i="1"/>
  <c r="R2827" i="1"/>
  <c r="Q2827" i="1"/>
  <c r="R42" i="1"/>
  <c r="Q42" i="1"/>
  <c r="R138" i="1"/>
  <c r="Q138" i="1"/>
  <c r="R234" i="1"/>
  <c r="Q234" i="1"/>
  <c r="R330" i="1"/>
  <c r="Q330" i="1"/>
  <c r="Q426" i="1"/>
  <c r="R522" i="1"/>
  <c r="Q522" i="1"/>
  <c r="R618" i="1"/>
  <c r="Q618" i="1"/>
  <c r="R714" i="1"/>
  <c r="Q714" i="1"/>
  <c r="R810" i="1"/>
  <c r="Q810" i="1"/>
  <c r="R906" i="1"/>
  <c r="Q906" i="1"/>
  <c r="R1002" i="1"/>
  <c r="Q1002" i="1"/>
  <c r="R1098" i="1"/>
  <c r="Q1098" i="1"/>
  <c r="Q1194" i="1"/>
  <c r="R1194" i="1"/>
  <c r="R1266" i="1"/>
  <c r="Q1266" i="1"/>
  <c r="R1362" i="1"/>
  <c r="Q1362" i="1"/>
  <c r="R1458" i="1"/>
  <c r="Q1458" i="1"/>
  <c r="R1578" i="1"/>
  <c r="Q1578" i="1"/>
  <c r="R1674" i="1"/>
  <c r="Q1674" i="1"/>
  <c r="R1770" i="1"/>
  <c r="Q1770" i="1"/>
  <c r="R1866" i="1"/>
  <c r="Q1866" i="1"/>
  <c r="R1962" i="1"/>
  <c r="Q1962" i="1"/>
  <c r="R2058" i="1"/>
  <c r="Q2058" i="1"/>
  <c r="R2130" i="1"/>
  <c r="Q2130" i="1"/>
  <c r="R2250" i="1"/>
  <c r="Q2250" i="1"/>
  <c r="R2346" i="1"/>
  <c r="Q2346" i="1"/>
  <c r="R2442" i="1"/>
  <c r="Q2442" i="1"/>
  <c r="R2538" i="1"/>
  <c r="Q2538" i="1"/>
  <c r="R2634" i="1"/>
  <c r="Q2634" i="1"/>
  <c r="R2730" i="1"/>
  <c r="Q2730" i="1"/>
  <c r="R2826" i="1"/>
  <c r="Q2826" i="1"/>
  <c r="R41" i="1"/>
  <c r="Q41" i="1"/>
  <c r="R137" i="1"/>
  <c r="Q137" i="1"/>
  <c r="R233" i="1"/>
  <c r="Q233" i="1"/>
  <c r="R329" i="1"/>
  <c r="Q329" i="1"/>
  <c r="R425" i="1"/>
  <c r="Q425" i="1"/>
  <c r="R521" i="1"/>
  <c r="Q521" i="1"/>
  <c r="Q617" i="1"/>
  <c r="R713" i="1"/>
  <c r="Q713" i="1"/>
  <c r="R809" i="1"/>
  <c r="Q809" i="1"/>
  <c r="R905" i="1"/>
  <c r="Q905" i="1"/>
  <c r="R1001" i="1"/>
  <c r="Q1001" i="1"/>
  <c r="R1097" i="1"/>
  <c r="Q1097" i="1"/>
  <c r="R1193" i="1"/>
  <c r="Q1193" i="1"/>
  <c r="R1265" i="1"/>
  <c r="Q1265" i="1"/>
  <c r="Q1361" i="1"/>
  <c r="R1361" i="1"/>
  <c r="R1457" i="1"/>
  <c r="Q1457" i="1"/>
  <c r="R1577" i="1"/>
  <c r="Q1577" i="1"/>
  <c r="R1673" i="1"/>
  <c r="Q1673" i="1"/>
  <c r="R1769" i="1"/>
  <c r="Q1769" i="1"/>
  <c r="R1865" i="1"/>
  <c r="Q1865" i="1"/>
  <c r="R1961" i="1"/>
  <c r="Q1961" i="1"/>
  <c r="R2057" i="1"/>
  <c r="Q2057" i="1"/>
  <c r="R2129" i="1"/>
  <c r="Q2129" i="1"/>
  <c r="R2249" i="1"/>
  <c r="Q2249" i="1"/>
  <c r="R2345" i="1"/>
  <c r="Q2345" i="1"/>
  <c r="R2441" i="1"/>
  <c r="Q2441" i="1"/>
  <c r="R2537" i="1"/>
  <c r="Q2537" i="1"/>
  <c r="R2633" i="1"/>
  <c r="Q2633" i="1"/>
  <c r="R2729" i="1"/>
  <c r="Q2729" i="1"/>
  <c r="R2825" i="1"/>
  <c r="Q2825" i="1"/>
  <c r="R40" i="1"/>
  <c r="Q40" i="1"/>
  <c r="R136" i="1"/>
  <c r="Q136" i="1"/>
  <c r="R232" i="1"/>
  <c r="Q232" i="1"/>
  <c r="R328" i="1"/>
  <c r="Q328" i="1"/>
  <c r="R424" i="1"/>
  <c r="Q424" i="1"/>
  <c r="R520" i="1"/>
  <c r="Q520" i="1"/>
  <c r="R616" i="1"/>
  <c r="Q616" i="1"/>
  <c r="R712" i="1"/>
  <c r="Q712" i="1"/>
  <c r="Q808" i="1"/>
  <c r="R904" i="1"/>
  <c r="Q904" i="1"/>
  <c r="R1000" i="1"/>
  <c r="Q1000" i="1"/>
  <c r="R1096" i="1"/>
  <c r="Q1096" i="1"/>
  <c r="R1192" i="1"/>
  <c r="Q1192" i="1"/>
  <c r="R1264" i="1"/>
  <c r="Q1264" i="1"/>
  <c r="R1360" i="1"/>
  <c r="Q1360" i="1"/>
  <c r="R1456" i="1"/>
  <c r="Q1456" i="1"/>
  <c r="R1576" i="1"/>
  <c r="Q1576" i="1"/>
  <c r="R1672" i="1"/>
  <c r="Q1672" i="1"/>
  <c r="R1768" i="1"/>
  <c r="Q1768" i="1"/>
  <c r="Q1864" i="1"/>
  <c r="R1864" i="1"/>
  <c r="R1960" i="1"/>
  <c r="Q1960" i="1"/>
  <c r="R2056" i="1"/>
  <c r="Q2056" i="1"/>
  <c r="R2128" i="1"/>
  <c r="Q2128" i="1"/>
  <c r="R2248" i="1"/>
  <c r="Q2248" i="1"/>
  <c r="R2344" i="1"/>
  <c r="Q2344" i="1"/>
  <c r="R2440" i="1"/>
  <c r="Q2440" i="1"/>
  <c r="R2536" i="1"/>
  <c r="Q2536" i="1"/>
  <c r="R2632" i="1"/>
  <c r="Q2632" i="1"/>
  <c r="R2728" i="1"/>
  <c r="Q2728" i="1"/>
  <c r="R2824" i="1"/>
  <c r="Q2824" i="1"/>
  <c r="R39" i="1"/>
  <c r="Q39" i="1"/>
  <c r="R135" i="1"/>
  <c r="Q135" i="1"/>
  <c r="R231" i="1"/>
  <c r="Q231" i="1"/>
  <c r="R327" i="1"/>
  <c r="Q327" i="1"/>
  <c r="R423" i="1"/>
  <c r="Q423" i="1"/>
  <c r="R519" i="1"/>
  <c r="Q519" i="1"/>
  <c r="R615" i="1"/>
  <c r="Q615" i="1"/>
  <c r="R711" i="1"/>
  <c r="Q711" i="1"/>
  <c r="R807" i="1"/>
  <c r="Q807" i="1"/>
  <c r="R903" i="1"/>
  <c r="Q903" i="1"/>
  <c r="R999" i="1"/>
  <c r="Q999" i="1"/>
  <c r="R1095" i="1"/>
  <c r="Q1095" i="1"/>
  <c r="R1191" i="1"/>
  <c r="Q1191" i="1"/>
  <c r="R1263" i="1"/>
  <c r="Q1263" i="1"/>
  <c r="R1359" i="1"/>
  <c r="Q1359" i="1"/>
  <c r="R1455" i="1"/>
  <c r="Q1455" i="1"/>
  <c r="R1575" i="1"/>
  <c r="Q1575" i="1"/>
  <c r="R1671" i="1"/>
  <c r="Q1671" i="1"/>
  <c r="R1767" i="1"/>
  <c r="Q1767" i="1"/>
  <c r="R1863" i="1"/>
  <c r="Q1863" i="1"/>
  <c r="R1959" i="1"/>
  <c r="Q1959" i="1"/>
  <c r="R2055" i="1"/>
  <c r="Q2055" i="1"/>
  <c r="R2127" i="1"/>
  <c r="Q2127" i="1"/>
  <c r="R2247" i="1"/>
  <c r="Q2247" i="1"/>
  <c r="R2343" i="1"/>
  <c r="Q2343" i="1"/>
  <c r="R2439" i="1"/>
  <c r="Q2439" i="1"/>
  <c r="R2535" i="1"/>
  <c r="Q2535" i="1"/>
  <c r="R2631" i="1"/>
  <c r="Q2631" i="1"/>
  <c r="R2727" i="1"/>
  <c r="Q2727" i="1"/>
  <c r="R2823" i="1"/>
  <c r="Q2823" i="1"/>
  <c r="R38" i="1"/>
  <c r="Q38" i="1"/>
  <c r="R134" i="1"/>
  <c r="Q134" i="1"/>
  <c r="R230" i="1"/>
  <c r="Q230" i="1"/>
  <c r="R326" i="1"/>
  <c r="Q326" i="1"/>
  <c r="R422" i="1"/>
  <c r="Q422" i="1"/>
  <c r="R518" i="1"/>
  <c r="Q518" i="1"/>
  <c r="R614" i="1"/>
  <c r="Q614" i="1"/>
  <c r="R710" i="1"/>
  <c r="Q710" i="1"/>
  <c r="R806" i="1"/>
  <c r="Q806" i="1"/>
  <c r="R902" i="1"/>
  <c r="Q902" i="1"/>
  <c r="R998" i="1"/>
  <c r="Q998" i="1"/>
  <c r="R1094" i="1"/>
  <c r="Q1094" i="1"/>
  <c r="R1190" i="1"/>
  <c r="Q1190" i="1"/>
  <c r="R1262" i="1"/>
  <c r="Q1262" i="1"/>
  <c r="R1358" i="1"/>
  <c r="Q1358" i="1"/>
  <c r="R1454" i="1"/>
  <c r="Q1454" i="1"/>
  <c r="R1574" i="1"/>
  <c r="Q1574" i="1"/>
  <c r="R1670" i="1"/>
  <c r="Q1670" i="1"/>
  <c r="R1766" i="1"/>
  <c r="Q1766" i="1"/>
  <c r="R1862" i="1"/>
  <c r="Q1862" i="1"/>
  <c r="R1958" i="1"/>
  <c r="Q1958" i="1"/>
  <c r="R2054" i="1"/>
  <c r="Q2054" i="1"/>
  <c r="R2126" i="1"/>
  <c r="Q2126" i="1"/>
  <c r="R2246" i="1"/>
  <c r="Q2246" i="1"/>
  <c r="R2342" i="1"/>
  <c r="Q2342" i="1"/>
  <c r="R2438" i="1"/>
  <c r="Q2438" i="1"/>
  <c r="R2534" i="1"/>
  <c r="Q2534" i="1"/>
  <c r="R2630" i="1"/>
  <c r="Q2630" i="1"/>
  <c r="R2726" i="1"/>
  <c r="Q2726" i="1"/>
  <c r="R2822" i="1"/>
  <c r="Q2822" i="1"/>
  <c r="R37" i="1"/>
  <c r="Q37" i="1"/>
  <c r="R133" i="1"/>
  <c r="Q133" i="1"/>
  <c r="R229" i="1"/>
  <c r="Q229" i="1"/>
  <c r="R325" i="1"/>
  <c r="Q325" i="1"/>
  <c r="R421" i="1"/>
  <c r="Q421" i="1"/>
  <c r="R517" i="1"/>
  <c r="Q517" i="1"/>
  <c r="R613" i="1"/>
  <c r="Q613" i="1"/>
  <c r="R709" i="1"/>
  <c r="Q709" i="1"/>
  <c r="R805" i="1"/>
  <c r="Q805" i="1"/>
  <c r="R901" i="1"/>
  <c r="Q901" i="1"/>
  <c r="R997" i="1"/>
  <c r="Q997" i="1"/>
  <c r="R1093" i="1"/>
  <c r="Q1093" i="1"/>
  <c r="R1189" i="1"/>
  <c r="Q1189" i="1"/>
  <c r="R1261" i="1"/>
  <c r="Q1261" i="1"/>
  <c r="R1357" i="1"/>
  <c r="Q1357" i="1"/>
  <c r="R1453" i="1"/>
  <c r="Q1453" i="1"/>
  <c r="R1573" i="1"/>
  <c r="Q1573" i="1"/>
  <c r="R1669" i="1"/>
  <c r="Q1669" i="1"/>
  <c r="R1765" i="1"/>
  <c r="Q1765" i="1"/>
  <c r="R1861" i="1"/>
  <c r="Q1861" i="1"/>
  <c r="R1957" i="1"/>
  <c r="Q1957" i="1"/>
  <c r="R2053" i="1"/>
  <c r="Q2053" i="1"/>
  <c r="R2125" i="1"/>
  <c r="Q2125" i="1"/>
  <c r="R2245" i="1"/>
  <c r="Q2245" i="1"/>
  <c r="R2341" i="1"/>
  <c r="Q2341" i="1"/>
  <c r="R2437" i="1"/>
  <c r="Q2437" i="1"/>
  <c r="R2533" i="1"/>
  <c r="Q2533" i="1"/>
  <c r="R2629" i="1"/>
  <c r="Q2629" i="1"/>
  <c r="R2725" i="1"/>
  <c r="Q2725" i="1"/>
  <c r="R2821" i="1"/>
  <c r="Q2821" i="1"/>
  <c r="R36" i="1"/>
  <c r="Q36" i="1"/>
  <c r="R132" i="1"/>
  <c r="Q132" i="1"/>
  <c r="R228" i="1"/>
  <c r="Q228" i="1"/>
  <c r="R324" i="1"/>
  <c r="Q324" i="1"/>
  <c r="R420" i="1"/>
  <c r="Q420" i="1"/>
  <c r="R516" i="1"/>
  <c r="Q516" i="1"/>
  <c r="R612" i="1"/>
  <c r="Q612" i="1"/>
  <c r="R708" i="1"/>
  <c r="Q708" i="1"/>
  <c r="R804" i="1"/>
  <c r="Q804" i="1"/>
  <c r="R900" i="1"/>
  <c r="Q900" i="1"/>
  <c r="R996" i="1"/>
  <c r="Q996" i="1"/>
  <c r="R1092" i="1"/>
  <c r="Q1092" i="1"/>
  <c r="R1188" i="1"/>
  <c r="Q1188" i="1"/>
  <c r="R1260" i="1"/>
  <c r="Q1260" i="1"/>
  <c r="R1356" i="1"/>
  <c r="Q1356" i="1"/>
  <c r="R1452" i="1"/>
  <c r="Q1452" i="1"/>
  <c r="R1572" i="1"/>
  <c r="Q1572" i="1"/>
  <c r="R1668" i="1"/>
  <c r="Q1668" i="1"/>
  <c r="R1764" i="1"/>
  <c r="Q1764" i="1"/>
  <c r="R1860" i="1"/>
  <c r="Q1860" i="1"/>
  <c r="R1956" i="1"/>
  <c r="Q1956" i="1"/>
  <c r="R2052" i="1"/>
  <c r="Q2052" i="1"/>
  <c r="R2124" i="1"/>
  <c r="Q2124" i="1"/>
  <c r="R2244" i="1"/>
  <c r="Q2244" i="1"/>
  <c r="R2340" i="1"/>
  <c r="Q2340" i="1"/>
  <c r="R2436" i="1"/>
  <c r="Q2436" i="1"/>
  <c r="R2532" i="1"/>
  <c r="Q2532" i="1"/>
  <c r="R2628" i="1"/>
  <c r="Q2628" i="1"/>
  <c r="R2724" i="1"/>
  <c r="Q2724" i="1"/>
  <c r="R2820" i="1"/>
  <c r="Q2820" i="1"/>
  <c r="R35" i="1"/>
  <c r="Q35" i="1"/>
  <c r="R131" i="1"/>
  <c r="Q131" i="1"/>
  <c r="R227" i="1"/>
  <c r="Q227" i="1"/>
  <c r="R323" i="1"/>
  <c r="Q323" i="1"/>
  <c r="R419" i="1"/>
  <c r="Q419" i="1"/>
  <c r="R515" i="1"/>
  <c r="Q515" i="1"/>
  <c r="R611" i="1"/>
  <c r="Q611" i="1"/>
  <c r="R707" i="1"/>
  <c r="Q707" i="1"/>
  <c r="R803" i="1"/>
  <c r="Q803" i="1"/>
  <c r="R899" i="1"/>
  <c r="Q899" i="1"/>
  <c r="R995" i="1"/>
  <c r="Q995" i="1"/>
  <c r="R1091" i="1"/>
  <c r="Q1091" i="1"/>
  <c r="R1187" i="1"/>
  <c r="Q1187" i="1"/>
  <c r="R1259" i="1"/>
  <c r="Q1259" i="1"/>
  <c r="R1355" i="1"/>
  <c r="Q1355" i="1"/>
  <c r="R1451" i="1"/>
  <c r="Q1451" i="1"/>
  <c r="R1571" i="1"/>
  <c r="Q1571" i="1"/>
  <c r="R1667" i="1"/>
  <c r="Q1667" i="1"/>
  <c r="R1763" i="1"/>
  <c r="Q1763" i="1"/>
  <c r="R1859" i="1"/>
  <c r="Q1859" i="1"/>
  <c r="R1955" i="1"/>
  <c r="Q1955" i="1"/>
  <c r="R2051" i="1"/>
  <c r="Q2051" i="1"/>
  <c r="R2123" i="1"/>
  <c r="Q2123" i="1"/>
  <c r="R2243" i="1"/>
  <c r="Q2243" i="1"/>
  <c r="R2339" i="1"/>
  <c r="Q2339" i="1"/>
  <c r="R2435" i="1"/>
  <c r="Q2435" i="1"/>
  <c r="R2531" i="1"/>
  <c r="Q2531" i="1"/>
  <c r="R2627" i="1"/>
  <c r="Q2627" i="1"/>
  <c r="R2723" i="1"/>
  <c r="Q2723" i="1"/>
  <c r="R2819" i="1"/>
  <c r="Q2819" i="1"/>
  <c r="R34" i="1"/>
  <c r="Q34" i="1"/>
  <c r="R130" i="1"/>
  <c r="Q130" i="1"/>
  <c r="R226" i="1"/>
  <c r="Q226" i="1"/>
  <c r="R322" i="1"/>
  <c r="Q322" i="1"/>
  <c r="R418" i="1"/>
  <c r="Q418" i="1"/>
  <c r="R514" i="1"/>
  <c r="Q514" i="1"/>
  <c r="R610" i="1"/>
  <c r="Q610" i="1"/>
  <c r="R706" i="1"/>
  <c r="Q706" i="1"/>
  <c r="R802" i="1"/>
  <c r="Q802" i="1"/>
  <c r="R898" i="1"/>
  <c r="Q898" i="1"/>
  <c r="R994" i="1"/>
  <c r="Q994" i="1"/>
  <c r="R1090" i="1"/>
  <c r="Q1090" i="1"/>
  <c r="R1186" i="1"/>
  <c r="Q1186" i="1"/>
  <c r="R1258" i="1"/>
  <c r="Q1258" i="1"/>
  <c r="R1354" i="1"/>
  <c r="Q1354" i="1"/>
  <c r="R1450" i="1"/>
  <c r="Q1450" i="1"/>
  <c r="R1570" i="1"/>
  <c r="Q1570" i="1"/>
  <c r="R1666" i="1"/>
  <c r="Q1666" i="1"/>
  <c r="R1762" i="1"/>
  <c r="Q1762" i="1"/>
  <c r="R1858" i="1"/>
  <c r="Q1858" i="1"/>
  <c r="R1954" i="1"/>
  <c r="Q1954" i="1"/>
  <c r="R2050" i="1"/>
  <c r="Q2050" i="1"/>
  <c r="R2122" i="1"/>
  <c r="Q2122" i="1"/>
  <c r="R2242" i="1"/>
  <c r="Q2242" i="1"/>
  <c r="R2338" i="1"/>
  <c r="Q2338" i="1"/>
  <c r="R2434" i="1"/>
  <c r="Q2434" i="1"/>
  <c r="R2530" i="1"/>
  <c r="Q2530" i="1"/>
  <c r="R2626" i="1"/>
  <c r="Q2626" i="1"/>
  <c r="R2722" i="1"/>
  <c r="Q2722" i="1"/>
  <c r="R2818" i="1"/>
  <c r="Q2818" i="1"/>
  <c r="Q621" i="1"/>
  <c r="Q717" i="1"/>
  <c r="Q813" i="1"/>
  <c r="Q909" i="1"/>
  <c r="Q1005" i="1"/>
  <c r="Q1101" i="1"/>
  <c r="Q1197" i="1"/>
  <c r="Q1269" i="1"/>
  <c r="Q2700" i="1"/>
  <c r="R808" i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81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2" i="8"/>
  <c r="S1449" i="1"/>
  <c r="S1353" i="1"/>
  <c r="S561" i="1"/>
  <c r="S705" i="1"/>
  <c r="S825" i="1"/>
  <c r="S897" i="1"/>
  <c r="S628" i="1"/>
  <c r="S1305" i="1"/>
  <c r="S724" i="1"/>
  <c r="S681" i="1"/>
  <c r="S1830" i="1"/>
  <c r="S1734" i="1"/>
  <c r="S1782" i="1"/>
  <c r="S2214" i="1"/>
  <c r="S2601" i="1"/>
  <c r="S197" i="1"/>
  <c r="S198" i="1"/>
  <c r="S389" i="1"/>
  <c r="S390" i="1"/>
  <c r="S196" i="1"/>
  <c r="S388" i="1"/>
  <c r="S393" i="1"/>
  <c r="S221" i="1"/>
  <c r="S222" i="1"/>
  <c r="S220" i="1"/>
  <c r="S246" i="1"/>
  <c r="S2502" i="1"/>
  <c r="S1257" i="1"/>
  <c r="S2166" i="1"/>
  <c r="S2501" i="1"/>
  <c r="S2118" i="1"/>
  <c r="S2165" i="1"/>
  <c r="S2164" i="1"/>
  <c r="S2116" i="1"/>
  <c r="S2117" i="1"/>
  <c r="S2169" i="1"/>
  <c r="S245" i="1"/>
  <c r="S2121" i="1"/>
  <c r="S2358" i="1"/>
  <c r="S2357" i="1"/>
  <c r="S2142" i="1"/>
  <c r="S2140" i="1"/>
  <c r="S2141" i="1"/>
  <c r="S1471" i="1"/>
  <c r="S1467" i="1"/>
  <c r="S1472" i="1"/>
  <c r="S294" i="1"/>
  <c r="S727" i="1"/>
  <c r="S723" i="1"/>
  <c r="S293" i="1"/>
  <c r="S2672" i="1"/>
  <c r="S2145" i="1"/>
  <c r="S2671" i="1"/>
  <c r="S2667" i="1"/>
  <c r="S1013" i="1"/>
  <c r="S1879" i="1"/>
  <c r="S1448" i="1"/>
  <c r="S2644" i="1"/>
  <c r="S1085" i="1"/>
  <c r="S1037" i="1"/>
  <c r="S1038" i="1"/>
  <c r="S1036" i="1"/>
  <c r="S1016" i="1"/>
  <c r="S1015" i="1"/>
  <c r="S1011" i="1"/>
  <c r="S1041" i="1"/>
  <c r="S1014" i="1"/>
  <c r="S1012" i="1"/>
  <c r="S1443" i="1"/>
  <c r="S1447" i="1"/>
  <c r="S1017" i="1"/>
  <c r="S1400" i="1"/>
  <c r="S1470" i="1"/>
  <c r="S1469" i="1"/>
  <c r="S1473" i="1"/>
  <c r="S1468" i="1"/>
  <c r="S1256" i="1"/>
  <c r="S1255" i="1"/>
  <c r="S1251" i="1"/>
  <c r="S1424" i="1"/>
  <c r="S2812" i="1"/>
  <c r="S1231" i="1"/>
  <c r="S1227" i="1"/>
  <c r="S1423" i="1"/>
  <c r="S2766" i="1"/>
  <c r="S1419" i="1"/>
  <c r="S2721" i="1"/>
  <c r="S2716" i="1"/>
  <c r="S2717" i="1"/>
  <c r="S2718" i="1"/>
  <c r="S1421" i="1"/>
  <c r="S2814" i="1"/>
  <c r="S2765" i="1"/>
  <c r="S1420" i="1"/>
  <c r="S2769" i="1"/>
  <c r="S2817" i="1"/>
  <c r="S2764" i="1"/>
  <c r="S2813" i="1"/>
  <c r="S1422" i="1"/>
  <c r="S1232" i="1"/>
  <c r="S1230" i="1"/>
  <c r="S2841" i="1"/>
  <c r="S2838" i="1"/>
  <c r="S2742" i="1"/>
  <c r="S582" i="1"/>
  <c r="S2837" i="1"/>
  <c r="S580" i="1"/>
  <c r="S2741" i="1"/>
  <c r="S2836" i="1"/>
  <c r="S2740" i="1"/>
  <c r="S581" i="1"/>
  <c r="S1302" i="1"/>
  <c r="S1254" i="1"/>
  <c r="S1326" i="1"/>
  <c r="S2745" i="1"/>
  <c r="S2743" i="1"/>
  <c r="S2739" i="1"/>
  <c r="S2744" i="1"/>
  <c r="S1304" i="1"/>
  <c r="S1328" i="1"/>
  <c r="S1134" i="1"/>
  <c r="S1444" i="1"/>
  <c r="S1998" i="1"/>
  <c r="S1182" i="1"/>
  <c r="S1399" i="1"/>
  <c r="S1395" i="1"/>
  <c r="S2070" i="1"/>
  <c r="S1136" i="1"/>
  <c r="S2046" i="1"/>
  <c r="S2190" i="1"/>
  <c r="S2022" i="1"/>
  <c r="S2094" i="1"/>
  <c r="S1446" i="1"/>
  <c r="S1184" i="1"/>
  <c r="S1398" i="1"/>
  <c r="S2000" i="1"/>
  <c r="S1350" i="1"/>
  <c r="S270" i="1"/>
  <c r="S2024" i="1"/>
  <c r="S2096" i="1"/>
  <c r="S2048" i="1"/>
  <c r="S1425" i="1"/>
  <c r="S1108" i="1"/>
  <c r="S729" i="1"/>
  <c r="S676" i="1"/>
  <c r="S1084" i="1"/>
  <c r="S748" i="1"/>
  <c r="S1089" i="1"/>
  <c r="S537" i="1"/>
  <c r="S964" i="1"/>
  <c r="S2548" i="1"/>
  <c r="S532" i="1"/>
  <c r="S1113" i="1"/>
  <c r="S772" i="1"/>
  <c r="S556" i="1"/>
  <c r="S1396" i="1"/>
  <c r="S2793" i="1"/>
  <c r="S801" i="1"/>
  <c r="S633" i="1"/>
  <c r="S796" i="1"/>
  <c r="S700" i="1"/>
  <c r="S969" i="1"/>
  <c r="S892" i="1"/>
  <c r="S2788" i="1"/>
  <c r="S753" i="1"/>
  <c r="S680" i="1"/>
  <c r="S585" i="1"/>
  <c r="S945" i="1"/>
  <c r="S652" i="1"/>
  <c r="S873" i="1"/>
  <c r="S679" i="1"/>
  <c r="S675" i="1"/>
  <c r="S868" i="1"/>
  <c r="S820" i="1"/>
  <c r="S2241" i="1"/>
  <c r="S2500" i="1"/>
  <c r="S940" i="1"/>
  <c r="S777" i="1"/>
  <c r="S2020" i="1"/>
  <c r="S201" i="1"/>
  <c r="S604" i="1"/>
  <c r="S1329" i="1"/>
  <c r="S6" i="1"/>
  <c r="S2047" i="1"/>
  <c r="S2043" i="1"/>
  <c r="S465" i="1"/>
  <c r="S2023" i="1"/>
  <c r="S2019" i="1"/>
  <c r="S2192" i="1"/>
  <c r="S484" i="1"/>
  <c r="S560" i="1"/>
  <c r="S78" i="1"/>
  <c r="S2865" i="1"/>
  <c r="S318" i="1"/>
  <c r="S559" i="1"/>
  <c r="S555" i="1"/>
  <c r="S8" i="1"/>
  <c r="S2072" i="1"/>
  <c r="S657" i="1"/>
  <c r="S916" i="1"/>
  <c r="S844" i="1"/>
  <c r="S2289" i="1"/>
  <c r="S1324" i="1"/>
  <c r="S30" i="1"/>
  <c r="S992" i="1"/>
  <c r="S872" i="1"/>
  <c r="S849" i="1"/>
  <c r="S1233" i="1"/>
  <c r="S1713" i="1"/>
  <c r="S871" i="1"/>
  <c r="S867" i="1"/>
  <c r="S1348" i="1"/>
  <c r="S2049" i="1"/>
  <c r="S991" i="1"/>
  <c r="S987" i="1"/>
  <c r="S921" i="1"/>
  <c r="S1086" i="1"/>
  <c r="S249" i="1"/>
  <c r="S988" i="1"/>
  <c r="S1445" i="1"/>
  <c r="S248" i="1"/>
  <c r="S1135" i="1"/>
  <c r="S1131" i="1"/>
  <c r="S273" i="1"/>
  <c r="S225" i="1"/>
  <c r="S102" i="1"/>
  <c r="S1327" i="1"/>
  <c r="S1323" i="1"/>
  <c r="S342" i="1"/>
  <c r="S1325" i="1"/>
  <c r="S126" i="1"/>
  <c r="S2553" i="1"/>
  <c r="S32" i="1"/>
  <c r="S272" i="1"/>
  <c r="S150" i="1"/>
  <c r="S918" i="1"/>
  <c r="S2045" i="1"/>
  <c r="S1110" i="1"/>
  <c r="S2620" i="1"/>
  <c r="S1352" i="1"/>
  <c r="S609" i="1"/>
  <c r="S1229" i="1"/>
  <c r="S942" i="1"/>
  <c r="S1112" i="1"/>
  <c r="S1209" i="1"/>
  <c r="S366" i="1"/>
  <c r="S80" i="1"/>
  <c r="S1252" i="1"/>
  <c r="S296" i="1"/>
  <c r="S993" i="1"/>
  <c r="S1999" i="1"/>
  <c r="S1995" i="1"/>
  <c r="S536" i="1"/>
  <c r="S1833" i="1"/>
  <c r="S1228" i="1"/>
  <c r="S1088" i="1"/>
  <c r="S966" i="1"/>
  <c r="S798" i="1"/>
  <c r="S1397" i="1"/>
  <c r="S535" i="1"/>
  <c r="S531" i="1"/>
  <c r="S128" i="1"/>
  <c r="S1281" i="1"/>
  <c r="S1616" i="1"/>
  <c r="S774" i="1"/>
  <c r="S345" i="1"/>
  <c r="S990" i="1"/>
  <c r="S606" i="1"/>
  <c r="S1301" i="1"/>
  <c r="S678" i="1"/>
  <c r="S2044" i="1"/>
  <c r="S1303" i="1"/>
  <c r="S1299" i="1"/>
  <c r="S174" i="1"/>
  <c r="S823" i="1"/>
  <c r="S819" i="1"/>
  <c r="S1253" i="1"/>
  <c r="S968" i="1"/>
  <c r="S821" i="1"/>
  <c r="S750" i="1"/>
  <c r="S1181" i="1"/>
  <c r="S1590" i="1"/>
  <c r="S320" i="1"/>
  <c r="S869" i="1"/>
  <c r="S824" i="1"/>
  <c r="S1087" i="1"/>
  <c r="S1083" i="1"/>
  <c r="S1974" i="1"/>
  <c r="S104" i="1"/>
  <c r="S1109" i="1"/>
  <c r="S1111" i="1"/>
  <c r="S1107" i="1"/>
  <c r="S1566" i="1"/>
  <c r="S1785" i="1"/>
  <c r="S176" i="1"/>
  <c r="S1375" i="1"/>
  <c r="S1371" i="1"/>
  <c r="S726" i="1"/>
  <c r="S822" i="1"/>
  <c r="S2694" i="1"/>
  <c r="S965" i="1"/>
  <c r="S703" i="1"/>
  <c r="S699" i="1"/>
  <c r="S967" i="1"/>
  <c r="S963" i="1"/>
  <c r="S846" i="1"/>
  <c r="S870" i="1"/>
  <c r="S607" i="1"/>
  <c r="S603" i="1"/>
  <c r="S608" i="1"/>
  <c r="S297" i="1"/>
  <c r="S655" i="1"/>
  <c r="S651" i="1"/>
  <c r="S944" i="1"/>
  <c r="S1881" i="1"/>
  <c r="S1880" i="1"/>
  <c r="S1377" i="1"/>
  <c r="S1975" i="1"/>
  <c r="S1971" i="1"/>
  <c r="S344" i="1"/>
  <c r="S1132" i="1"/>
  <c r="S653" i="1"/>
  <c r="S920" i="1"/>
  <c r="S943" i="1"/>
  <c r="S939" i="1"/>
  <c r="S895" i="1"/>
  <c r="S891" i="1"/>
  <c r="S152" i="1"/>
  <c r="S847" i="1"/>
  <c r="S843" i="1"/>
  <c r="S775" i="1"/>
  <c r="S771" i="1"/>
  <c r="S845" i="1"/>
  <c r="S2217" i="1"/>
  <c r="S751" i="1"/>
  <c r="S747" i="1"/>
  <c r="S631" i="1"/>
  <c r="S627" i="1"/>
  <c r="S1976" i="1"/>
  <c r="S1614" i="1"/>
  <c r="S1518" i="1"/>
  <c r="S656" i="1"/>
  <c r="S894" i="1"/>
  <c r="S893" i="1"/>
  <c r="S321" i="1"/>
  <c r="S702" i="1"/>
  <c r="S701" i="1"/>
  <c r="S1137" i="1"/>
  <c r="S1133" i="1"/>
  <c r="S1496" i="1"/>
  <c r="S752" i="1"/>
  <c r="S1831" i="1"/>
  <c r="S1827" i="1"/>
  <c r="S799" i="1"/>
  <c r="S795" i="1"/>
  <c r="S1638" i="1"/>
  <c r="S800" i="1"/>
  <c r="S797" i="1"/>
  <c r="S1781" i="1"/>
  <c r="S557" i="1"/>
  <c r="S728" i="1"/>
  <c r="S773" i="1"/>
  <c r="S1780" i="1"/>
  <c r="S848" i="1"/>
  <c r="S630" i="1"/>
  <c r="S1300" i="1"/>
  <c r="S558" i="1"/>
  <c r="S1977" i="1"/>
  <c r="S2021" i="1"/>
  <c r="S1183" i="1"/>
  <c r="S1179" i="1"/>
  <c r="S2624" i="1"/>
  <c r="S1208" i="1"/>
  <c r="S533" i="1"/>
  <c r="S1829" i="1"/>
  <c r="S1828" i="1"/>
  <c r="S177" i="1"/>
  <c r="S1180" i="1"/>
  <c r="S2069" i="1"/>
  <c r="S1544" i="1"/>
  <c r="S2189" i="1"/>
  <c r="S654" i="1"/>
  <c r="S153" i="1"/>
  <c r="S2504" i="1"/>
  <c r="S2068" i="1"/>
  <c r="S369" i="1"/>
  <c r="S9" i="1"/>
  <c r="S1686" i="1"/>
  <c r="S776" i="1"/>
  <c r="S941" i="1"/>
  <c r="S1542" i="1"/>
  <c r="S629" i="1"/>
  <c r="S1276" i="1"/>
  <c r="S1277" i="1"/>
  <c r="S512" i="1"/>
  <c r="S1278" i="1"/>
  <c r="S1997" i="1"/>
  <c r="S2503" i="1"/>
  <c r="S2499" i="1"/>
  <c r="S2093" i="1"/>
  <c r="S1207" i="1"/>
  <c r="S1203" i="1"/>
  <c r="S441" i="1"/>
  <c r="S1279" i="1"/>
  <c r="S1275" i="1"/>
  <c r="S1280" i="1"/>
  <c r="S704" i="1"/>
  <c r="S1376" i="1"/>
  <c r="S2025" i="1"/>
  <c r="S511" i="1"/>
  <c r="S507" i="1"/>
  <c r="S464" i="1"/>
  <c r="S368" i="1"/>
  <c r="S5" i="1"/>
  <c r="S1065" i="1"/>
  <c r="S1996" i="1"/>
  <c r="S1809" i="1"/>
  <c r="S1758" i="1"/>
  <c r="S81" i="1"/>
  <c r="S487" i="1"/>
  <c r="S483" i="1"/>
  <c r="S463" i="1"/>
  <c r="S459" i="1"/>
  <c r="S29" i="1"/>
  <c r="S1206" i="1"/>
  <c r="S1806" i="1"/>
  <c r="S488" i="1"/>
  <c r="S1494" i="1"/>
  <c r="S1374" i="1"/>
  <c r="S534" i="1"/>
  <c r="S1807" i="1"/>
  <c r="S1803" i="1"/>
  <c r="S1805" i="1"/>
  <c r="S2552" i="1"/>
  <c r="S2551" i="1"/>
  <c r="S2547" i="1"/>
  <c r="S2188" i="1"/>
  <c r="S677" i="1"/>
  <c r="S269" i="1"/>
  <c r="S508" i="1"/>
  <c r="S896" i="1"/>
  <c r="S1760" i="1"/>
  <c r="S605" i="1"/>
  <c r="S56" i="1"/>
  <c r="S2576" i="1"/>
  <c r="S55" i="1"/>
  <c r="S51" i="1"/>
  <c r="S725" i="1"/>
  <c r="S2697" i="1"/>
  <c r="S268" i="1"/>
  <c r="S1972" i="1"/>
  <c r="S1973" i="1"/>
  <c r="S77" i="1"/>
  <c r="S105" i="1"/>
  <c r="S1783" i="1"/>
  <c r="S1779" i="1"/>
  <c r="S244" i="1"/>
  <c r="S513" i="1"/>
  <c r="S79" i="1"/>
  <c r="S75" i="1"/>
  <c r="S271" i="1"/>
  <c r="S267" i="1"/>
  <c r="S316" i="1"/>
  <c r="S76" i="1"/>
  <c r="S1613" i="1"/>
  <c r="S1612" i="1"/>
  <c r="S2095" i="1"/>
  <c r="S2091" i="1"/>
  <c r="S1617" i="1"/>
  <c r="S1615" i="1"/>
  <c r="S1611" i="1"/>
  <c r="S2073" i="1"/>
  <c r="S1204" i="1"/>
  <c r="S7" i="1"/>
  <c r="S3" i="1"/>
  <c r="S1205" i="1"/>
  <c r="S1664" i="1"/>
  <c r="S1663" i="1"/>
  <c r="S1659" i="1"/>
  <c r="S317" i="1"/>
  <c r="S1953" i="1"/>
  <c r="S2527" i="1"/>
  <c r="S2523" i="1"/>
  <c r="S2526" i="1"/>
  <c r="S2524" i="1"/>
  <c r="S2525" i="1"/>
  <c r="S2529" i="1"/>
  <c r="S1660" i="1"/>
  <c r="S1662" i="1"/>
  <c r="S1661" i="1"/>
  <c r="S129" i="1"/>
  <c r="S1160" i="1"/>
  <c r="S1159" i="1"/>
  <c r="S1155" i="1"/>
  <c r="S1665" i="1"/>
  <c r="S33" i="1"/>
  <c r="S2696" i="1"/>
  <c r="S2695" i="1"/>
  <c r="S2691" i="1"/>
  <c r="S1545" i="1"/>
  <c r="S31" i="1"/>
  <c r="S27" i="1"/>
  <c r="S1593" i="1"/>
  <c r="S1759" i="1"/>
  <c r="S1755" i="1"/>
  <c r="S1161" i="1"/>
  <c r="S125" i="1"/>
  <c r="S1588" i="1"/>
  <c r="S2001" i="1"/>
  <c r="S319" i="1"/>
  <c r="S315" i="1"/>
  <c r="S1636" i="1"/>
  <c r="S28" i="1"/>
  <c r="S1951" i="1"/>
  <c r="S1947" i="1"/>
  <c r="S295" i="1"/>
  <c r="S291" i="1"/>
  <c r="S2693" i="1"/>
  <c r="S2692" i="1"/>
  <c r="S1637" i="1"/>
  <c r="S292" i="1"/>
  <c r="S1185" i="1"/>
  <c r="S1640" i="1"/>
  <c r="S1639" i="1"/>
  <c r="S1635" i="1"/>
  <c r="S1757" i="1"/>
  <c r="S1349" i="1"/>
  <c r="S1689" i="1"/>
  <c r="S2623" i="1"/>
  <c r="S2619" i="1"/>
  <c r="S127" i="1"/>
  <c r="S123" i="1"/>
  <c r="S151" i="1"/>
  <c r="S147" i="1"/>
  <c r="S1591" i="1"/>
  <c r="S1587" i="1"/>
  <c r="S101" i="1"/>
  <c r="S124" i="1"/>
  <c r="S4" i="1"/>
  <c r="S1905" i="1"/>
  <c r="S1592" i="1"/>
  <c r="S1641" i="1"/>
  <c r="S1157" i="1"/>
  <c r="S1156" i="1"/>
  <c r="S149" i="1"/>
  <c r="S148" i="1"/>
  <c r="S343" i="1"/>
  <c r="S339" i="1"/>
  <c r="S917" i="1"/>
  <c r="S1853" i="1"/>
  <c r="S919" i="1"/>
  <c r="S915" i="1"/>
  <c r="S749" i="1"/>
  <c r="S341" i="1"/>
  <c r="S1569" i="1"/>
  <c r="S1158" i="1"/>
  <c r="S1589" i="1"/>
  <c r="S100" i="1"/>
  <c r="S2528" i="1"/>
  <c r="S103" i="1"/>
  <c r="S99" i="1"/>
  <c r="S1568" i="1"/>
  <c r="S1952" i="1"/>
  <c r="S1688" i="1"/>
  <c r="S1687" i="1"/>
  <c r="S1683" i="1"/>
  <c r="S1565" i="1"/>
  <c r="S247" i="1"/>
  <c r="S243" i="1"/>
  <c r="S340" i="1"/>
  <c r="S1564" i="1"/>
  <c r="S1685" i="1"/>
  <c r="S1684" i="1"/>
  <c r="S989" i="1"/>
  <c r="S367" i="1"/>
  <c r="S363" i="1"/>
  <c r="S1567" i="1"/>
  <c r="S1563" i="1"/>
  <c r="S2071" i="1"/>
  <c r="S2067" i="1"/>
  <c r="S2191" i="1"/>
  <c r="S2187" i="1"/>
  <c r="S1540" i="1"/>
  <c r="S1543" i="1"/>
  <c r="S1539" i="1"/>
  <c r="S1808" i="1"/>
  <c r="S365" i="1"/>
  <c r="S1541" i="1"/>
  <c r="S1064" i="1"/>
  <c r="S2791" i="1"/>
  <c r="S2787" i="1"/>
  <c r="S1495" i="1"/>
  <c r="S1491" i="1"/>
  <c r="S2789" i="1"/>
  <c r="S1497" i="1"/>
  <c r="S1950" i="1"/>
  <c r="S1063" i="1"/>
  <c r="S1059" i="1"/>
  <c r="S1949" i="1"/>
  <c r="S2792" i="1"/>
  <c r="S2790" i="1"/>
  <c r="S2193" i="1"/>
  <c r="S1520" i="1"/>
  <c r="S1519" i="1"/>
  <c r="S1515" i="1"/>
  <c r="S1516" i="1"/>
  <c r="S364" i="1"/>
  <c r="S1761" i="1"/>
  <c r="S632" i="1"/>
  <c r="S2097" i="1"/>
  <c r="S175" i="1"/>
  <c r="S171" i="1"/>
  <c r="S173" i="1"/>
  <c r="S172" i="1"/>
  <c r="S1373" i="1"/>
  <c r="S1756" i="1"/>
  <c r="S1492" i="1"/>
  <c r="S52" i="1"/>
  <c r="S1372" i="1"/>
  <c r="S1347" i="1"/>
  <c r="S1351" i="1"/>
  <c r="S57" i="1"/>
  <c r="S2575" i="1"/>
  <c r="S2571" i="1"/>
  <c r="S1493" i="1"/>
  <c r="S1062" i="1"/>
  <c r="S1061" i="1"/>
  <c r="S1060" i="1"/>
  <c r="S1517" i="1"/>
  <c r="S1521" i="1"/>
  <c r="S1856" i="1"/>
  <c r="S1854" i="1"/>
  <c r="S1855" i="1"/>
  <c r="S1852" i="1"/>
  <c r="S1851" i="1"/>
  <c r="S1732" i="1"/>
  <c r="S1876" i="1"/>
  <c r="S2863" i="1"/>
  <c r="S2859" i="1"/>
  <c r="S2861" i="1"/>
  <c r="S2860" i="1"/>
  <c r="S2862" i="1"/>
  <c r="S2864" i="1"/>
  <c r="S1857" i="1"/>
  <c r="S1736" i="1"/>
  <c r="S1735" i="1"/>
  <c r="S1733" i="1"/>
  <c r="S1731" i="1"/>
  <c r="S1924" i="1"/>
  <c r="S1926" i="1"/>
  <c r="S1929" i="1"/>
  <c r="S1925" i="1"/>
  <c r="S1928" i="1"/>
  <c r="S1927" i="1"/>
  <c r="S1923" i="1"/>
  <c r="S1904" i="1"/>
  <c r="S1903" i="1"/>
  <c r="S1902" i="1"/>
  <c r="S1899" i="1"/>
  <c r="S1901" i="1"/>
  <c r="S1875" i="1"/>
  <c r="S1712" i="1"/>
  <c r="S1711" i="1"/>
  <c r="S1710" i="1"/>
  <c r="S1709" i="1"/>
  <c r="S1707" i="1"/>
  <c r="S1737" i="1"/>
  <c r="S2092" i="1"/>
  <c r="S1948" i="1"/>
  <c r="S1804" i="1"/>
  <c r="S2308" i="1"/>
  <c r="S1708" i="1"/>
  <c r="S2384" i="1"/>
  <c r="S2456" i="1"/>
  <c r="S2455" i="1"/>
  <c r="S2452" i="1"/>
  <c r="S2451" i="1"/>
  <c r="S2481" i="1"/>
  <c r="S2480" i="1"/>
  <c r="S2479" i="1"/>
  <c r="S2475" i="1"/>
  <c r="S2287" i="1"/>
  <c r="S2283" i="1"/>
  <c r="S2313" i="1"/>
  <c r="S413" i="1"/>
  <c r="S2457" i="1"/>
  <c r="S2433" i="1"/>
  <c r="S2409" i="1"/>
  <c r="S2385" i="1"/>
  <c r="S2361" i="1"/>
  <c r="S2337" i="1"/>
  <c r="S2265" i="1"/>
  <c r="S417" i="1"/>
  <c r="S2432" i="1"/>
  <c r="S2408" i="1"/>
  <c r="S2360" i="1"/>
  <c r="S2336" i="1"/>
  <c r="S2312" i="1"/>
  <c r="S2288" i="1"/>
  <c r="S2264" i="1"/>
  <c r="S2240" i="1"/>
  <c r="S440" i="1"/>
  <c r="S2431" i="1"/>
  <c r="S2407" i="1"/>
  <c r="S2383" i="1"/>
  <c r="S2359" i="1"/>
  <c r="S2335" i="1"/>
  <c r="S2311" i="1"/>
  <c r="S2263" i="1"/>
  <c r="S2239" i="1"/>
  <c r="S2215" i="1"/>
  <c r="S439" i="1"/>
  <c r="S2478" i="1"/>
  <c r="S2454" i="1"/>
  <c r="S2430" i="1"/>
  <c r="S2406" i="1"/>
  <c r="S2382" i="1"/>
  <c r="S2334" i="1"/>
  <c r="S2310" i="1"/>
  <c r="S2286" i="1"/>
  <c r="S2262" i="1"/>
  <c r="S2238" i="1"/>
  <c r="S438" i="1"/>
  <c r="S2477" i="1"/>
  <c r="S2453" i="1"/>
  <c r="S2429" i="1"/>
  <c r="S2405" i="1"/>
  <c r="S2381" i="1"/>
  <c r="S2333" i="1"/>
  <c r="S2309" i="1"/>
  <c r="S2285" i="1"/>
  <c r="S2261" i="1"/>
  <c r="S2237" i="1"/>
  <c r="S2213" i="1"/>
  <c r="S437" i="1"/>
  <c r="S2476" i="1"/>
  <c r="S2428" i="1"/>
  <c r="S2404" i="1"/>
  <c r="S2380" i="1"/>
  <c r="S2356" i="1"/>
  <c r="S2332" i="1"/>
  <c r="S2284" i="1"/>
  <c r="S2260" i="1"/>
  <c r="S2236" i="1"/>
  <c r="S2212" i="1"/>
  <c r="S1900" i="1"/>
  <c r="S436" i="1"/>
  <c r="S412" i="1"/>
  <c r="S2427" i="1"/>
  <c r="S2403" i="1"/>
  <c r="S2379" i="1"/>
  <c r="S2355" i="1"/>
  <c r="S2331" i="1"/>
  <c r="S2307" i="1"/>
  <c r="S2259" i="1"/>
  <c r="S2235" i="1"/>
  <c r="S2211" i="1"/>
  <c r="S435" i="1"/>
  <c r="S434" i="1"/>
  <c r="S416" i="1"/>
  <c r="S415" i="1"/>
  <c r="S414" i="1"/>
  <c r="S411" i="1"/>
  <c r="S1401" i="1"/>
  <c r="P724" i="1"/>
  <c r="P1470" i="1"/>
  <c r="R1470" i="1" s="1"/>
  <c r="P1469" i="1"/>
  <c r="R1469" i="1" s="1"/>
  <c r="P1466" i="1"/>
  <c r="P1473" i="1"/>
  <c r="P1468" i="1"/>
  <c r="P1256" i="1"/>
  <c r="P1255" i="1"/>
  <c r="P2865" i="1"/>
  <c r="R2865" i="1" s="1"/>
  <c r="P2817" i="1"/>
  <c r="R2817" i="1" s="1"/>
  <c r="P2769" i="1"/>
  <c r="P2793" i="1"/>
  <c r="R2793" i="1" s="1"/>
  <c r="P2745" i="1"/>
  <c r="R2745" i="1" s="1"/>
  <c r="P2721" i="1"/>
  <c r="P2697" i="1"/>
  <c r="P2673" i="1"/>
  <c r="R2673" i="1" s="1"/>
  <c r="P2649" i="1"/>
  <c r="R2649" i="1" s="1"/>
  <c r="P2625" i="1"/>
  <c r="R2625" i="1" s="1"/>
  <c r="P2601" i="1"/>
  <c r="P2577" i="1"/>
  <c r="R2577" i="1" s="1"/>
  <c r="P2553" i="1"/>
  <c r="P2529" i="1"/>
  <c r="R2529" i="1" s="1"/>
  <c r="P2505" i="1"/>
  <c r="R2505" i="1" s="1"/>
  <c r="P2481" i="1"/>
  <c r="P2457" i="1"/>
  <c r="R2457" i="1" s="1"/>
  <c r="P2433" i="1"/>
  <c r="R2433" i="1" s="1"/>
  <c r="P2409" i="1"/>
  <c r="P2385" i="1"/>
  <c r="P2361" i="1"/>
  <c r="R2361" i="1" s="1"/>
  <c r="P2337" i="1"/>
  <c r="R2337" i="1" s="1"/>
  <c r="P2313" i="1"/>
  <c r="R2313" i="1" s="1"/>
  <c r="P2289" i="1"/>
  <c r="R2289" i="1" s="1"/>
  <c r="P2265" i="1"/>
  <c r="R2265" i="1" s="1"/>
  <c r="P2241" i="1"/>
  <c r="R2241" i="1" s="1"/>
  <c r="P2217" i="1"/>
  <c r="P2169" i="1"/>
  <c r="P2145" i="1"/>
  <c r="P2121" i="1"/>
  <c r="P2193" i="1"/>
  <c r="P2097" i="1"/>
  <c r="P2073" i="1"/>
  <c r="R2073" i="1" s="1"/>
  <c r="P2049" i="1"/>
  <c r="P2025" i="1"/>
  <c r="P2001" i="1"/>
  <c r="P1977" i="1"/>
  <c r="P1953" i="1"/>
  <c r="P1929" i="1"/>
  <c r="R1929" i="1" s="1"/>
  <c r="P1905" i="1"/>
  <c r="P1881" i="1"/>
  <c r="R1881" i="1" s="1"/>
  <c r="P1857" i="1"/>
  <c r="R1857" i="1" s="1"/>
  <c r="P1833" i="1"/>
  <c r="P1809" i="1"/>
  <c r="P1785" i="1"/>
  <c r="R1785" i="1" s="1"/>
  <c r="P1761" i="1"/>
  <c r="P1737" i="1"/>
  <c r="R1737" i="1" s="1"/>
  <c r="P1713" i="1"/>
  <c r="P1689" i="1"/>
  <c r="R1689" i="1" s="1"/>
  <c r="P1665" i="1"/>
  <c r="R1665" i="1" s="1"/>
  <c r="P1641" i="1"/>
  <c r="R1641" i="1" s="1"/>
  <c r="P1617" i="1"/>
  <c r="P1593" i="1"/>
  <c r="R1593" i="1" s="1"/>
  <c r="P1569" i="1"/>
  <c r="R1569" i="1" s="1"/>
  <c r="P1545" i="1"/>
  <c r="P1521" i="1"/>
  <c r="R1521" i="1" s="1"/>
  <c r="P1497" i="1"/>
  <c r="R1497" i="1" s="1"/>
  <c r="P1449" i="1"/>
  <c r="P1401" i="1"/>
  <c r="R1401" i="1" s="1"/>
  <c r="P1425" i="1"/>
  <c r="P1353" i="1"/>
  <c r="P1377" i="1"/>
  <c r="P1329" i="1"/>
  <c r="P1305" i="1"/>
  <c r="P1257" i="1"/>
  <c r="P1233" i="1"/>
  <c r="P1281" i="1"/>
  <c r="P1209" i="1"/>
  <c r="P1185" i="1"/>
  <c r="P1161" i="1"/>
  <c r="R1161" i="1" s="1"/>
  <c r="P1137" i="1"/>
  <c r="P1113" i="1"/>
  <c r="R1113" i="1" s="1"/>
  <c r="P1089" i="1"/>
  <c r="R1089" i="1" s="1"/>
  <c r="P1041" i="1"/>
  <c r="R1041" i="1" s="1"/>
  <c r="P1017" i="1"/>
  <c r="R1017" i="1" s="1"/>
  <c r="P1065" i="1"/>
  <c r="P993" i="1"/>
  <c r="R993" i="1" s="1"/>
  <c r="P969" i="1"/>
  <c r="R969" i="1" s="1"/>
  <c r="P945" i="1"/>
  <c r="R945" i="1" s="1"/>
  <c r="P921" i="1"/>
  <c r="R921" i="1" s="1"/>
  <c r="P897" i="1"/>
  <c r="P873" i="1"/>
  <c r="P849" i="1"/>
  <c r="P825" i="1"/>
  <c r="P801" i="1"/>
  <c r="P777" i="1"/>
  <c r="P753" i="1"/>
  <c r="P729" i="1"/>
  <c r="P705" i="1"/>
  <c r="P681" i="1"/>
  <c r="R681" i="1" s="1"/>
  <c r="P657" i="1"/>
  <c r="P633" i="1"/>
  <c r="P609" i="1"/>
  <c r="P585" i="1"/>
  <c r="P561" i="1"/>
  <c r="P537" i="1"/>
  <c r="P513" i="1"/>
  <c r="P489" i="1"/>
  <c r="R489" i="1" s="1"/>
  <c r="P465" i="1"/>
  <c r="P441" i="1"/>
  <c r="P417" i="1"/>
  <c r="P393" i="1"/>
  <c r="P369" i="1"/>
  <c r="P345" i="1"/>
  <c r="P321" i="1"/>
  <c r="R321" i="1" s="1"/>
  <c r="P297" i="1"/>
  <c r="R297" i="1" s="1"/>
  <c r="P273" i="1"/>
  <c r="P249" i="1"/>
  <c r="P225" i="1"/>
  <c r="R225" i="1" s="1"/>
  <c r="P201" i="1"/>
  <c r="R201" i="1" s="1"/>
  <c r="P177" i="1"/>
  <c r="P153" i="1"/>
  <c r="R153" i="1" s="1"/>
  <c r="P129" i="1"/>
  <c r="P105" i="1"/>
  <c r="P81" i="1"/>
  <c r="P57" i="1"/>
  <c r="P33" i="1"/>
  <c r="P9" i="1"/>
  <c r="R9" i="1" s="1"/>
  <c r="P2840" i="1"/>
  <c r="R2840" i="1" s="1"/>
  <c r="P2864" i="1"/>
  <c r="P2816" i="1"/>
  <c r="R2816" i="1" s="1"/>
  <c r="P2768" i="1"/>
  <c r="R2768" i="1" s="1"/>
  <c r="P2792" i="1"/>
  <c r="P2744" i="1"/>
  <c r="P2720" i="1"/>
  <c r="R2720" i="1" s="1"/>
  <c r="P2696" i="1"/>
  <c r="P2672" i="1"/>
  <c r="P2648" i="1"/>
  <c r="R2648" i="1" s="1"/>
  <c r="P2624" i="1"/>
  <c r="P2600" i="1"/>
  <c r="R2600" i="1" s="1"/>
  <c r="P2576" i="1"/>
  <c r="P2552" i="1"/>
  <c r="P2528" i="1"/>
  <c r="P2504" i="1"/>
  <c r="P2480" i="1"/>
  <c r="P2456" i="1"/>
  <c r="P2432" i="1"/>
  <c r="P2408" i="1"/>
  <c r="R2408" i="1" s="1"/>
  <c r="P2384" i="1"/>
  <c r="P2360" i="1"/>
  <c r="R2360" i="1" s="1"/>
  <c r="P2336" i="1"/>
  <c r="R2336" i="1" s="1"/>
  <c r="P2312" i="1"/>
  <c r="R2312" i="1" s="1"/>
  <c r="P2288" i="1"/>
  <c r="P2264" i="1"/>
  <c r="R2264" i="1" s="1"/>
  <c r="P2240" i="1"/>
  <c r="R2240" i="1" s="1"/>
  <c r="P2216" i="1"/>
  <c r="R2216" i="1" s="1"/>
  <c r="P2168" i="1"/>
  <c r="R2168" i="1" s="1"/>
  <c r="P2144" i="1"/>
  <c r="R2144" i="1" s="1"/>
  <c r="P2120" i="1"/>
  <c r="R2120" i="1" s="1"/>
  <c r="P2192" i="1"/>
  <c r="P2096" i="1"/>
  <c r="P2072" i="1"/>
  <c r="P2048" i="1"/>
  <c r="R2048" i="1" s="1"/>
  <c r="P2024" i="1"/>
  <c r="R2024" i="1" s="1"/>
  <c r="P2000" i="1"/>
  <c r="P1976" i="1"/>
  <c r="P1952" i="1"/>
  <c r="P1928" i="1"/>
  <c r="R1928" i="1" s="1"/>
  <c r="P1904" i="1"/>
  <c r="R1904" i="1" s="1"/>
  <c r="P1880" i="1"/>
  <c r="P1856" i="1"/>
  <c r="R1856" i="1" s="1"/>
  <c r="P1832" i="1"/>
  <c r="R1832" i="1" s="1"/>
  <c r="P1808" i="1"/>
  <c r="P1784" i="1"/>
  <c r="R1784" i="1" s="1"/>
  <c r="P1760" i="1"/>
  <c r="P1736" i="1"/>
  <c r="R1736" i="1" s="1"/>
  <c r="P1712" i="1"/>
  <c r="P1688" i="1"/>
  <c r="P1664" i="1"/>
  <c r="R1664" i="1" s="1"/>
  <c r="P1640" i="1"/>
  <c r="R1640" i="1" s="1"/>
  <c r="P1616" i="1"/>
  <c r="P1592" i="1"/>
  <c r="P1568" i="1"/>
  <c r="R1568" i="1" s="1"/>
  <c r="P1544" i="1"/>
  <c r="R1544" i="1" s="1"/>
  <c r="P1520" i="1"/>
  <c r="P1496" i="1"/>
  <c r="P1448" i="1"/>
  <c r="R1448" i="1" s="1"/>
  <c r="P1472" i="1"/>
  <c r="P1400" i="1"/>
  <c r="P1424" i="1"/>
  <c r="P1352" i="1"/>
  <c r="R1352" i="1" s="1"/>
  <c r="P1376" i="1"/>
  <c r="R1376" i="1" s="1"/>
  <c r="P1328" i="1"/>
  <c r="P1304" i="1"/>
  <c r="P1232" i="1"/>
  <c r="P1280" i="1"/>
  <c r="P1208" i="1"/>
  <c r="P1184" i="1"/>
  <c r="P1160" i="1"/>
  <c r="P1136" i="1"/>
  <c r="P1112" i="1"/>
  <c r="P1088" i="1"/>
  <c r="P1040" i="1"/>
  <c r="R1040" i="1" s="1"/>
  <c r="P1016" i="1"/>
  <c r="R1016" i="1" s="1"/>
  <c r="P1064" i="1"/>
  <c r="P992" i="1"/>
  <c r="P968" i="1"/>
  <c r="R968" i="1" s="1"/>
  <c r="P944" i="1"/>
  <c r="R944" i="1" s="1"/>
  <c r="P920" i="1"/>
  <c r="R920" i="1" s="1"/>
  <c r="P896" i="1"/>
  <c r="P872" i="1"/>
  <c r="P848" i="1"/>
  <c r="R848" i="1" s="1"/>
  <c r="P824" i="1"/>
  <c r="P800" i="1"/>
  <c r="P776" i="1"/>
  <c r="P752" i="1"/>
  <c r="P728" i="1"/>
  <c r="P704" i="1"/>
  <c r="P680" i="1"/>
  <c r="P656" i="1"/>
  <c r="P632" i="1"/>
  <c r="P608" i="1"/>
  <c r="P584" i="1"/>
  <c r="R584" i="1" s="1"/>
  <c r="P560" i="1"/>
  <c r="P536" i="1"/>
  <c r="P512" i="1"/>
  <c r="P488" i="1"/>
  <c r="P464" i="1"/>
  <c r="R464" i="1" s="1"/>
  <c r="P440" i="1"/>
  <c r="P416" i="1"/>
  <c r="P392" i="1"/>
  <c r="R392" i="1" s="1"/>
  <c r="P368" i="1"/>
  <c r="R368" i="1" s="1"/>
  <c r="P344" i="1"/>
  <c r="P320" i="1"/>
  <c r="R320" i="1" s="1"/>
  <c r="P296" i="1"/>
  <c r="R296" i="1" s="1"/>
  <c r="P272" i="1"/>
  <c r="R272" i="1" s="1"/>
  <c r="P248" i="1"/>
  <c r="P224" i="1"/>
  <c r="R224" i="1" s="1"/>
  <c r="P200" i="1"/>
  <c r="R200" i="1" s="1"/>
  <c r="P176" i="1"/>
  <c r="R176" i="1" s="1"/>
  <c r="P152" i="1"/>
  <c r="P128" i="1"/>
  <c r="P104" i="1"/>
  <c r="R104" i="1" s="1"/>
  <c r="P80" i="1"/>
  <c r="R80" i="1" s="1"/>
  <c r="P56" i="1"/>
  <c r="R56" i="1" s="1"/>
  <c r="P32" i="1"/>
  <c r="P8" i="1"/>
  <c r="R8" i="1" s="1"/>
  <c r="P2839" i="1"/>
  <c r="R2839" i="1" s="1"/>
  <c r="P2863" i="1"/>
  <c r="P2815" i="1"/>
  <c r="R2815" i="1" s="1"/>
  <c r="P2767" i="1"/>
  <c r="R2767" i="1" s="1"/>
  <c r="P2791" i="1"/>
  <c r="R2791" i="1" s="1"/>
  <c r="P2743" i="1"/>
  <c r="P2719" i="1"/>
  <c r="R2719" i="1" s="1"/>
  <c r="P2695" i="1"/>
  <c r="P2671" i="1"/>
  <c r="R2671" i="1" s="1"/>
  <c r="P2647" i="1"/>
  <c r="R2647" i="1" s="1"/>
  <c r="P2623" i="1"/>
  <c r="P2599" i="1"/>
  <c r="R2599" i="1" s="1"/>
  <c r="P2575" i="1"/>
  <c r="P2551" i="1"/>
  <c r="P2527" i="1"/>
  <c r="P2503" i="1"/>
  <c r="R2503" i="1" s="1"/>
  <c r="P2479" i="1"/>
  <c r="R2479" i="1" s="1"/>
  <c r="P2455" i="1"/>
  <c r="R2455" i="1" s="1"/>
  <c r="P2431" i="1"/>
  <c r="P2407" i="1"/>
  <c r="R2407" i="1" s="1"/>
  <c r="P2383" i="1"/>
  <c r="R2383" i="1" s="1"/>
  <c r="P2359" i="1"/>
  <c r="P2335" i="1"/>
  <c r="R2335" i="1" s="1"/>
  <c r="P2311" i="1"/>
  <c r="R2311" i="1" s="1"/>
  <c r="P2287" i="1"/>
  <c r="R2287" i="1" s="1"/>
  <c r="P2263" i="1"/>
  <c r="P2239" i="1"/>
  <c r="P2215" i="1"/>
  <c r="R2215" i="1" s="1"/>
  <c r="P2167" i="1"/>
  <c r="R2167" i="1" s="1"/>
  <c r="P2143" i="1"/>
  <c r="R2143" i="1" s="1"/>
  <c r="P2119" i="1"/>
  <c r="R2119" i="1" s="1"/>
  <c r="P2191" i="1"/>
  <c r="P2095" i="1"/>
  <c r="P2071" i="1"/>
  <c r="R2071" i="1" s="1"/>
  <c r="P2047" i="1"/>
  <c r="P2023" i="1"/>
  <c r="R2023" i="1" s="1"/>
  <c r="P1999" i="1"/>
  <c r="R1999" i="1" s="1"/>
  <c r="P1975" i="1"/>
  <c r="P1951" i="1"/>
  <c r="P1927" i="1"/>
  <c r="R1927" i="1" s="1"/>
  <c r="P1903" i="1"/>
  <c r="R1903" i="1" s="1"/>
  <c r="P1879" i="1"/>
  <c r="P1855" i="1"/>
  <c r="P1831" i="1"/>
  <c r="P1807" i="1"/>
  <c r="R1807" i="1" s="1"/>
  <c r="P1783" i="1"/>
  <c r="P1759" i="1"/>
  <c r="P1735" i="1"/>
  <c r="R1735" i="1" s="1"/>
  <c r="P1711" i="1"/>
  <c r="R1711" i="1" s="1"/>
  <c r="P1687" i="1"/>
  <c r="R1687" i="1" s="1"/>
  <c r="P1663" i="1"/>
  <c r="P1639" i="1"/>
  <c r="R1639" i="1" s="1"/>
  <c r="P1615" i="1"/>
  <c r="R1615" i="1" s="1"/>
  <c r="P1591" i="1"/>
  <c r="P1567" i="1"/>
  <c r="P1543" i="1"/>
  <c r="R1543" i="1" s="1"/>
  <c r="P1519" i="1"/>
  <c r="R1519" i="1" s="1"/>
  <c r="P1495" i="1"/>
  <c r="P1447" i="1"/>
  <c r="P1471" i="1"/>
  <c r="P1399" i="1"/>
  <c r="R1399" i="1" s="1"/>
  <c r="P1423" i="1"/>
  <c r="R1423" i="1" s="1"/>
  <c r="P1351" i="1"/>
  <c r="R1351" i="1" s="1"/>
  <c r="P1375" i="1"/>
  <c r="R1375" i="1" s="1"/>
  <c r="P1327" i="1"/>
  <c r="R1327" i="1" s="1"/>
  <c r="P1303" i="1"/>
  <c r="P1231" i="1"/>
  <c r="P1279" i="1"/>
  <c r="P1207" i="1"/>
  <c r="R1207" i="1" s="1"/>
  <c r="P1183" i="1"/>
  <c r="P1159" i="1"/>
  <c r="P1135" i="1"/>
  <c r="P1111" i="1"/>
  <c r="R1111" i="1" s="1"/>
  <c r="P1087" i="1"/>
  <c r="P1039" i="1"/>
  <c r="R1039" i="1" s="1"/>
  <c r="P1015" i="1"/>
  <c r="R1015" i="1" s="1"/>
  <c r="P1063" i="1"/>
  <c r="R1063" i="1" s="1"/>
  <c r="P991" i="1"/>
  <c r="P967" i="1"/>
  <c r="R967" i="1" s="1"/>
  <c r="P943" i="1"/>
  <c r="R943" i="1" s="1"/>
  <c r="P919" i="1"/>
  <c r="R919" i="1" s="1"/>
  <c r="P895" i="1"/>
  <c r="P871" i="1"/>
  <c r="P847" i="1"/>
  <c r="R847" i="1" s="1"/>
  <c r="P823" i="1"/>
  <c r="P799" i="1"/>
  <c r="P775" i="1"/>
  <c r="P751" i="1"/>
  <c r="R751" i="1" s="1"/>
  <c r="P727" i="1"/>
  <c r="P703" i="1"/>
  <c r="P679" i="1"/>
  <c r="P655" i="1"/>
  <c r="P631" i="1"/>
  <c r="P607" i="1"/>
  <c r="P583" i="1"/>
  <c r="R583" i="1" s="1"/>
  <c r="P559" i="1"/>
  <c r="P535" i="1"/>
  <c r="P511" i="1"/>
  <c r="P487" i="1"/>
  <c r="P463" i="1"/>
  <c r="P439" i="1"/>
  <c r="R439" i="1" s="1"/>
  <c r="P415" i="1"/>
  <c r="P391" i="1"/>
  <c r="R391" i="1" s="1"/>
  <c r="P367" i="1"/>
  <c r="R367" i="1" s="1"/>
  <c r="P343" i="1"/>
  <c r="R343" i="1" s="1"/>
  <c r="P319" i="1"/>
  <c r="P295" i="1"/>
  <c r="P271" i="1"/>
  <c r="R271" i="1" s="1"/>
  <c r="P247" i="1"/>
  <c r="P223" i="1"/>
  <c r="R223" i="1" s="1"/>
  <c r="P199" i="1"/>
  <c r="R199" i="1" s="1"/>
  <c r="P175" i="1"/>
  <c r="R175" i="1" s="1"/>
  <c r="P151" i="1"/>
  <c r="R151" i="1" s="1"/>
  <c r="P127" i="1"/>
  <c r="P103" i="1"/>
  <c r="R103" i="1" s="1"/>
  <c r="P79" i="1"/>
  <c r="R79" i="1" s="1"/>
  <c r="P55" i="1"/>
  <c r="R55" i="1" s="1"/>
  <c r="P31" i="1"/>
  <c r="P7" i="1"/>
  <c r="P2838" i="1"/>
  <c r="R2838" i="1" s="1"/>
  <c r="P2862" i="1"/>
  <c r="R2862" i="1" s="1"/>
  <c r="P2814" i="1"/>
  <c r="P2766" i="1"/>
  <c r="P2790" i="1"/>
  <c r="R2790" i="1" s="1"/>
  <c r="P2742" i="1"/>
  <c r="P2718" i="1"/>
  <c r="P2694" i="1"/>
  <c r="R2694" i="1" s="1"/>
  <c r="P2670" i="1"/>
  <c r="R2670" i="1" s="1"/>
  <c r="P2646" i="1"/>
  <c r="R2646" i="1" s="1"/>
  <c r="P2622" i="1"/>
  <c r="R2622" i="1" s="1"/>
  <c r="P2598" i="1"/>
  <c r="R2598" i="1" s="1"/>
  <c r="P2574" i="1"/>
  <c r="R2574" i="1" s="1"/>
  <c r="P2550" i="1"/>
  <c r="R2550" i="1" s="1"/>
  <c r="P2526" i="1"/>
  <c r="R2526" i="1" s="1"/>
  <c r="P2502" i="1"/>
  <c r="R2502" i="1" s="1"/>
  <c r="P2478" i="1"/>
  <c r="R2478" i="1" s="1"/>
  <c r="P2454" i="1"/>
  <c r="R2454" i="1" s="1"/>
  <c r="P2430" i="1"/>
  <c r="P2406" i="1"/>
  <c r="R2406" i="1" s="1"/>
  <c r="P2382" i="1"/>
  <c r="R2382" i="1" s="1"/>
  <c r="P2358" i="1"/>
  <c r="P2334" i="1"/>
  <c r="P2310" i="1"/>
  <c r="P2286" i="1"/>
  <c r="R2286" i="1" s="1"/>
  <c r="P2262" i="1"/>
  <c r="R2262" i="1" s="1"/>
  <c r="P2238" i="1"/>
  <c r="P2214" i="1"/>
  <c r="P2166" i="1"/>
  <c r="P2142" i="1"/>
  <c r="P2118" i="1"/>
  <c r="P2190" i="1"/>
  <c r="P2094" i="1"/>
  <c r="P2070" i="1"/>
  <c r="R2070" i="1" s="1"/>
  <c r="P2046" i="1"/>
  <c r="P2022" i="1"/>
  <c r="P1998" i="1"/>
  <c r="R1998" i="1" s="1"/>
  <c r="P1974" i="1"/>
  <c r="P1950" i="1"/>
  <c r="P1926" i="1"/>
  <c r="P1902" i="1"/>
  <c r="R1902" i="1" s="1"/>
  <c r="P1878" i="1"/>
  <c r="R1878" i="1" s="1"/>
  <c r="P1854" i="1"/>
  <c r="P1830" i="1"/>
  <c r="P1806" i="1"/>
  <c r="P1782" i="1"/>
  <c r="P1758" i="1"/>
  <c r="P1734" i="1"/>
  <c r="P1710" i="1"/>
  <c r="R1710" i="1" s="1"/>
  <c r="P1686" i="1"/>
  <c r="R1686" i="1" s="1"/>
  <c r="P1662" i="1"/>
  <c r="R1662" i="1" s="1"/>
  <c r="P1638" i="1"/>
  <c r="P1614" i="1"/>
  <c r="R1614" i="1" s="1"/>
  <c r="P1590" i="1"/>
  <c r="R1590" i="1" s="1"/>
  <c r="P1566" i="1"/>
  <c r="R1566" i="1" s="1"/>
  <c r="P1542" i="1"/>
  <c r="P1518" i="1"/>
  <c r="R1518" i="1" s="1"/>
  <c r="P1494" i="1"/>
  <c r="R1494" i="1" s="1"/>
  <c r="P1446" i="1"/>
  <c r="R1446" i="1" s="1"/>
  <c r="P1398" i="1"/>
  <c r="P1422" i="1"/>
  <c r="R1422" i="1" s="1"/>
  <c r="P1350" i="1"/>
  <c r="R1350" i="1" s="1"/>
  <c r="P1374" i="1"/>
  <c r="P1326" i="1"/>
  <c r="P1302" i="1"/>
  <c r="P1254" i="1"/>
  <c r="P1230" i="1"/>
  <c r="P1278" i="1"/>
  <c r="P1206" i="1"/>
  <c r="P1182" i="1"/>
  <c r="P1158" i="1"/>
  <c r="P1134" i="1"/>
  <c r="P1110" i="1"/>
  <c r="R1110" i="1" s="1"/>
  <c r="P1086" i="1"/>
  <c r="R1086" i="1" s="1"/>
  <c r="P1038" i="1"/>
  <c r="P1014" i="1"/>
  <c r="R1014" i="1" s="1"/>
  <c r="P1062" i="1"/>
  <c r="R1062" i="1" s="1"/>
  <c r="P990" i="1"/>
  <c r="P966" i="1"/>
  <c r="R966" i="1" s="1"/>
  <c r="P942" i="1"/>
  <c r="R942" i="1" s="1"/>
  <c r="P918" i="1"/>
  <c r="R918" i="1" s="1"/>
  <c r="P894" i="1"/>
  <c r="R894" i="1" s="1"/>
  <c r="P870" i="1"/>
  <c r="P846" i="1"/>
  <c r="P822" i="1"/>
  <c r="P798" i="1"/>
  <c r="R798" i="1" s="1"/>
  <c r="P774" i="1"/>
  <c r="P750" i="1"/>
  <c r="P726" i="1"/>
  <c r="R726" i="1" s="1"/>
  <c r="P702" i="1"/>
  <c r="P678" i="1"/>
  <c r="P654" i="1"/>
  <c r="P630" i="1"/>
  <c r="P606" i="1"/>
  <c r="P582" i="1"/>
  <c r="P558" i="1"/>
  <c r="P534" i="1"/>
  <c r="P510" i="1"/>
  <c r="R510" i="1" s="1"/>
  <c r="P486" i="1"/>
  <c r="R486" i="1" s="1"/>
  <c r="P462" i="1"/>
  <c r="R462" i="1" s="1"/>
  <c r="P438" i="1"/>
  <c r="R438" i="1" s="1"/>
  <c r="P414" i="1"/>
  <c r="P390" i="1"/>
  <c r="P366" i="1"/>
  <c r="R366" i="1" s="1"/>
  <c r="P342" i="1"/>
  <c r="R342" i="1" s="1"/>
  <c r="P318" i="1"/>
  <c r="R318" i="1" s="1"/>
  <c r="P294" i="1"/>
  <c r="P270" i="1"/>
  <c r="P246" i="1"/>
  <c r="R246" i="1" s="1"/>
  <c r="P222" i="1"/>
  <c r="R222" i="1" s="1"/>
  <c r="P198" i="1"/>
  <c r="R198" i="1" s="1"/>
  <c r="P174" i="1"/>
  <c r="R174" i="1" s="1"/>
  <c r="P150" i="1"/>
  <c r="R150" i="1" s="1"/>
  <c r="P126" i="1"/>
  <c r="R126" i="1" s="1"/>
  <c r="P102" i="1"/>
  <c r="P78" i="1"/>
  <c r="P54" i="1"/>
  <c r="R54" i="1" s="1"/>
  <c r="P30" i="1"/>
  <c r="R30" i="1" s="1"/>
  <c r="P6" i="1"/>
  <c r="P2837" i="1"/>
  <c r="P2861" i="1"/>
  <c r="P2813" i="1"/>
  <c r="P2765" i="1"/>
  <c r="P2789" i="1"/>
  <c r="P2741" i="1"/>
  <c r="R2741" i="1" s="1"/>
  <c r="P2717" i="1"/>
  <c r="P2693" i="1"/>
  <c r="P2669" i="1"/>
  <c r="R2669" i="1" s="1"/>
  <c r="P2645" i="1"/>
  <c r="R2645" i="1" s="1"/>
  <c r="P2621" i="1"/>
  <c r="R2621" i="1" s="1"/>
  <c r="P2597" i="1"/>
  <c r="R2597" i="1" s="1"/>
  <c r="P2573" i="1"/>
  <c r="R2573" i="1" s="1"/>
  <c r="P2549" i="1"/>
  <c r="R2549" i="1" s="1"/>
  <c r="P2525" i="1"/>
  <c r="P2501" i="1"/>
  <c r="P2477" i="1"/>
  <c r="R2477" i="1" s="1"/>
  <c r="P2453" i="1"/>
  <c r="R2453" i="1" s="1"/>
  <c r="P2429" i="1"/>
  <c r="P2405" i="1"/>
  <c r="P2381" i="1"/>
  <c r="P2357" i="1"/>
  <c r="R2357" i="1" s="1"/>
  <c r="P2333" i="1"/>
  <c r="R2333" i="1" s="1"/>
  <c r="P2309" i="1"/>
  <c r="R2309" i="1" s="1"/>
  <c r="P2285" i="1"/>
  <c r="P2261" i="1"/>
  <c r="R2261" i="1" s="1"/>
  <c r="P2237" i="1"/>
  <c r="R2237" i="1" s="1"/>
  <c r="P2213" i="1"/>
  <c r="R2213" i="1" s="1"/>
  <c r="P2165" i="1"/>
  <c r="P2141" i="1"/>
  <c r="R2141" i="1" s="1"/>
  <c r="P2117" i="1"/>
  <c r="P2189" i="1"/>
  <c r="P2093" i="1"/>
  <c r="P2069" i="1"/>
  <c r="R2069" i="1" s="1"/>
  <c r="P2045" i="1"/>
  <c r="R2045" i="1" s="1"/>
  <c r="P2021" i="1"/>
  <c r="R2021" i="1" s="1"/>
  <c r="P1997" i="1"/>
  <c r="P1973" i="1"/>
  <c r="P1949" i="1"/>
  <c r="P1925" i="1"/>
  <c r="P1901" i="1"/>
  <c r="R1901" i="1" s="1"/>
  <c r="P1877" i="1"/>
  <c r="R1877" i="1" s="1"/>
  <c r="P1853" i="1"/>
  <c r="R1853" i="1" s="1"/>
  <c r="P1829" i="1"/>
  <c r="P1805" i="1"/>
  <c r="P1781" i="1"/>
  <c r="P1757" i="1"/>
  <c r="P1733" i="1"/>
  <c r="P1709" i="1"/>
  <c r="R1709" i="1" s="1"/>
  <c r="P1685" i="1"/>
  <c r="R1685" i="1" s="1"/>
  <c r="P1661" i="1"/>
  <c r="R1661" i="1" s="1"/>
  <c r="P1637" i="1"/>
  <c r="P1613" i="1"/>
  <c r="R1613" i="1" s="1"/>
  <c r="P1589" i="1"/>
  <c r="R1589" i="1" s="1"/>
  <c r="P1565" i="1"/>
  <c r="R1565" i="1" s="1"/>
  <c r="P1541" i="1"/>
  <c r="P1517" i="1"/>
  <c r="P1493" i="1"/>
  <c r="R1493" i="1" s="1"/>
  <c r="P1445" i="1"/>
  <c r="R1445" i="1" s="1"/>
  <c r="P1397" i="1"/>
  <c r="P1421" i="1"/>
  <c r="P1349" i="1"/>
  <c r="R1349" i="1" s="1"/>
  <c r="P1373" i="1"/>
  <c r="R1373" i="1" s="1"/>
  <c r="P1325" i="1"/>
  <c r="P1301" i="1"/>
  <c r="P1253" i="1"/>
  <c r="P1229" i="1"/>
  <c r="P1277" i="1"/>
  <c r="P1205" i="1"/>
  <c r="P1181" i="1"/>
  <c r="P1157" i="1"/>
  <c r="P1133" i="1"/>
  <c r="P1109" i="1"/>
  <c r="R1109" i="1" s="1"/>
  <c r="P1085" i="1"/>
  <c r="R1085" i="1" s="1"/>
  <c r="P1037" i="1"/>
  <c r="R1037" i="1" s="1"/>
  <c r="P1013" i="1"/>
  <c r="P1061" i="1"/>
  <c r="P989" i="1"/>
  <c r="P965" i="1"/>
  <c r="R965" i="1" s="1"/>
  <c r="P941" i="1"/>
  <c r="R941" i="1" s="1"/>
  <c r="P917" i="1"/>
  <c r="P893" i="1"/>
  <c r="P869" i="1"/>
  <c r="R869" i="1" s="1"/>
  <c r="P845" i="1"/>
  <c r="P821" i="1"/>
  <c r="P797" i="1"/>
  <c r="R797" i="1" s="1"/>
  <c r="P773" i="1"/>
  <c r="R773" i="1" s="1"/>
  <c r="P749" i="1"/>
  <c r="P725" i="1"/>
  <c r="P701" i="1"/>
  <c r="P677" i="1"/>
  <c r="P653" i="1"/>
  <c r="P629" i="1"/>
  <c r="P605" i="1"/>
  <c r="P581" i="1"/>
  <c r="R581" i="1" s="1"/>
  <c r="P557" i="1"/>
  <c r="P533" i="1"/>
  <c r="P509" i="1"/>
  <c r="R509" i="1" s="1"/>
  <c r="P485" i="1"/>
  <c r="R485" i="1" s="1"/>
  <c r="P461" i="1"/>
  <c r="R461" i="1" s="1"/>
  <c r="P437" i="1"/>
  <c r="P413" i="1"/>
  <c r="P389" i="1"/>
  <c r="P365" i="1"/>
  <c r="R365" i="1" s="1"/>
  <c r="P341" i="1"/>
  <c r="P317" i="1"/>
  <c r="R317" i="1" s="1"/>
  <c r="P293" i="1"/>
  <c r="R293" i="1" s="1"/>
  <c r="P269" i="1"/>
  <c r="R269" i="1" s="1"/>
  <c r="P245" i="1"/>
  <c r="P221" i="1"/>
  <c r="R221" i="1" s="1"/>
  <c r="P197" i="1"/>
  <c r="P173" i="1"/>
  <c r="P149" i="1"/>
  <c r="P125" i="1"/>
  <c r="R125" i="1" s="1"/>
  <c r="P101" i="1"/>
  <c r="R101" i="1" s="1"/>
  <c r="P77" i="1"/>
  <c r="P53" i="1"/>
  <c r="R53" i="1" s="1"/>
  <c r="P29" i="1"/>
  <c r="R29" i="1" s="1"/>
  <c r="P5" i="1"/>
  <c r="R5" i="1" s="1"/>
  <c r="P2836" i="1"/>
  <c r="P2860" i="1"/>
  <c r="P2812" i="1"/>
  <c r="P2764" i="1"/>
  <c r="P2788" i="1"/>
  <c r="P2740" i="1"/>
  <c r="P2716" i="1"/>
  <c r="P2692" i="1"/>
  <c r="P2668" i="1"/>
  <c r="R2668" i="1" s="1"/>
  <c r="P2644" i="1"/>
  <c r="P2620" i="1"/>
  <c r="P2596" i="1"/>
  <c r="R2596" i="1" s="1"/>
  <c r="P2572" i="1"/>
  <c r="R2572" i="1" s="1"/>
  <c r="P2548" i="1"/>
  <c r="P2524" i="1"/>
  <c r="P2500" i="1"/>
  <c r="P2476" i="1"/>
  <c r="R2476" i="1" s="1"/>
  <c r="P2452" i="1"/>
  <c r="P2428" i="1"/>
  <c r="P2404" i="1"/>
  <c r="P2380" i="1"/>
  <c r="P2356" i="1"/>
  <c r="P2332" i="1"/>
  <c r="R2332" i="1" s="1"/>
  <c r="P2308" i="1"/>
  <c r="P2284" i="1"/>
  <c r="P2260" i="1"/>
  <c r="P2236" i="1"/>
  <c r="P2212" i="1"/>
  <c r="P2164" i="1"/>
  <c r="P2140" i="1"/>
  <c r="P2116" i="1"/>
  <c r="P2188" i="1"/>
  <c r="P2092" i="1"/>
  <c r="P2068" i="1"/>
  <c r="P2044" i="1"/>
  <c r="P2020" i="1"/>
  <c r="P1996" i="1"/>
  <c r="P1972" i="1"/>
  <c r="P1948" i="1"/>
  <c r="P1924" i="1"/>
  <c r="P1900" i="1"/>
  <c r="R1900" i="1" s="1"/>
  <c r="P1876" i="1"/>
  <c r="P1852" i="1"/>
  <c r="R1852" i="1" s="1"/>
  <c r="P1828" i="1"/>
  <c r="P1804" i="1"/>
  <c r="P1780" i="1"/>
  <c r="P1756" i="1"/>
  <c r="P1732" i="1"/>
  <c r="P1708" i="1"/>
  <c r="P1684" i="1"/>
  <c r="P1660" i="1"/>
  <c r="P1636" i="1"/>
  <c r="P1612" i="1"/>
  <c r="P1588" i="1"/>
  <c r="P1564" i="1"/>
  <c r="P1540" i="1"/>
  <c r="P1516" i="1"/>
  <c r="P1492" i="1"/>
  <c r="P1444" i="1"/>
  <c r="P1396" i="1"/>
  <c r="P1420" i="1"/>
  <c r="P1348" i="1"/>
  <c r="P1372" i="1"/>
  <c r="P1324" i="1"/>
  <c r="P1300" i="1"/>
  <c r="P1252" i="1"/>
  <c r="P1228" i="1"/>
  <c r="P1276" i="1"/>
  <c r="P1204" i="1"/>
  <c r="P1180" i="1"/>
  <c r="P1156" i="1"/>
  <c r="P1132" i="1"/>
  <c r="P1108" i="1"/>
  <c r="P1084" i="1"/>
  <c r="P1036" i="1"/>
  <c r="P1012" i="1"/>
  <c r="P1060" i="1"/>
  <c r="P988" i="1"/>
  <c r="P964" i="1"/>
  <c r="P940" i="1"/>
  <c r="P916" i="1"/>
  <c r="P892" i="1"/>
  <c r="R892" i="1" s="1"/>
  <c r="P868" i="1"/>
  <c r="P844" i="1"/>
  <c r="P820" i="1"/>
  <c r="P796" i="1"/>
  <c r="P772" i="1"/>
  <c r="P748" i="1"/>
  <c r="P700" i="1"/>
  <c r="R700" i="1" s="1"/>
  <c r="P676" i="1"/>
  <c r="P652" i="1"/>
  <c r="P628" i="1"/>
  <c r="P604" i="1"/>
  <c r="P580" i="1"/>
  <c r="P556" i="1"/>
  <c r="P532" i="1"/>
  <c r="P508" i="1"/>
  <c r="P484" i="1"/>
  <c r="P460" i="1"/>
  <c r="R460" i="1" s="1"/>
  <c r="P436" i="1"/>
  <c r="P412" i="1"/>
  <c r="P388" i="1"/>
  <c r="P364" i="1"/>
  <c r="P340" i="1"/>
  <c r="P316" i="1"/>
  <c r="P292" i="1"/>
  <c r="P268" i="1"/>
  <c r="P244" i="1"/>
  <c r="P220" i="1"/>
  <c r="P196" i="1"/>
  <c r="P172" i="1"/>
  <c r="P148" i="1"/>
  <c r="P124" i="1"/>
  <c r="P100" i="1"/>
  <c r="P76" i="1"/>
  <c r="P52" i="1"/>
  <c r="P28" i="1"/>
  <c r="P4" i="1"/>
  <c r="P2835" i="1"/>
  <c r="R2835" i="1" s="1"/>
  <c r="P2859" i="1"/>
  <c r="P2811" i="1"/>
  <c r="R2811" i="1" s="1"/>
  <c r="P2763" i="1"/>
  <c r="R2763" i="1" s="1"/>
  <c r="P2787" i="1"/>
  <c r="P2739" i="1"/>
  <c r="P2715" i="1"/>
  <c r="R2715" i="1" s="1"/>
  <c r="P2691" i="1"/>
  <c r="P2667" i="1"/>
  <c r="P2643" i="1"/>
  <c r="R2643" i="1" s="1"/>
  <c r="P2619" i="1"/>
  <c r="P2595" i="1"/>
  <c r="R2595" i="1" s="1"/>
  <c r="P2571" i="1"/>
  <c r="R2571" i="1" s="1"/>
  <c r="P2547" i="1"/>
  <c r="P2523" i="1"/>
  <c r="P2499" i="1"/>
  <c r="P2475" i="1"/>
  <c r="P2451" i="1"/>
  <c r="P2427" i="1"/>
  <c r="P2403" i="1"/>
  <c r="P2379" i="1"/>
  <c r="P2355" i="1"/>
  <c r="P2331" i="1"/>
  <c r="P2307" i="1"/>
  <c r="P2283" i="1"/>
  <c r="P2259" i="1"/>
  <c r="R2259" i="1" s="1"/>
  <c r="P2235" i="1"/>
  <c r="P2211" i="1"/>
  <c r="P2163" i="1"/>
  <c r="R2163" i="1" s="1"/>
  <c r="P2139" i="1"/>
  <c r="R2139" i="1" s="1"/>
  <c r="P2115" i="1"/>
  <c r="R2115" i="1" s="1"/>
  <c r="P2187" i="1"/>
  <c r="P2091" i="1"/>
  <c r="P2067" i="1"/>
  <c r="P2043" i="1"/>
  <c r="P2019" i="1"/>
  <c r="R2019" i="1" s="1"/>
  <c r="P1995" i="1"/>
  <c r="P1971" i="1"/>
  <c r="P1947" i="1"/>
  <c r="P1923" i="1"/>
  <c r="P1899" i="1"/>
  <c r="P1875" i="1"/>
  <c r="R1875" i="1" s="1"/>
  <c r="P1851" i="1"/>
  <c r="P1827" i="1"/>
  <c r="P1803" i="1"/>
  <c r="P1779" i="1"/>
  <c r="P1755" i="1"/>
  <c r="P1731" i="1"/>
  <c r="P1707" i="1"/>
  <c r="P1683" i="1"/>
  <c r="P1659" i="1"/>
  <c r="P1635" i="1"/>
  <c r="P1611" i="1"/>
  <c r="P1587" i="1"/>
  <c r="P1563" i="1"/>
  <c r="P1539" i="1"/>
  <c r="P1515" i="1"/>
  <c r="P1491" i="1"/>
  <c r="R1491" i="1" s="1"/>
  <c r="P1443" i="1"/>
  <c r="P1467" i="1"/>
  <c r="P1395" i="1"/>
  <c r="R1395" i="1" s="1"/>
  <c r="P1419" i="1"/>
  <c r="P1347" i="1"/>
  <c r="P1371" i="1"/>
  <c r="R1371" i="1" s="1"/>
  <c r="P1323" i="1"/>
  <c r="P1299" i="1"/>
  <c r="P1251" i="1"/>
  <c r="P1227" i="1"/>
  <c r="P1275" i="1"/>
  <c r="P1203" i="1"/>
  <c r="P1179" i="1"/>
  <c r="R1179" i="1" s="1"/>
  <c r="P1155" i="1"/>
  <c r="P1131" i="1"/>
  <c r="P1107" i="1"/>
  <c r="P1083" i="1"/>
  <c r="P1035" i="1"/>
  <c r="R1035" i="1" s="1"/>
  <c r="P1011" i="1"/>
  <c r="R1011" i="1" s="1"/>
  <c r="P1059" i="1"/>
  <c r="P987" i="1"/>
  <c r="P963" i="1"/>
  <c r="P939" i="1"/>
  <c r="P915" i="1"/>
  <c r="R915" i="1" s="1"/>
  <c r="P891" i="1"/>
  <c r="P867" i="1"/>
  <c r="P843" i="1"/>
  <c r="P819" i="1"/>
  <c r="P795" i="1"/>
  <c r="P771" i="1"/>
  <c r="P747" i="1"/>
  <c r="P723" i="1"/>
  <c r="P699" i="1"/>
  <c r="P675" i="1"/>
  <c r="R675" i="1" s="1"/>
  <c r="P651" i="1"/>
  <c r="P627" i="1"/>
  <c r="P603" i="1"/>
  <c r="P579" i="1"/>
  <c r="R579" i="1" s="1"/>
  <c r="P555" i="1"/>
  <c r="P531" i="1"/>
  <c r="P507" i="1"/>
  <c r="P483" i="1"/>
  <c r="P459" i="1"/>
  <c r="P435" i="1"/>
  <c r="P411" i="1"/>
  <c r="P387" i="1"/>
  <c r="R387" i="1" s="1"/>
  <c r="P363" i="1"/>
  <c r="P339" i="1"/>
  <c r="P315" i="1"/>
  <c r="P291" i="1"/>
  <c r="R291" i="1" s="1"/>
  <c r="P267" i="1"/>
  <c r="P243" i="1"/>
  <c r="P219" i="1"/>
  <c r="R219" i="1" s="1"/>
  <c r="P195" i="1"/>
  <c r="R195" i="1" s="1"/>
  <c r="P171" i="1"/>
  <c r="P147" i="1"/>
  <c r="P123" i="1"/>
  <c r="P99" i="1"/>
  <c r="P75" i="1"/>
  <c r="P51" i="1"/>
  <c r="P27" i="1"/>
  <c r="P3" i="1"/>
  <c r="R3" i="1" s="1"/>
  <c r="P2834" i="1"/>
  <c r="P2858" i="1"/>
  <c r="P2810" i="1"/>
  <c r="P2762" i="1"/>
  <c r="P2786" i="1"/>
  <c r="P2738" i="1"/>
  <c r="P2714" i="1"/>
  <c r="P2690" i="1"/>
  <c r="P2666" i="1"/>
  <c r="R2666" i="1" s="1"/>
  <c r="P2642" i="1"/>
  <c r="R2642" i="1" s="1"/>
  <c r="P2618" i="1"/>
  <c r="P2594" i="1"/>
  <c r="R2594" i="1" s="1"/>
  <c r="P2570" i="1"/>
  <c r="R2570" i="1" s="1"/>
  <c r="P2546" i="1"/>
  <c r="P2522" i="1"/>
  <c r="P2498" i="1"/>
  <c r="P2474" i="1"/>
  <c r="P2450" i="1"/>
  <c r="P2426" i="1"/>
  <c r="P2402" i="1"/>
  <c r="P2378" i="1"/>
  <c r="P2354" i="1"/>
  <c r="P2330" i="1"/>
  <c r="P2306" i="1"/>
  <c r="P2282" i="1"/>
  <c r="P2258" i="1"/>
  <c r="P2234" i="1"/>
  <c r="P2210" i="1"/>
  <c r="P2162" i="1"/>
  <c r="P2138" i="1"/>
  <c r="P2114" i="1"/>
  <c r="P2186" i="1"/>
  <c r="P2090" i="1"/>
  <c r="P2066" i="1"/>
  <c r="P2042" i="1"/>
  <c r="P2018" i="1"/>
  <c r="P1994" i="1"/>
  <c r="P1970" i="1"/>
  <c r="P1946" i="1"/>
  <c r="P1922" i="1"/>
  <c r="P1898" i="1"/>
  <c r="P1874" i="1"/>
  <c r="P1850" i="1"/>
  <c r="P1826" i="1"/>
  <c r="P1802" i="1"/>
  <c r="P1778" i="1"/>
  <c r="P1754" i="1"/>
  <c r="P1730" i="1"/>
  <c r="P1706" i="1"/>
  <c r="P1682" i="1"/>
  <c r="P1658" i="1"/>
  <c r="P1634" i="1"/>
  <c r="P1610" i="1"/>
  <c r="P1586" i="1"/>
  <c r="P1562" i="1"/>
  <c r="P1538" i="1"/>
  <c r="P1514" i="1"/>
  <c r="P1490" i="1"/>
  <c r="P1442" i="1"/>
  <c r="P1394" i="1"/>
  <c r="P1418" i="1"/>
  <c r="P1346" i="1"/>
  <c r="P1370" i="1"/>
  <c r="P1322" i="1"/>
  <c r="P1298" i="1"/>
  <c r="P1250" i="1"/>
  <c r="P1226" i="1"/>
  <c r="P1274" i="1"/>
  <c r="P1202" i="1"/>
  <c r="P1178" i="1"/>
  <c r="P1154" i="1"/>
  <c r="P1130" i="1"/>
  <c r="P1106" i="1"/>
  <c r="P1082" i="1"/>
  <c r="P1034" i="1"/>
  <c r="P1010" i="1"/>
  <c r="P1058" i="1"/>
  <c r="P986" i="1"/>
  <c r="P962" i="1"/>
  <c r="P938" i="1"/>
  <c r="P914" i="1"/>
  <c r="P890" i="1"/>
  <c r="P866" i="1"/>
  <c r="P842" i="1"/>
  <c r="P818" i="1"/>
  <c r="P794" i="1"/>
  <c r="P770" i="1"/>
  <c r="P746" i="1"/>
  <c r="P722" i="1"/>
  <c r="P698" i="1"/>
  <c r="P674" i="1"/>
  <c r="P650" i="1"/>
  <c r="P626" i="1"/>
  <c r="P602" i="1"/>
  <c r="P578" i="1"/>
  <c r="P554" i="1"/>
  <c r="P530" i="1"/>
  <c r="P506" i="1"/>
  <c r="P482" i="1"/>
  <c r="P458" i="1"/>
  <c r="P434" i="1"/>
  <c r="T434" i="1" s="1"/>
  <c r="P410" i="1"/>
  <c r="P386" i="1"/>
  <c r="P362" i="1"/>
  <c r="P338" i="1"/>
  <c r="P314" i="1"/>
  <c r="P290" i="1"/>
  <c r="P266" i="1"/>
  <c r="P242" i="1"/>
  <c r="P218" i="1"/>
  <c r="P194" i="1"/>
  <c r="P170" i="1"/>
  <c r="P146" i="1"/>
  <c r="P122" i="1"/>
  <c r="P98" i="1"/>
  <c r="P74" i="1"/>
  <c r="P50" i="1"/>
  <c r="R50" i="1" s="1"/>
  <c r="P26" i="1"/>
  <c r="P2" i="1"/>
  <c r="P2841" i="1"/>
  <c r="O2865" i="1"/>
  <c r="O2817" i="1"/>
  <c r="O2769" i="1"/>
  <c r="O2793" i="1"/>
  <c r="O2745" i="1"/>
  <c r="O2721" i="1"/>
  <c r="O2697" i="1"/>
  <c r="O2673" i="1"/>
  <c r="O2649" i="1"/>
  <c r="O2625" i="1"/>
  <c r="O2601" i="1"/>
  <c r="O2577" i="1"/>
  <c r="O2553" i="1"/>
  <c r="O2529" i="1"/>
  <c r="O2505" i="1"/>
  <c r="O2481" i="1"/>
  <c r="O2457" i="1"/>
  <c r="O2433" i="1"/>
  <c r="O2409" i="1"/>
  <c r="O2385" i="1"/>
  <c r="O2361" i="1"/>
  <c r="O2337" i="1"/>
  <c r="O2313" i="1"/>
  <c r="O2289" i="1"/>
  <c r="O2265" i="1"/>
  <c r="O2241" i="1"/>
  <c r="O2217" i="1"/>
  <c r="O2169" i="1"/>
  <c r="O2145" i="1"/>
  <c r="O2121" i="1"/>
  <c r="O2193" i="1"/>
  <c r="O2097" i="1"/>
  <c r="O2073" i="1"/>
  <c r="O2049" i="1"/>
  <c r="O2025" i="1"/>
  <c r="O2001" i="1"/>
  <c r="O1977" i="1"/>
  <c r="O1953" i="1"/>
  <c r="O1929" i="1"/>
  <c r="O1905" i="1"/>
  <c r="O1881" i="1"/>
  <c r="O1857" i="1"/>
  <c r="O1833" i="1"/>
  <c r="O1809" i="1"/>
  <c r="O1785" i="1"/>
  <c r="O1761" i="1"/>
  <c r="O1737" i="1"/>
  <c r="O1713" i="1"/>
  <c r="O1689" i="1"/>
  <c r="O1665" i="1"/>
  <c r="O1641" i="1"/>
  <c r="O1617" i="1"/>
  <c r="O1593" i="1"/>
  <c r="O1569" i="1"/>
  <c r="O1545" i="1"/>
  <c r="O1521" i="1"/>
  <c r="O1497" i="1"/>
  <c r="O1449" i="1"/>
  <c r="O1473" i="1"/>
  <c r="O1401" i="1"/>
  <c r="O1425" i="1"/>
  <c r="O1353" i="1"/>
  <c r="O1377" i="1"/>
  <c r="O1329" i="1"/>
  <c r="O1305" i="1"/>
  <c r="O1257" i="1"/>
  <c r="O1233" i="1"/>
  <c r="O1281" i="1"/>
  <c r="O1209" i="1"/>
  <c r="O1185" i="1"/>
  <c r="O1161" i="1"/>
  <c r="O1137" i="1"/>
  <c r="O1113" i="1"/>
  <c r="O1089" i="1"/>
  <c r="O1041" i="1"/>
  <c r="O1017" i="1"/>
  <c r="O1065" i="1"/>
  <c r="O993" i="1"/>
  <c r="O969" i="1"/>
  <c r="O945" i="1"/>
  <c r="O921" i="1"/>
  <c r="O897" i="1"/>
  <c r="O873" i="1"/>
  <c r="O849" i="1"/>
  <c r="O825" i="1"/>
  <c r="O801" i="1"/>
  <c r="O777" i="1"/>
  <c r="O753" i="1"/>
  <c r="O729" i="1"/>
  <c r="O705" i="1"/>
  <c r="O681" i="1"/>
  <c r="O657" i="1"/>
  <c r="O633" i="1"/>
  <c r="O609" i="1"/>
  <c r="O585" i="1"/>
  <c r="O561" i="1"/>
  <c r="O537" i="1"/>
  <c r="O513" i="1"/>
  <c r="O489" i="1"/>
  <c r="O465" i="1"/>
  <c r="O441" i="1"/>
  <c r="O417" i="1"/>
  <c r="O393" i="1"/>
  <c r="O369" i="1"/>
  <c r="O345" i="1"/>
  <c r="O321" i="1"/>
  <c r="O297" i="1"/>
  <c r="O273" i="1"/>
  <c r="O249" i="1"/>
  <c r="O225" i="1"/>
  <c r="O201" i="1"/>
  <c r="O177" i="1"/>
  <c r="O153" i="1"/>
  <c r="O129" i="1"/>
  <c r="O105" i="1"/>
  <c r="O81" i="1"/>
  <c r="O57" i="1"/>
  <c r="O33" i="1"/>
  <c r="O9" i="1"/>
  <c r="O2840" i="1"/>
  <c r="O2864" i="1"/>
  <c r="O2816" i="1"/>
  <c r="O2768" i="1"/>
  <c r="O2792" i="1"/>
  <c r="O2744" i="1"/>
  <c r="O2720" i="1"/>
  <c r="O2696" i="1"/>
  <c r="O2672" i="1"/>
  <c r="O2648" i="1"/>
  <c r="O2624" i="1"/>
  <c r="O2600" i="1"/>
  <c r="O2576" i="1"/>
  <c r="O2552" i="1"/>
  <c r="O2528" i="1"/>
  <c r="O2504" i="1"/>
  <c r="O2480" i="1"/>
  <c r="O2456" i="1"/>
  <c r="O2432" i="1"/>
  <c r="O2408" i="1"/>
  <c r="O2384" i="1"/>
  <c r="O2360" i="1"/>
  <c r="O2336" i="1"/>
  <c r="O2312" i="1"/>
  <c r="O2288" i="1"/>
  <c r="O2264" i="1"/>
  <c r="O2240" i="1"/>
  <c r="O2168" i="1"/>
  <c r="O2144" i="1"/>
  <c r="O2120" i="1"/>
  <c r="O2192" i="1"/>
  <c r="O2096" i="1"/>
  <c r="O2072" i="1"/>
  <c r="O2048" i="1"/>
  <c r="O2024" i="1"/>
  <c r="O2000" i="1"/>
  <c r="O1976" i="1"/>
  <c r="O1952" i="1"/>
  <c r="O1928" i="1"/>
  <c r="O1904" i="1"/>
  <c r="O1880" i="1"/>
  <c r="O1856" i="1"/>
  <c r="O1832" i="1"/>
  <c r="O1808" i="1"/>
  <c r="O1784" i="1"/>
  <c r="O1760" i="1"/>
  <c r="O1736" i="1"/>
  <c r="O1712" i="1"/>
  <c r="O1688" i="1"/>
  <c r="O1664" i="1"/>
  <c r="O1640" i="1"/>
  <c r="O1616" i="1"/>
  <c r="O1592" i="1"/>
  <c r="O1568" i="1"/>
  <c r="O1544" i="1"/>
  <c r="O1520" i="1"/>
  <c r="O1496" i="1"/>
  <c r="O1448" i="1"/>
  <c r="O1472" i="1"/>
  <c r="O1400" i="1"/>
  <c r="O1424" i="1"/>
  <c r="O1352" i="1"/>
  <c r="O1376" i="1"/>
  <c r="O1328" i="1"/>
  <c r="O1304" i="1"/>
  <c r="O1256" i="1"/>
  <c r="O1232" i="1"/>
  <c r="O1280" i="1"/>
  <c r="O1208" i="1"/>
  <c r="O1184" i="1"/>
  <c r="O1160" i="1"/>
  <c r="O1136" i="1"/>
  <c r="O1112" i="1"/>
  <c r="O1088" i="1"/>
  <c r="O1040" i="1"/>
  <c r="O1016" i="1"/>
  <c r="O1064" i="1"/>
  <c r="O992" i="1"/>
  <c r="O968" i="1"/>
  <c r="O944" i="1"/>
  <c r="O920" i="1"/>
  <c r="O896" i="1"/>
  <c r="O872" i="1"/>
  <c r="O848" i="1"/>
  <c r="O824" i="1"/>
  <c r="O800" i="1"/>
  <c r="O776" i="1"/>
  <c r="O752" i="1"/>
  <c r="O728" i="1"/>
  <c r="O704" i="1"/>
  <c r="O680" i="1"/>
  <c r="O656" i="1"/>
  <c r="O632" i="1"/>
  <c r="O608" i="1"/>
  <c r="O584" i="1"/>
  <c r="O560" i="1"/>
  <c r="O536" i="1"/>
  <c r="O512" i="1"/>
  <c r="O488" i="1"/>
  <c r="O464" i="1"/>
  <c r="O440" i="1"/>
  <c r="O416" i="1"/>
  <c r="O392" i="1"/>
  <c r="O368" i="1"/>
  <c r="O344" i="1"/>
  <c r="O320" i="1"/>
  <c r="O296" i="1"/>
  <c r="O272" i="1"/>
  <c r="O248" i="1"/>
  <c r="O224" i="1"/>
  <c r="O200" i="1"/>
  <c r="O176" i="1"/>
  <c r="O152" i="1"/>
  <c r="O128" i="1"/>
  <c r="O104" i="1"/>
  <c r="O80" i="1"/>
  <c r="O56" i="1"/>
  <c r="O32" i="1"/>
  <c r="O8" i="1"/>
  <c r="O2839" i="1"/>
  <c r="O2863" i="1"/>
  <c r="O2815" i="1"/>
  <c r="O2767" i="1"/>
  <c r="O2791" i="1"/>
  <c r="O2743" i="1"/>
  <c r="O2719" i="1"/>
  <c r="O2695" i="1"/>
  <c r="O2671" i="1"/>
  <c r="O2647" i="1"/>
  <c r="O2623" i="1"/>
  <c r="O2599" i="1"/>
  <c r="O2575" i="1"/>
  <c r="O2551" i="1"/>
  <c r="O2527" i="1"/>
  <c r="O2503" i="1"/>
  <c r="O2479" i="1"/>
  <c r="O2455" i="1"/>
  <c r="O2431" i="1"/>
  <c r="O2407" i="1"/>
  <c r="O2383" i="1"/>
  <c r="O2359" i="1"/>
  <c r="O2335" i="1"/>
  <c r="O2311" i="1"/>
  <c r="O2287" i="1"/>
  <c r="O2263" i="1"/>
  <c r="O2239" i="1"/>
  <c r="O2215" i="1"/>
  <c r="O2167" i="1"/>
  <c r="O2143" i="1"/>
  <c r="O2119" i="1"/>
  <c r="O2191" i="1"/>
  <c r="O2095" i="1"/>
  <c r="O2071" i="1"/>
  <c r="O2047" i="1"/>
  <c r="O2023" i="1"/>
  <c r="O1999" i="1"/>
  <c r="O1975" i="1"/>
  <c r="O1951" i="1"/>
  <c r="O1927" i="1"/>
  <c r="O1903" i="1"/>
  <c r="O1879" i="1"/>
  <c r="O1855" i="1"/>
  <c r="O1831" i="1"/>
  <c r="O1807" i="1"/>
  <c r="O1783" i="1"/>
  <c r="O1759" i="1"/>
  <c r="O1735" i="1"/>
  <c r="O1711" i="1"/>
  <c r="O1687" i="1"/>
  <c r="O1663" i="1"/>
  <c r="O1639" i="1"/>
  <c r="O1615" i="1"/>
  <c r="O1591" i="1"/>
  <c r="O1567" i="1"/>
  <c r="O1543" i="1"/>
  <c r="O1519" i="1"/>
  <c r="O1495" i="1"/>
  <c r="O1447" i="1"/>
  <c r="O1471" i="1"/>
  <c r="O1399" i="1"/>
  <c r="O1423" i="1"/>
  <c r="O1351" i="1"/>
  <c r="O1375" i="1"/>
  <c r="O1327" i="1"/>
  <c r="O1303" i="1"/>
  <c r="O1255" i="1"/>
  <c r="O1231" i="1"/>
  <c r="O1279" i="1"/>
  <c r="O1207" i="1"/>
  <c r="O1183" i="1"/>
  <c r="O1159" i="1"/>
  <c r="O1135" i="1"/>
  <c r="O1111" i="1"/>
  <c r="O1087" i="1"/>
  <c r="O1039" i="1"/>
  <c r="O1015" i="1"/>
  <c r="O1063" i="1"/>
  <c r="O991" i="1"/>
  <c r="O967" i="1"/>
  <c r="O943" i="1"/>
  <c r="O919" i="1"/>
  <c r="O895" i="1"/>
  <c r="O871" i="1"/>
  <c r="O847" i="1"/>
  <c r="O823" i="1"/>
  <c r="O799" i="1"/>
  <c r="O775" i="1"/>
  <c r="O751" i="1"/>
  <c r="O727" i="1"/>
  <c r="O703" i="1"/>
  <c r="O679" i="1"/>
  <c r="O655" i="1"/>
  <c r="O631" i="1"/>
  <c r="O607" i="1"/>
  <c r="O583" i="1"/>
  <c r="O559" i="1"/>
  <c r="O535" i="1"/>
  <c r="O511" i="1"/>
  <c r="O487" i="1"/>
  <c r="O463" i="1"/>
  <c r="O439" i="1"/>
  <c r="O415" i="1"/>
  <c r="O391" i="1"/>
  <c r="O367" i="1"/>
  <c r="O343" i="1"/>
  <c r="O319" i="1"/>
  <c r="O295" i="1"/>
  <c r="O271" i="1"/>
  <c r="O247" i="1"/>
  <c r="O223" i="1"/>
  <c r="O199" i="1"/>
  <c r="O175" i="1"/>
  <c r="O151" i="1"/>
  <c r="O127" i="1"/>
  <c r="O103" i="1"/>
  <c r="O79" i="1"/>
  <c r="O55" i="1"/>
  <c r="O31" i="1"/>
  <c r="O7" i="1"/>
  <c r="O2838" i="1"/>
  <c r="O2862" i="1"/>
  <c r="O2814" i="1"/>
  <c r="O2766" i="1"/>
  <c r="O2790" i="1"/>
  <c r="O2742" i="1"/>
  <c r="O2718" i="1"/>
  <c r="O2694" i="1"/>
  <c r="O2670" i="1"/>
  <c r="O2646" i="1"/>
  <c r="O2622" i="1"/>
  <c r="O2598" i="1"/>
  <c r="O2574" i="1"/>
  <c r="O2550" i="1"/>
  <c r="O2526" i="1"/>
  <c r="O2502" i="1"/>
  <c r="O2478" i="1"/>
  <c r="O2454" i="1"/>
  <c r="O2430" i="1"/>
  <c r="O2406" i="1"/>
  <c r="O2382" i="1"/>
  <c r="O2358" i="1"/>
  <c r="O2334" i="1"/>
  <c r="O2310" i="1"/>
  <c r="O2286" i="1"/>
  <c r="O2262" i="1"/>
  <c r="O2238" i="1"/>
  <c r="O2214" i="1"/>
  <c r="O2166" i="1"/>
  <c r="O2142" i="1"/>
  <c r="O2118" i="1"/>
  <c r="O2190" i="1"/>
  <c r="O2094" i="1"/>
  <c r="O2070" i="1"/>
  <c r="O2046" i="1"/>
  <c r="O2022" i="1"/>
  <c r="O1998" i="1"/>
  <c r="O1974" i="1"/>
  <c r="O1950" i="1"/>
  <c r="O1926" i="1"/>
  <c r="O1902" i="1"/>
  <c r="O1878" i="1"/>
  <c r="O1854" i="1"/>
  <c r="O1830" i="1"/>
  <c r="O1806" i="1"/>
  <c r="O1782" i="1"/>
  <c r="O1758" i="1"/>
  <c r="O1734" i="1"/>
  <c r="O1710" i="1"/>
  <c r="O1686" i="1"/>
  <c r="O1662" i="1"/>
  <c r="O1638" i="1"/>
  <c r="O1614" i="1"/>
  <c r="O1590" i="1"/>
  <c r="O1566" i="1"/>
  <c r="O1542" i="1"/>
  <c r="O1518" i="1"/>
  <c r="O1494" i="1"/>
  <c r="O1446" i="1"/>
  <c r="O1470" i="1"/>
  <c r="O1398" i="1"/>
  <c r="O1422" i="1"/>
  <c r="O1350" i="1"/>
  <c r="O1374" i="1"/>
  <c r="O1326" i="1"/>
  <c r="O1302" i="1"/>
  <c r="O1254" i="1"/>
  <c r="O1230" i="1"/>
  <c r="O1278" i="1"/>
  <c r="O1206" i="1"/>
  <c r="O1182" i="1"/>
  <c r="O1158" i="1"/>
  <c r="O1134" i="1"/>
  <c r="O1110" i="1"/>
  <c r="O1086" i="1"/>
  <c r="O1038" i="1"/>
  <c r="O1014" i="1"/>
  <c r="O1062" i="1"/>
  <c r="O990" i="1"/>
  <c r="O966" i="1"/>
  <c r="O942" i="1"/>
  <c r="O918" i="1"/>
  <c r="O894" i="1"/>
  <c r="O870" i="1"/>
  <c r="O846" i="1"/>
  <c r="O822" i="1"/>
  <c r="O798" i="1"/>
  <c r="O774" i="1"/>
  <c r="O750" i="1"/>
  <c r="O726" i="1"/>
  <c r="O702" i="1"/>
  <c r="O678" i="1"/>
  <c r="O654" i="1"/>
  <c r="O630" i="1"/>
  <c r="O606" i="1"/>
  <c r="O582" i="1"/>
  <c r="O558" i="1"/>
  <c r="O534" i="1"/>
  <c r="O510" i="1"/>
  <c r="O486" i="1"/>
  <c r="O462" i="1"/>
  <c r="O438" i="1"/>
  <c r="O414" i="1"/>
  <c r="O390" i="1"/>
  <c r="O366" i="1"/>
  <c r="O342" i="1"/>
  <c r="O318" i="1"/>
  <c r="O294" i="1"/>
  <c r="O270" i="1"/>
  <c r="O246" i="1"/>
  <c r="O222" i="1"/>
  <c r="O198" i="1"/>
  <c r="O174" i="1"/>
  <c r="O150" i="1"/>
  <c r="O126" i="1"/>
  <c r="O102" i="1"/>
  <c r="O78" i="1"/>
  <c r="O54" i="1"/>
  <c r="O30" i="1"/>
  <c r="O6" i="1"/>
  <c r="O2837" i="1"/>
  <c r="O2861" i="1"/>
  <c r="O2813" i="1"/>
  <c r="O2765" i="1"/>
  <c r="O2789" i="1"/>
  <c r="O2741" i="1"/>
  <c r="O2717" i="1"/>
  <c r="O2693" i="1"/>
  <c r="O2669" i="1"/>
  <c r="O2645" i="1"/>
  <c r="O2621" i="1"/>
  <c r="O2597" i="1"/>
  <c r="O2573" i="1"/>
  <c r="O2549" i="1"/>
  <c r="O2525" i="1"/>
  <c r="O2501" i="1"/>
  <c r="O2477" i="1"/>
  <c r="O2453" i="1"/>
  <c r="O2429" i="1"/>
  <c r="O2405" i="1"/>
  <c r="O2381" i="1"/>
  <c r="O2357" i="1"/>
  <c r="O2333" i="1"/>
  <c r="O2309" i="1"/>
  <c r="O2285" i="1"/>
  <c r="O2261" i="1"/>
  <c r="O2237" i="1"/>
  <c r="O2213" i="1"/>
  <c r="O2165" i="1"/>
  <c r="O2141" i="1"/>
  <c r="O2117" i="1"/>
  <c r="O2189" i="1"/>
  <c r="O2093" i="1"/>
  <c r="O2069" i="1"/>
  <c r="O2045" i="1"/>
  <c r="O2021" i="1"/>
  <c r="O1997" i="1"/>
  <c r="O1973" i="1"/>
  <c r="O1949" i="1"/>
  <c r="O1925" i="1"/>
  <c r="O1901" i="1"/>
  <c r="O1877" i="1"/>
  <c r="O1853" i="1"/>
  <c r="O1829" i="1"/>
  <c r="O1805" i="1"/>
  <c r="O1781" i="1"/>
  <c r="O1757" i="1"/>
  <c r="O1733" i="1"/>
  <c r="O1709" i="1"/>
  <c r="O1685" i="1"/>
  <c r="O1661" i="1"/>
  <c r="O1637" i="1"/>
  <c r="O1613" i="1"/>
  <c r="O1589" i="1"/>
  <c r="O1565" i="1"/>
  <c r="O1541" i="1"/>
  <c r="O1517" i="1"/>
  <c r="O1493" i="1"/>
  <c r="O1445" i="1"/>
  <c r="O1469" i="1"/>
  <c r="O1397" i="1"/>
  <c r="O1421" i="1"/>
  <c r="O1349" i="1"/>
  <c r="O1373" i="1"/>
  <c r="O1325" i="1"/>
  <c r="O1301" i="1"/>
  <c r="O1253" i="1"/>
  <c r="O1229" i="1"/>
  <c r="O1277" i="1"/>
  <c r="O1205" i="1"/>
  <c r="O1181" i="1"/>
  <c r="O1157" i="1"/>
  <c r="O1133" i="1"/>
  <c r="O1109" i="1"/>
  <c r="O1085" i="1"/>
  <c r="O1037" i="1"/>
  <c r="O1013" i="1"/>
  <c r="O1061" i="1"/>
  <c r="O989" i="1"/>
  <c r="O965" i="1"/>
  <c r="O941" i="1"/>
  <c r="O917" i="1"/>
  <c r="O893" i="1"/>
  <c r="O869" i="1"/>
  <c r="O845" i="1"/>
  <c r="O821" i="1"/>
  <c r="O797" i="1"/>
  <c r="O773" i="1"/>
  <c r="O749" i="1"/>
  <c r="O725" i="1"/>
  <c r="O701" i="1"/>
  <c r="O677" i="1"/>
  <c r="O653" i="1"/>
  <c r="O629" i="1"/>
  <c r="O605" i="1"/>
  <c r="O581" i="1"/>
  <c r="O557" i="1"/>
  <c r="O533" i="1"/>
  <c r="O509" i="1"/>
  <c r="O485" i="1"/>
  <c r="O461" i="1"/>
  <c r="O437" i="1"/>
  <c r="O413" i="1"/>
  <c r="O389" i="1"/>
  <c r="O365" i="1"/>
  <c r="O341" i="1"/>
  <c r="O317" i="1"/>
  <c r="O293" i="1"/>
  <c r="O269" i="1"/>
  <c r="O245" i="1"/>
  <c r="O221" i="1"/>
  <c r="O197" i="1"/>
  <c r="O173" i="1"/>
  <c r="O149" i="1"/>
  <c r="O125" i="1"/>
  <c r="O101" i="1"/>
  <c r="O77" i="1"/>
  <c r="O53" i="1"/>
  <c r="O29" i="1"/>
  <c r="O5" i="1"/>
  <c r="O2836" i="1"/>
  <c r="O2860" i="1"/>
  <c r="O2812" i="1"/>
  <c r="O2764" i="1"/>
  <c r="O2788" i="1"/>
  <c r="O2740" i="1"/>
  <c r="O2716" i="1"/>
  <c r="O2692" i="1"/>
  <c r="O2668" i="1"/>
  <c r="O2644" i="1"/>
  <c r="O2620" i="1"/>
  <c r="O2596" i="1"/>
  <c r="O2572" i="1"/>
  <c r="O2548" i="1"/>
  <c r="O2524" i="1"/>
  <c r="O2500" i="1"/>
  <c r="O2476" i="1"/>
  <c r="O2452" i="1"/>
  <c r="O2428" i="1"/>
  <c r="O2404" i="1"/>
  <c r="O2380" i="1"/>
  <c r="O2356" i="1"/>
  <c r="O2332" i="1"/>
  <c r="O2308" i="1"/>
  <c r="O2284" i="1"/>
  <c r="O2260" i="1"/>
  <c r="O2236" i="1"/>
  <c r="O2212" i="1"/>
  <c r="O2164" i="1"/>
  <c r="O2140" i="1"/>
  <c r="O2116" i="1"/>
  <c r="O2188" i="1"/>
  <c r="O2092" i="1"/>
  <c r="O2068" i="1"/>
  <c r="O2044" i="1"/>
  <c r="O2020" i="1"/>
  <c r="O1996" i="1"/>
  <c r="O1972" i="1"/>
  <c r="O1948" i="1"/>
  <c r="O1924" i="1"/>
  <c r="O1900" i="1"/>
  <c r="O1876" i="1"/>
  <c r="O1852" i="1"/>
  <c r="O1828" i="1"/>
  <c r="O1804" i="1"/>
  <c r="O1780" i="1"/>
  <c r="O1756" i="1"/>
  <c r="O1732" i="1"/>
  <c r="O1708" i="1"/>
  <c r="O1684" i="1"/>
  <c r="O1660" i="1"/>
  <c r="O1636" i="1"/>
  <c r="O1612" i="1"/>
  <c r="O1588" i="1"/>
  <c r="O1564" i="1"/>
  <c r="O1540" i="1"/>
  <c r="O1516" i="1"/>
  <c r="O1492" i="1"/>
  <c r="O1444" i="1"/>
  <c r="O1468" i="1"/>
  <c r="O1396" i="1"/>
  <c r="O1420" i="1"/>
  <c r="O1348" i="1"/>
  <c r="O1372" i="1"/>
  <c r="O1324" i="1"/>
  <c r="O1300" i="1"/>
  <c r="O1252" i="1"/>
  <c r="O1228" i="1"/>
  <c r="O1276" i="1"/>
  <c r="O1204" i="1"/>
  <c r="O1180" i="1"/>
  <c r="O1156" i="1"/>
  <c r="O1132" i="1"/>
  <c r="O1108" i="1"/>
  <c r="O1084" i="1"/>
  <c r="O1036" i="1"/>
  <c r="O1012" i="1"/>
  <c r="O1060" i="1"/>
  <c r="O988" i="1"/>
  <c r="O964" i="1"/>
  <c r="O940" i="1"/>
  <c r="O916" i="1"/>
  <c r="O892" i="1"/>
  <c r="O868" i="1"/>
  <c r="O844" i="1"/>
  <c r="O820" i="1"/>
  <c r="O796" i="1"/>
  <c r="O772" i="1"/>
  <c r="O748" i="1"/>
  <c r="O724" i="1"/>
  <c r="O700" i="1"/>
  <c r="O676" i="1"/>
  <c r="O652" i="1"/>
  <c r="O628" i="1"/>
  <c r="O604" i="1"/>
  <c r="O580" i="1"/>
  <c r="O556" i="1"/>
  <c r="O532" i="1"/>
  <c r="O508" i="1"/>
  <c r="O484" i="1"/>
  <c r="O460" i="1"/>
  <c r="O436" i="1"/>
  <c r="O412" i="1"/>
  <c r="O388" i="1"/>
  <c r="O364" i="1"/>
  <c r="O340" i="1"/>
  <c r="O316" i="1"/>
  <c r="O292" i="1"/>
  <c r="O268" i="1"/>
  <c r="O244" i="1"/>
  <c r="O220" i="1"/>
  <c r="O196" i="1"/>
  <c r="O172" i="1"/>
  <c r="O148" i="1"/>
  <c r="O124" i="1"/>
  <c r="O100" i="1"/>
  <c r="O76" i="1"/>
  <c r="O52" i="1"/>
  <c r="O28" i="1"/>
  <c r="O4" i="1"/>
  <c r="O2835" i="1"/>
  <c r="O2859" i="1"/>
  <c r="O2811" i="1"/>
  <c r="O2763" i="1"/>
  <c r="O2787" i="1"/>
  <c r="O2739" i="1"/>
  <c r="O2715" i="1"/>
  <c r="O2691" i="1"/>
  <c r="O2667" i="1"/>
  <c r="O2643" i="1"/>
  <c r="O2619" i="1"/>
  <c r="O2595" i="1"/>
  <c r="O2571" i="1"/>
  <c r="O2547" i="1"/>
  <c r="O2523" i="1"/>
  <c r="O2499" i="1"/>
  <c r="O2475" i="1"/>
  <c r="O2451" i="1"/>
  <c r="O2427" i="1"/>
  <c r="O2403" i="1"/>
  <c r="O2379" i="1"/>
  <c r="O2355" i="1"/>
  <c r="O2331" i="1"/>
  <c r="O2307" i="1"/>
  <c r="O2283" i="1"/>
  <c r="O2259" i="1"/>
  <c r="O2235" i="1"/>
  <c r="O2211" i="1"/>
  <c r="O2163" i="1"/>
  <c r="O2139" i="1"/>
  <c r="O2115" i="1"/>
  <c r="O2187" i="1"/>
  <c r="O2091" i="1"/>
  <c r="O2067" i="1"/>
  <c r="O2043" i="1"/>
  <c r="O2019" i="1"/>
  <c r="O1995" i="1"/>
  <c r="O1971" i="1"/>
  <c r="O1947" i="1"/>
  <c r="O1923" i="1"/>
  <c r="O1899" i="1"/>
  <c r="O1875" i="1"/>
  <c r="O1851" i="1"/>
  <c r="O1827" i="1"/>
  <c r="O1803" i="1"/>
  <c r="O1779" i="1"/>
  <c r="O1755" i="1"/>
  <c r="O1731" i="1"/>
  <c r="O1707" i="1"/>
  <c r="O1683" i="1"/>
  <c r="O1659" i="1"/>
  <c r="O1635" i="1"/>
  <c r="O1611" i="1"/>
  <c r="O1587" i="1"/>
  <c r="O1563" i="1"/>
  <c r="O1539" i="1"/>
  <c r="O1515" i="1"/>
  <c r="O1491" i="1"/>
  <c r="O1443" i="1"/>
  <c r="O1467" i="1"/>
  <c r="O1395" i="1"/>
  <c r="O1419" i="1"/>
  <c r="O1347" i="1"/>
  <c r="O1371" i="1"/>
  <c r="O1323" i="1"/>
  <c r="O1299" i="1"/>
  <c r="O1251" i="1"/>
  <c r="O1227" i="1"/>
  <c r="O1275" i="1"/>
  <c r="O1203" i="1"/>
  <c r="O1179" i="1"/>
  <c r="O1155" i="1"/>
  <c r="O1131" i="1"/>
  <c r="O1107" i="1"/>
  <c r="O1083" i="1"/>
  <c r="O1035" i="1"/>
  <c r="O1011" i="1"/>
  <c r="O1059" i="1"/>
  <c r="O987" i="1"/>
  <c r="O963" i="1"/>
  <c r="O939" i="1"/>
  <c r="O915" i="1"/>
  <c r="O891" i="1"/>
  <c r="O867" i="1"/>
  <c r="O843" i="1"/>
  <c r="O819" i="1"/>
  <c r="O795" i="1"/>
  <c r="O771" i="1"/>
  <c r="O747" i="1"/>
  <c r="O723" i="1"/>
  <c r="O699" i="1"/>
  <c r="O675" i="1"/>
  <c r="O651" i="1"/>
  <c r="O627" i="1"/>
  <c r="O603" i="1"/>
  <c r="O579" i="1"/>
  <c r="O555" i="1"/>
  <c r="O531" i="1"/>
  <c r="O507" i="1"/>
  <c r="O483" i="1"/>
  <c r="O459" i="1"/>
  <c r="O435" i="1"/>
  <c r="O411" i="1"/>
  <c r="O387" i="1"/>
  <c r="O363" i="1"/>
  <c r="O339" i="1"/>
  <c r="O315" i="1"/>
  <c r="O291" i="1"/>
  <c r="O267" i="1"/>
  <c r="O243" i="1"/>
  <c r="O219" i="1"/>
  <c r="O195" i="1"/>
  <c r="O171" i="1"/>
  <c r="O147" i="1"/>
  <c r="O123" i="1"/>
  <c r="O99" i="1"/>
  <c r="O75" i="1"/>
  <c r="O51" i="1"/>
  <c r="O27" i="1"/>
  <c r="O3" i="1"/>
  <c r="O2834" i="1"/>
  <c r="O2858" i="1"/>
  <c r="O2810" i="1"/>
  <c r="O2762" i="1"/>
  <c r="O2786" i="1"/>
  <c r="O2738" i="1"/>
  <c r="O2714" i="1"/>
  <c r="O2690" i="1"/>
  <c r="O2666" i="1"/>
  <c r="O2642" i="1"/>
  <c r="O2618" i="1"/>
  <c r="O2594" i="1"/>
  <c r="O2570" i="1"/>
  <c r="O2546" i="1"/>
  <c r="O2522" i="1"/>
  <c r="O2498" i="1"/>
  <c r="O2474" i="1"/>
  <c r="O2450" i="1"/>
  <c r="O2426" i="1"/>
  <c r="O2402" i="1"/>
  <c r="O2378" i="1"/>
  <c r="O2354" i="1"/>
  <c r="O2330" i="1"/>
  <c r="O2306" i="1"/>
  <c r="O2282" i="1"/>
  <c r="O2258" i="1"/>
  <c r="O2234" i="1"/>
  <c r="O2210" i="1"/>
  <c r="O2162" i="1"/>
  <c r="O2138" i="1"/>
  <c r="O2114" i="1"/>
  <c r="O2186" i="1"/>
  <c r="O2090" i="1"/>
  <c r="O2066" i="1"/>
  <c r="O2042" i="1"/>
  <c r="O2018" i="1"/>
  <c r="O1994" i="1"/>
  <c r="O1970" i="1"/>
  <c r="O1946" i="1"/>
  <c r="O1922" i="1"/>
  <c r="O1898" i="1"/>
  <c r="O1874" i="1"/>
  <c r="O1850" i="1"/>
  <c r="O1826" i="1"/>
  <c r="O1802" i="1"/>
  <c r="O1778" i="1"/>
  <c r="O1754" i="1"/>
  <c r="O1730" i="1"/>
  <c r="O1706" i="1"/>
  <c r="O1682" i="1"/>
  <c r="O1658" i="1"/>
  <c r="O1634" i="1"/>
  <c r="O1610" i="1"/>
  <c r="O1586" i="1"/>
  <c r="O1562" i="1"/>
  <c r="O1538" i="1"/>
  <c r="O1514" i="1"/>
  <c r="O1490" i="1"/>
  <c r="O1442" i="1"/>
  <c r="O1466" i="1"/>
  <c r="O1394" i="1"/>
  <c r="O1418" i="1"/>
  <c r="O1346" i="1"/>
  <c r="O1370" i="1"/>
  <c r="O1322" i="1"/>
  <c r="O1298" i="1"/>
  <c r="O1250" i="1"/>
  <c r="O1226" i="1"/>
  <c r="O1274" i="1"/>
  <c r="O1202" i="1"/>
  <c r="O1178" i="1"/>
  <c r="O1154" i="1"/>
  <c r="O1130" i="1"/>
  <c r="O1106" i="1"/>
  <c r="O1082" i="1"/>
  <c r="O1034" i="1"/>
  <c r="O1010" i="1"/>
  <c r="O1058" i="1"/>
  <c r="O986" i="1"/>
  <c r="O962" i="1"/>
  <c r="O938" i="1"/>
  <c r="O914" i="1"/>
  <c r="O890" i="1"/>
  <c r="O866" i="1"/>
  <c r="O842" i="1"/>
  <c r="O818" i="1"/>
  <c r="O794" i="1"/>
  <c r="O770" i="1"/>
  <c r="O746" i="1"/>
  <c r="O722" i="1"/>
  <c r="O698" i="1"/>
  <c r="O674" i="1"/>
  <c r="O650" i="1"/>
  <c r="O626" i="1"/>
  <c r="O602" i="1"/>
  <c r="O578" i="1"/>
  <c r="O554" i="1"/>
  <c r="O530" i="1"/>
  <c r="O506" i="1"/>
  <c r="O482" i="1"/>
  <c r="O458" i="1"/>
  <c r="O434" i="1"/>
  <c r="O410" i="1"/>
  <c r="O386" i="1"/>
  <c r="O362" i="1"/>
  <c r="O338" i="1"/>
  <c r="O314" i="1"/>
  <c r="O290" i="1"/>
  <c r="O266" i="1"/>
  <c r="O242" i="1"/>
  <c r="O218" i="1"/>
  <c r="O194" i="1"/>
  <c r="O170" i="1"/>
  <c r="O146" i="1"/>
  <c r="O122" i="1"/>
  <c r="O98" i="1"/>
  <c r="O74" i="1"/>
  <c r="O50" i="1"/>
  <c r="O26" i="1"/>
  <c r="O2" i="1"/>
  <c r="O2841" i="1"/>
  <c r="O2216" i="1"/>
  <c r="T2841" i="1" l="1"/>
  <c r="R2841" i="1"/>
  <c r="T362" i="1"/>
  <c r="R362" i="1"/>
  <c r="T746" i="1"/>
  <c r="R746" i="1"/>
  <c r="T1130" i="1"/>
  <c r="R1130" i="1"/>
  <c r="T1394" i="1"/>
  <c r="R1394" i="1"/>
  <c r="T1826" i="1"/>
  <c r="R1826" i="1"/>
  <c r="T2186" i="1"/>
  <c r="R2186" i="1"/>
  <c r="T2402" i="1"/>
  <c r="R2402" i="1"/>
  <c r="R2690" i="1"/>
  <c r="T2690" i="1"/>
  <c r="T99" i="1"/>
  <c r="R99" i="1"/>
  <c r="T867" i="1"/>
  <c r="R867" i="1"/>
  <c r="T1155" i="1"/>
  <c r="R1155" i="1"/>
  <c r="T1635" i="1"/>
  <c r="R1635" i="1"/>
  <c r="T196" i="1"/>
  <c r="R196" i="1"/>
  <c r="T484" i="1"/>
  <c r="R484" i="1"/>
  <c r="T796" i="1"/>
  <c r="R796" i="1"/>
  <c r="T1180" i="1"/>
  <c r="R1180" i="1"/>
  <c r="T1588" i="1"/>
  <c r="R1588" i="1"/>
  <c r="T1972" i="1"/>
  <c r="R1972" i="1"/>
  <c r="T2260" i="1"/>
  <c r="R2260" i="1"/>
  <c r="T2548" i="1"/>
  <c r="R2548" i="1"/>
  <c r="T2860" i="1"/>
  <c r="R2860" i="1"/>
  <c r="T245" i="1"/>
  <c r="R245" i="1"/>
  <c r="T629" i="1"/>
  <c r="R629" i="1"/>
  <c r="T917" i="1"/>
  <c r="R917" i="1"/>
  <c r="T1421" i="1"/>
  <c r="R1421" i="1"/>
  <c r="T2837" i="1"/>
  <c r="R2837" i="1"/>
  <c r="T78" i="1"/>
  <c r="R78" i="1"/>
  <c r="T270" i="1"/>
  <c r="R270" i="1"/>
  <c r="T558" i="1"/>
  <c r="R558" i="1"/>
  <c r="T750" i="1"/>
  <c r="R750" i="1"/>
  <c r="T1134" i="1"/>
  <c r="R1134" i="1"/>
  <c r="T1398" i="1"/>
  <c r="R1398" i="1"/>
  <c r="T1830" i="1"/>
  <c r="R1830" i="1"/>
  <c r="T2766" i="1"/>
  <c r="R2766" i="1"/>
  <c r="T295" i="1"/>
  <c r="R295" i="1"/>
  <c r="T1231" i="1"/>
  <c r="R1231" i="1"/>
  <c r="T1447" i="1"/>
  <c r="R1447" i="1"/>
  <c r="T1759" i="1"/>
  <c r="R1759" i="1"/>
  <c r="T1951" i="1"/>
  <c r="R1951" i="1"/>
  <c r="T32" i="1"/>
  <c r="R32" i="1"/>
  <c r="T704" i="1"/>
  <c r="R704" i="1"/>
  <c r="T896" i="1"/>
  <c r="R896" i="1"/>
  <c r="T1088" i="1"/>
  <c r="R1088" i="1"/>
  <c r="T1304" i="1"/>
  <c r="R1304" i="1"/>
  <c r="T1496" i="1"/>
  <c r="R1496" i="1"/>
  <c r="T1592" i="1"/>
  <c r="R1592" i="1"/>
  <c r="T1688" i="1"/>
  <c r="R1688" i="1"/>
  <c r="T2456" i="1"/>
  <c r="R2456" i="1"/>
  <c r="T2552" i="1"/>
  <c r="R2552" i="1"/>
  <c r="T2744" i="1"/>
  <c r="R2744" i="1"/>
  <c r="T345" i="1"/>
  <c r="R345" i="1"/>
  <c r="T537" i="1"/>
  <c r="R537" i="1"/>
  <c r="T633" i="1"/>
  <c r="R633" i="1"/>
  <c r="T825" i="1"/>
  <c r="R825" i="1"/>
  <c r="T1425" i="1"/>
  <c r="R1425" i="1"/>
  <c r="T1617" i="1"/>
  <c r="R1617" i="1"/>
  <c r="T1809" i="1"/>
  <c r="R1809" i="1"/>
  <c r="T2001" i="1"/>
  <c r="R2001" i="1"/>
  <c r="T2097" i="1"/>
  <c r="R2097" i="1"/>
  <c r="T2169" i="1"/>
  <c r="R2169" i="1"/>
  <c r="T2385" i="1"/>
  <c r="R2385" i="1"/>
  <c r="T1255" i="1"/>
  <c r="R1255" i="1"/>
  <c r="T170" i="1"/>
  <c r="R170" i="1"/>
  <c r="R554" i="1"/>
  <c r="T554" i="1"/>
  <c r="T938" i="1"/>
  <c r="R938" i="1"/>
  <c r="R1322" i="1"/>
  <c r="T1322" i="1"/>
  <c r="T1730" i="1"/>
  <c r="R1730" i="1"/>
  <c r="T2018" i="1"/>
  <c r="R2018" i="1"/>
  <c r="T2306" i="1"/>
  <c r="R2306" i="1"/>
  <c r="T1467" i="1"/>
  <c r="R1467" i="1"/>
  <c r="T2211" i="1"/>
  <c r="R2211" i="1"/>
  <c r="T2403" i="1"/>
  <c r="R2403" i="1"/>
  <c r="T2691" i="1"/>
  <c r="R2691" i="1"/>
  <c r="T4" i="1"/>
  <c r="R4" i="1"/>
  <c r="T292" i="1"/>
  <c r="R292" i="1"/>
  <c r="T580" i="1"/>
  <c r="R580" i="1"/>
  <c r="T988" i="1"/>
  <c r="R988" i="1"/>
  <c r="T1252" i="1"/>
  <c r="R1252" i="1"/>
  <c r="T1684" i="1"/>
  <c r="R1684" i="1"/>
  <c r="T2068" i="1"/>
  <c r="R2068" i="1"/>
  <c r="T2356" i="1"/>
  <c r="R2356" i="1"/>
  <c r="T2644" i="1"/>
  <c r="R2644" i="1"/>
  <c r="T149" i="1"/>
  <c r="R149" i="1"/>
  <c r="T533" i="1"/>
  <c r="R533" i="1"/>
  <c r="T2093" i="1"/>
  <c r="R2093" i="1"/>
  <c r="T1278" i="1"/>
  <c r="R1278" i="1"/>
  <c r="T1638" i="1"/>
  <c r="R1638" i="1"/>
  <c r="T2190" i="1"/>
  <c r="R2190" i="1"/>
  <c r="T7" i="1"/>
  <c r="R7" i="1"/>
  <c r="T775" i="1"/>
  <c r="R775" i="1"/>
  <c r="T871" i="1"/>
  <c r="R871" i="1"/>
  <c r="T1159" i="1"/>
  <c r="R1159" i="1"/>
  <c r="T1567" i="1"/>
  <c r="R1567" i="1"/>
  <c r="T128" i="1"/>
  <c r="R128" i="1"/>
  <c r="T512" i="1"/>
  <c r="R512" i="1"/>
  <c r="T1424" i="1"/>
  <c r="R1424" i="1"/>
  <c r="T1209" i="1"/>
  <c r="R1209" i="1"/>
  <c r="T2" i="1"/>
  <c r="R2" i="1"/>
  <c r="T98" i="1"/>
  <c r="R98" i="1"/>
  <c r="T194" i="1"/>
  <c r="R194" i="1"/>
  <c r="R290" i="1"/>
  <c r="T290" i="1"/>
  <c r="T386" i="1"/>
  <c r="R386" i="1"/>
  <c r="T482" i="1"/>
  <c r="R482" i="1"/>
  <c r="T578" i="1"/>
  <c r="R578" i="1"/>
  <c r="T674" i="1"/>
  <c r="R674" i="1"/>
  <c r="R770" i="1"/>
  <c r="T770" i="1"/>
  <c r="R866" i="1"/>
  <c r="T866" i="1"/>
  <c r="T962" i="1"/>
  <c r="R962" i="1"/>
  <c r="T1034" i="1"/>
  <c r="R1034" i="1"/>
  <c r="T1154" i="1"/>
  <c r="R1154" i="1"/>
  <c r="R1226" i="1"/>
  <c r="T1226" i="1"/>
  <c r="T1370" i="1"/>
  <c r="R1370" i="1"/>
  <c r="T1442" i="1"/>
  <c r="R1442" i="1"/>
  <c r="T1562" i="1"/>
  <c r="R1562" i="1"/>
  <c r="T1658" i="1"/>
  <c r="R1658" i="1"/>
  <c r="T1754" i="1"/>
  <c r="R1754" i="1"/>
  <c r="T1850" i="1"/>
  <c r="R1850" i="1"/>
  <c r="T1946" i="1"/>
  <c r="R1946" i="1"/>
  <c r="R2042" i="1"/>
  <c r="T2042" i="1"/>
  <c r="T2114" i="1"/>
  <c r="R2114" i="1"/>
  <c r="T2234" i="1"/>
  <c r="R2234" i="1"/>
  <c r="R2330" i="1"/>
  <c r="T2330" i="1"/>
  <c r="T2426" i="1"/>
  <c r="R2426" i="1"/>
  <c r="T2522" i="1"/>
  <c r="R2522" i="1"/>
  <c r="T2618" i="1"/>
  <c r="R2618" i="1"/>
  <c r="T2714" i="1"/>
  <c r="R2714" i="1"/>
  <c r="T2810" i="1"/>
  <c r="R2810" i="1"/>
  <c r="T27" i="1"/>
  <c r="R27" i="1"/>
  <c r="T123" i="1"/>
  <c r="R123" i="1"/>
  <c r="T315" i="1"/>
  <c r="R315" i="1"/>
  <c r="T411" i="1"/>
  <c r="R411" i="1"/>
  <c r="T507" i="1"/>
  <c r="R507" i="1"/>
  <c r="T603" i="1"/>
  <c r="R603" i="1"/>
  <c r="T699" i="1"/>
  <c r="R699" i="1"/>
  <c r="T795" i="1"/>
  <c r="R795" i="1"/>
  <c r="T891" i="1"/>
  <c r="R891" i="1"/>
  <c r="T987" i="1"/>
  <c r="R987" i="1"/>
  <c r="T1083" i="1"/>
  <c r="R1083" i="1"/>
  <c r="T1251" i="1"/>
  <c r="R1251" i="1"/>
  <c r="T1347" i="1"/>
  <c r="R1347" i="1"/>
  <c r="T1443" i="1"/>
  <c r="R1443" i="1"/>
  <c r="T1563" i="1"/>
  <c r="R1563" i="1"/>
  <c r="T1659" i="1"/>
  <c r="R1659" i="1"/>
  <c r="T1755" i="1"/>
  <c r="R1755" i="1"/>
  <c r="T1851" i="1"/>
  <c r="R1851" i="1"/>
  <c r="T1947" i="1"/>
  <c r="R1947" i="1"/>
  <c r="T2043" i="1"/>
  <c r="R2043" i="1"/>
  <c r="T2235" i="1"/>
  <c r="R2235" i="1"/>
  <c r="T2331" i="1"/>
  <c r="R2331" i="1"/>
  <c r="T2427" i="1"/>
  <c r="R2427" i="1"/>
  <c r="T2523" i="1"/>
  <c r="R2523" i="1"/>
  <c r="T2619" i="1"/>
  <c r="R2619" i="1"/>
  <c r="T28" i="1"/>
  <c r="R28" i="1"/>
  <c r="T124" i="1"/>
  <c r="R124" i="1"/>
  <c r="T220" i="1"/>
  <c r="R220" i="1"/>
  <c r="T316" i="1"/>
  <c r="R316" i="1"/>
  <c r="T412" i="1"/>
  <c r="R412" i="1"/>
  <c r="T508" i="1"/>
  <c r="R508" i="1"/>
  <c r="T604" i="1"/>
  <c r="R604" i="1"/>
  <c r="T820" i="1"/>
  <c r="R820" i="1"/>
  <c r="T916" i="1"/>
  <c r="R916" i="1"/>
  <c r="T1060" i="1"/>
  <c r="R1060" i="1"/>
  <c r="T1108" i="1"/>
  <c r="R1108" i="1"/>
  <c r="T1204" i="1"/>
  <c r="R1204" i="1"/>
  <c r="T1300" i="1"/>
  <c r="R1300" i="1"/>
  <c r="T1420" i="1"/>
  <c r="R1420" i="1"/>
  <c r="T1516" i="1"/>
  <c r="R1516" i="1"/>
  <c r="T1612" i="1"/>
  <c r="R1612" i="1"/>
  <c r="T1708" i="1"/>
  <c r="R1708" i="1"/>
  <c r="T1804" i="1"/>
  <c r="R1804" i="1"/>
  <c r="T1996" i="1"/>
  <c r="R1996" i="1"/>
  <c r="T2092" i="1"/>
  <c r="R2092" i="1"/>
  <c r="T2164" i="1"/>
  <c r="R2164" i="1"/>
  <c r="T2284" i="1"/>
  <c r="R2284" i="1"/>
  <c r="T2380" i="1"/>
  <c r="R2380" i="1"/>
  <c r="T2788" i="1"/>
  <c r="R2788" i="1"/>
  <c r="T2836" i="1"/>
  <c r="R2836" i="1"/>
  <c r="T77" i="1"/>
  <c r="R77" i="1"/>
  <c r="T173" i="1"/>
  <c r="R173" i="1"/>
  <c r="T557" i="1"/>
  <c r="R557" i="1"/>
  <c r="T653" i="1"/>
  <c r="R653" i="1"/>
  <c r="T749" i="1"/>
  <c r="R749" i="1"/>
  <c r="T845" i="1"/>
  <c r="R845" i="1"/>
  <c r="T1013" i="1"/>
  <c r="R1013" i="1"/>
  <c r="T1133" i="1"/>
  <c r="R1133" i="1"/>
  <c r="T1277" i="1"/>
  <c r="R1277" i="1"/>
  <c r="T1325" i="1"/>
  <c r="R1325" i="1"/>
  <c r="T1397" i="1"/>
  <c r="R1397" i="1"/>
  <c r="T1541" i="1"/>
  <c r="R1541" i="1"/>
  <c r="T1637" i="1"/>
  <c r="R1637" i="1"/>
  <c r="T1733" i="1"/>
  <c r="R1733" i="1"/>
  <c r="T1829" i="1"/>
  <c r="R1829" i="1"/>
  <c r="T1925" i="1"/>
  <c r="R1925" i="1"/>
  <c r="T2189" i="1"/>
  <c r="R2189" i="1"/>
  <c r="T2405" i="1"/>
  <c r="R2405" i="1"/>
  <c r="T2501" i="1"/>
  <c r="R2501" i="1"/>
  <c r="T2693" i="1"/>
  <c r="R2693" i="1"/>
  <c r="T2765" i="1"/>
  <c r="R2765" i="1"/>
  <c r="T6" i="1"/>
  <c r="R6" i="1"/>
  <c r="T102" i="1"/>
  <c r="R102" i="1"/>
  <c r="T294" i="1"/>
  <c r="R294" i="1"/>
  <c r="T390" i="1"/>
  <c r="R390" i="1"/>
  <c r="T582" i="1"/>
  <c r="R582" i="1"/>
  <c r="T678" i="1"/>
  <c r="R678" i="1"/>
  <c r="T774" i="1"/>
  <c r="R774" i="1"/>
  <c r="T870" i="1"/>
  <c r="R870" i="1"/>
  <c r="T1038" i="1"/>
  <c r="R1038" i="1"/>
  <c r="T1158" i="1"/>
  <c r="R1158" i="1"/>
  <c r="T1230" i="1"/>
  <c r="R1230" i="1"/>
  <c r="T1374" i="1"/>
  <c r="R1374" i="1"/>
  <c r="T1758" i="1"/>
  <c r="R1758" i="1"/>
  <c r="T1854" i="1"/>
  <c r="R1854" i="1"/>
  <c r="T1950" i="1"/>
  <c r="R1950" i="1"/>
  <c r="T2046" i="1"/>
  <c r="R2046" i="1"/>
  <c r="T2118" i="1"/>
  <c r="R2118" i="1"/>
  <c r="T2238" i="1"/>
  <c r="R2238" i="1"/>
  <c r="T2334" i="1"/>
  <c r="R2334" i="1"/>
  <c r="T2430" i="1"/>
  <c r="R2430" i="1"/>
  <c r="T2718" i="1"/>
  <c r="R2718" i="1"/>
  <c r="T2814" i="1"/>
  <c r="R2814" i="1"/>
  <c r="T31" i="1"/>
  <c r="R31" i="1"/>
  <c r="T127" i="1"/>
  <c r="R127" i="1"/>
  <c r="T319" i="1"/>
  <c r="R319" i="1"/>
  <c r="T415" i="1"/>
  <c r="R415" i="1"/>
  <c r="T511" i="1"/>
  <c r="R511" i="1"/>
  <c r="T607" i="1"/>
  <c r="R607" i="1"/>
  <c r="T703" i="1"/>
  <c r="R703" i="1"/>
  <c r="T799" i="1"/>
  <c r="R799" i="1"/>
  <c r="T895" i="1"/>
  <c r="R895" i="1"/>
  <c r="T991" i="1"/>
  <c r="R991" i="1"/>
  <c r="T1087" i="1"/>
  <c r="R1087" i="1"/>
  <c r="T1183" i="1"/>
  <c r="R1183" i="1"/>
  <c r="T1303" i="1"/>
  <c r="R1303" i="1"/>
  <c r="T1495" i="1"/>
  <c r="R1495" i="1"/>
  <c r="T1591" i="1"/>
  <c r="R1591" i="1"/>
  <c r="T1783" i="1"/>
  <c r="R1783" i="1"/>
  <c r="T1879" i="1"/>
  <c r="R1879" i="1"/>
  <c r="T1975" i="1"/>
  <c r="R1975" i="1"/>
  <c r="T2263" i="1"/>
  <c r="R2263" i="1"/>
  <c r="T2359" i="1"/>
  <c r="R2359" i="1"/>
  <c r="T2551" i="1"/>
  <c r="R2551" i="1"/>
  <c r="T2743" i="1"/>
  <c r="R2743" i="1"/>
  <c r="T2863" i="1"/>
  <c r="R2863" i="1"/>
  <c r="T152" i="1"/>
  <c r="R152" i="1"/>
  <c r="T248" i="1"/>
  <c r="R248" i="1"/>
  <c r="T344" i="1"/>
  <c r="R344" i="1"/>
  <c r="T440" i="1"/>
  <c r="R440" i="1"/>
  <c r="T536" i="1"/>
  <c r="R536" i="1"/>
  <c r="T632" i="1"/>
  <c r="R632" i="1"/>
  <c r="T728" i="1"/>
  <c r="R728" i="1"/>
  <c r="T824" i="1"/>
  <c r="R824" i="1"/>
  <c r="T1064" i="1"/>
  <c r="R1064" i="1"/>
  <c r="T1112" i="1"/>
  <c r="R1112" i="1"/>
  <c r="T1208" i="1"/>
  <c r="R1208" i="1"/>
  <c r="T1328" i="1"/>
  <c r="R1328" i="1"/>
  <c r="T1400" i="1"/>
  <c r="R1400" i="1"/>
  <c r="T1520" i="1"/>
  <c r="R1520" i="1"/>
  <c r="T1616" i="1"/>
  <c r="R1616" i="1"/>
  <c r="T1712" i="1"/>
  <c r="R1712" i="1"/>
  <c r="T1808" i="1"/>
  <c r="R1808" i="1"/>
  <c r="T2000" i="1"/>
  <c r="R2000" i="1"/>
  <c r="T2096" i="1"/>
  <c r="R2096" i="1"/>
  <c r="T2288" i="1"/>
  <c r="R2288" i="1"/>
  <c r="T2384" i="1"/>
  <c r="R2384" i="1"/>
  <c r="T2480" i="1"/>
  <c r="R2480" i="1"/>
  <c r="T2576" i="1"/>
  <c r="R2576" i="1"/>
  <c r="T2672" i="1"/>
  <c r="R2672" i="1"/>
  <c r="T2792" i="1"/>
  <c r="R2792" i="1"/>
  <c r="T81" i="1"/>
  <c r="R81" i="1"/>
  <c r="T177" i="1"/>
  <c r="R177" i="1"/>
  <c r="T273" i="1"/>
  <c r="R273" i="1"/>
  <c r="T369" i="1"/>
  <c r="R369" i="1"/>
  <c r="T465" i="1"/>
  <c r="R465" i="1"/>
  <c r="T561" i="1"/>
  <c r="R561" i="1"/>
  <c r="T657" i="1"/>
  <c r="R657" i="1"/>
  <c r="T753" i="1"/>
  <c r="R753" i="1"/>
  <c r="T849" i="1"/>
  <c r="R849" i="1"/>
  <c r="T1137" i="1"/>
  <c r="R1137" i="1"/>
  <c r="T1281" i="1"/>
  <c r="R1281" i="1"/>
  <c r="T1329" i="1"/>
  <c r="R1329" i="1"/>
  <c r="T1545" i="1"/>
  <c r="R1545" i="1"/>
  <c r="T1833" i="1"/>
  <c r="R1833" i="1"/>
  <c r="T2025" i="1"/>
  <c r="R2025" i="1"/>
  <c r="T2193" i="1"/>
  <c r="R2193" i="1"/>
  <c r="T2217" i="1"/>
  <c r="R2217" i="1"/>
  <c r="T2409" i="1"/>
  <c r="R2409" i="1"/>
  <c r="T2601" i="1"/>
  <c r="R2601" i="1"/>
  <c r="T2697" i="1"/>
  <c r="R2697" i="1"/>
  <c r="T2769" i="1"/>
  <c r="R2769" i="1"/>
  <c r="T1256" i="1"/>
  <c r="R1256" i="1"/>
  <c r="T266" i="1"/>
  <c r="R266" i="1"/>
  <c r="T650" i="1"/>
  <c r="R650" i="1"/>
  <c r="R1010" i="1"/>
  <c r="T1010" i="1"/>
  <c r="R1634" i="1"/>
  <c r="T1634" i="1"/>
  <c r="R2762" i="1"/>
  <c r="T2762" i="1"/>
  <c r="T483" i="1"/>
  <c r="R483" i="1"/>
  <c r="T771" i="1"/>
  <c r="R771" i="1"/>
  <c r="T963" i="1"/>
  <c r="R963" i="1"/>
  <c r="T1227" i="1"/>
  <c r="R1227" i="1"/>
  <c r="T1539" i="1"/>
  <c r="R1539" i="1"/>
  <c r="T1827" i="1"/>
  <c r="R1827" i="1"/>
  <c r="T1923" i="1"/>
  <c r="R1923" i="1"/>
  <c r="T2187" i="1"/>
  <c r="R2187" i="1"/>
  <c r="T2307" i="1"/>
  <c r="R2307" i="1"/>
  <c r="T2499" i="1"/>
  <c r="R2499" i="1"/>
  <c r="T100" i="1"/>
  <c r="R100" i="1"/>
  <c r="T388" i="1"/>
  <c r="R388" i="1"/>
  <c r="T676" i="1"/>
  <c r="R676" i="1"/>
  <c r="T1084" i="1"/>
  <c r="R1084" i="1"/>
  <c r="T1492" i="1"/>
  <c r="R1492" i="1"/>
  <c r="T1780" i="1"/>
  <c r="R1780" i="1"/>
  <c r="T2140" i="1"/>
  <c r="R2140" i="1"/>
  <c r="T2452" i="1"/>
  <c r="R2452" i="1"/>
  <c r="T2740" i="1"/>
  <c r="R2740" i="1"/>
  <c r="T437" i="1"/>
  <c r="R437" i="1"/>
  <c r="T821" i="1"/>
  <c r="R821" i="1"/>
  <c r="T1205" i="1"/>
  <c r="R1205" i="1"/>
  <c r="T1517" i="1"/>
  <c r="R1517" i="1"/>
  <c r="T1805" i="1"/>
  <c r="R1805" i="1"/>
  <c r="T654" i="1"/>
  <c r="R654" i="1"/>
  <c r="T846" i="1"/>
  <c r="R846" i="1"/>
  <c r="T1326" i="1"/>
  <c r="R1326" i="1"/>
  <c r="T1734" i="1"/>
  <c r="R1734" i="1"/>
  <c r="T2022" i="1"/>
  <c r="R2022" i="1"/>
  <c r="T487" i="1"/>
  <c r="R487" i="1"/>
  <c r="T1305" i="1"/>
  <c r="R1305" i="1"/>
  <c r="T26" i="1"/>
  <c r="R26" i="1"/>
  <c r="R122" i="1"/>
  <c r="T122" i="1"/>
  <c r="T218" i="1"/>
  <c r="R218" i="1"/>
  <c r="T314" i="1"/>
  <c r="R314" i="1"/>
  <c r="T410" i="1"/>
  <c r="R410" i="1"/>
  <c r="R506" i="1"/>
  <c r="T506" i="1"/>
  <c r="T602" i="1"/>
  <c r="R602" i="1"/>
  <c r="T698" i="1"/>
  <c r="R698" i="1"/>
  <c r="R794" i="1"/>
  <c r="T794" i="1"/>
  <c r="T890" i="1"/>
  <c r="R890" i="1"/>
  <c r="T986" i="1"/>
  <c r="R986" i="1"/>
  <c r="T1082" i="1"/>
  <c r="R1082" i="1"/>
  <c r="T1178" i="1"/>
  <c r="R1178" i="1"/>
  <c r="T1250" i="1"/>
  <c r="R1250" i="1"/>
  <c r="T1346" i="1"/>
  <c r="R1346" i="1"/>
  <c r="T1490" i="1"/>
  <c r="R1490" i="1"/>
  <c r="T1586" i="1"/>
  <c r="R1586" i="1"/>
  <c r="T1682" i="1"/>
  <c r="R1682" i="1"/>
  <c r="T1778" i="1"/>
  <c r="R1778" i="1"/>
  <c r="T1874" i="1"/>
  <c r="R1874" i="1"/>
  <c r="R1970" i="1"/>
  <c r="T1970" i="1"/>
  <c r="T2066" i="1"/>
  <c r="R2066" i="1"/>
  <c r="T2138" i="1"/>
  <c r="R2138" i="1"/>
  <c r="T2258" i="1"/>
  <c r="R2258" i="1"/>
  <c r="T2354" i="1"/>
  <c r="R2354" i="1"/>
  <c r="T2450" i="1"/>
  <c r="R2450" i="1"/>
  <c r="T2546" i="1"/>
  <c r="R2546" i="1"/>
  <c r="T2738" i="1"/>
  <c r="R2738" i="1"/>
  <c r="T2858" i="1"/>
  <c r="R2858" i="1"/>
  <c r="T51" i="1"/>
  <c r="R51" i="1"/>
  <c r="T147" i="1"/>
  <c r="R147" i="1"/>
  <c r="T243" i="1"/>
  <c r="R243" i="1"/>
  <c r="T339" i="1"/>
  <c r="R339" i="1"/>
  <c r="T435" i="1"/>
  <c r="R435" i="1"/>
  <c r="T531" i="1"/>
  <c r="R531" i="1"/>
  <c r="T627" i="1"/>
  <c r="R627" i="1"/>
  <c r="T723" i="1"/>
  <c r="R723" i="1"/>
  <c r="T819" i="1"/>
  <c r="R819" i="1"/>
  <c r="T1107" i="1"/>
  <c r="R1107" i="1"/>
  <c r="T1203" i="1"/>
  <c r="R1203" i="1"/>
  <c r="T1299" i="1"/>
  <c r="R1299" i="1"/>
  <c r="T1419" i="1"/>
  <c r="R1419" i="1"/>
  <c r="T1587" i="1"/>
  <c r="R1587" i="1"/>
  <c r="T1683" i="1"/>
  <c r="R1683" i="1"/>
  <c r="T1779" i="1"/>
  <c r="R1779" i="1"/>
  <c r="T1971" i="1"/>
  <c r="R1971" i="1"/>
  <c r="T2067" i="1"/>
  <c r="R2067" i="1"/>
  <c r="T2355" i="1"/>
  <c r="R2355" i="1"/>
  <c r="T2451" i="1"/>
  <c r="R2451" i="1"/>
  <c r="T2547" i="1"/>
  <c r="R2547" i="1"/>
  <c r="T2739" i="1"/>
  <c r="R2739" i="1"/>
  <c r="T2859" i="1"/>
  <c r="R2859" i="1"/>
  <c r="T52" i="1"/>
  <c r="R52" i="1"/>
  <c r="T148" i="1"/>
  <c r="R148" i="1"/>
  <c r="T244" i="1"/>
  <c r="R244" i="1"/>
  <c r="T340" i="1"/>
  <c r="R340" i="1"/>
  <c r="T436" i="1"/>
  <c r="R436" i="1"/>
  <c r="T532" i="1"/>
  <c r="R532" i="1"/>
  <c r="T628" i="1"/>
  <c r="R628" i="1"/>
  <c r="T748" i="1"/>
  <c r="R748" i="1"/>
  <c r="T844" i="1"/>
  <c r="R844" i="1"/>
  <c r="T940" i="1"/>
  <c r="R940" i="1"/>
  <c r="T1012" i="1"/>
  <c r="R1012" i="1"/>
  <c r="T1132" i="1"/>
  <c r="R1132" i="1"/>
  <c r="T1276" i="1"/>
  <c r="R1276" i="1"/>
  <c r="T1324" i="1"/>
  <c r="R1324" i="1"/>
  <c r="T1396" i="1"/>
  <c r="R1396" i="1"/>
  <c r="T1540" i="1"/>
  <c r="R1540" i="1"/>
  <c r="T1636" i="1"/>
  <c r="R1636" i="1"/>
  <c r="T1732" i="1"/>
  <c r="R1732" i="1"/>
  <c r="T1828" i="1"/>
  <c r="R1828" i="1"/>
  <c r="T1924" i="1"/>
  <c r="R1924" i="1"/>
  <c r="T2020" i="1"/>
  <c r="R2020" i="1"/>
  <c r="T2188" i="1"/>
  <c r="R2188" i="1"/>
  <c r="T2212" i="1"/>
  <c r="R2212" i="1"/>
  <c r="T2308" i="1"/>
  <c r="R2308" i="1"/>
  <c r="T2404" i="1"/>
  <c r="R2404" i="1"/>
  <c r="T2500" i="1"/>
  <c r="R2500" i="1"/>
  <c r="T2692" i="1"/>
  <c r="R2692" i="1"/>
  <c r="T2764" i="1"/>
  <c r="R2764" i="1"/>
  <c r="T197" i="1"/>
  <c r="R197" i="1"/>
  <c r="T389" i="1"/>
  <c r="R389" i="1"/>
  <c r="T677" i="1"/>
  <c r="R677" i="1"/>
  <c r="T1157" i="1"/>
  <c r="R1157" i="1"/>
  <c r="T1229" i="1"/>
  <c r="R1229" i="1"/>
  <c r="T1757" i="1"/>
  <c r="R1757" i="1"/>
  <c r="T1949" i="1"/>
  <c r="R1949" i="1"/>
  <c r="T2117" i="1"/>
  <c r="R2117" i="1"/>
  <c r="T2429" i="1"/>
  <c r="R2429" i="1"/>
  <c r="T2525" i="1"/>
  <c r="R2525" i="1"/>
  <c r="T2717" i="1"/>
  <c r="R2717" i="1"/>
  <c r="T2813" i="1"/>
  <c r="R2813" i="1"/>
  <c r="T414" i="1"/>
  <c r="R414" i="1"/>
  <c r="T606" i="1"/>
  <c r="R606" i="1"/>
  <c r="T702" i="1"/>
  <c r="R702" i="1"/>
  <c r="T990" i="1"/>
  <c r="R990" i="1"/>
  <c r="T1182" i="1"/>
  <c r="R1182" i="1"/>
  <c r="T1254" i="1"/>
  <c r="R1254" i="1"/>
  <c r="T1782" i="1"/>
  <c r="R1782" i="1"/>
  <c r="T1974" i="1"/>
  <c r="R1974" i="1"/>
  <c r="T2142" i="1"/>
  <c r="R2142" i="1"/>
  <c r="T2358" i="1"/>
  <c r="R2358" i="1"/>
  <c r="T2742" i="1"/>
  <c r="R2742" i="1"/>
  <c r="T247" i="1"/>
  <c r="R247" i="1"/>
  <c r="T535" i="1"/>
  <c r="R535" i="1"/>
  <c r="T631" i="1"/>
  <c r="R631" i="1"/>
  <c r="T727" i="1"/>
  <c r="R727" i="1"/>
  <c r="T823" i="1"/>
  <c r="R823" i="1"/>
  <c r="T2095" i="1"/>
  <c r="R2095" i="1"/>
  <c r="T2575" i="1"/>
  <c r="R2575" i="1"/>
  <c r="T560" i="1"/>
  <c r="R560" i="1"/>
  <c r="T656" i="1"/>
  <c r="R656" i="1"/>
  <c r="T752" i="1"/>
  <c r="R752" i="1"/>
  <c r="T1136" i="1"/>
  <c r="R1136" i="1"/>
  <c r="T1280" i="1"/>
  <c r="R1280" i="1"/>
  <c r="T1472" i="1"/>
  <c r="R1472" i="1"/>
  <c r="T2192" i="1"/>
  <c r="R2192" i="1"/>
  <c r="T2504" i="1"/>
  <c r="R2504" i="1"/>
  <c r="T2696" i="1"/>
  <c r="R2696" i="1"/>
  <c r="T105" i="1"/>
  <c r="R105" i="1"/>
  <c r="T393" i="1"/>
  <c r="R393" i="1"/>
  <c r="T585" i="1"/>
  <c r="R585" i="1"/>
  <c r="T777" i="1"/>
  <c r="R777" i="1"/>
  <c r="T873" i="1"/>
  <c r="R873" i="1"/>
  <c r="T1233" i="1"/>
  <c r="R1233" i="1"/>
  <c r="T1377" i="1"/>
  <c r="R1377" i="1"/>
  <c r="T1449" i="1"/>
  <c r="R1449" i="1"/>
  <c r="T1761" i="1"/>
  <c r="R1761" i="1"/>
  <c r="T1953" i="1"/>
  <c r="R1953" i="1"/>
  <c r="T2049" i="1"/>
  <c r="R2049" i="1"/>
  <c r="T2121" i="1"/>
  <c r="R2121" i="1"/>
  <c r="T2721" i="1"/>
  <c r="R2721" i="1"/>
  <c r="T1468" i="1"/>
  <c r="R1468" i="1"/>
  <c r="T74" i="1"/>
  <c r="R74" i="1"/>
  <c r="T458" i="1"/>
  <c r="R458" i="1"/>
  <c r="R842" i="1"/>
  <c r="T842" i="1"/>
  <c r="T1274" i="1"/>
  <c r="R1274" i="1"/>
  <c r="T1538" i="1"/>
  <c r="R1538" i="1"/>
  <c r="T1922" i="1"/>
  <c r="R1922" i="1"/>
  <c r="T2210" i="1"/>
  <c r="R2210" i="1"/>
  <c r="T2498" i="1"/>
  <c r="R2498" i="1"/>
  <c r="T1731" i="1"/>
  <c r="R1731" i="1"/>
  <c r="T1348" i="1"/>
  <c r="R1348" i="1"/>
  <c r="T1876" i="1"/>
  <c r="R1876" i="1"/>
  <c r="T341" i="1"/>
  <c r="R341" i="1"/>
  <c r="T725" i="1"/>
  <c r="R725" i="1"/>
  <c r="T1061" i="1"/>
  <c r="R1061" i="1"/>
  <c r="T1301" i="1"/>
  <c r="R1301" i="1"/>
  <c r="T1997" i="1"/>
  <c r="R1997" i="1"/>
  <c r="T2165" i="1"/>
  <c r="R2165" i="1"/>
  <c r="T2285" i="1"/>
  <c r="R2285" i="1"/>
  <c r="T2381" i="1"/>
  <c r="R2381" i="1"/>
  <c r="T2789" i="1"/>
  <c r="R2789" i="1"/>
  <c r="T1542" i="1"/>
  <c r="R1542" i="1"/>
  <c r="T1926" i="1"/>
  <c r="R1926" i="1"/>
  <c r="T2214" i="1"/>
  <c r="R2214" i="1"/>
  <c r="T2310" i="1"/>
  <c r="R2310" i="1"/>
  <c r="T679" i="1"/>
  <c r="R679" i="1"/>
  <c r="T1663" i="1"/>
  <c r="R1663" i="1"/>
  <c r="T1855" i="1"/>
  <c r="R1855" i="1"/>
  <c r="T2047" i="1"/>
  <c r="R2047" i="1"/>
  <c r="T2239" i="1"/>
  <c r="R2239" i="1"/>
  <c r="T2431" i="1"/>
  <c r="R2431" i="1"/>
  <c r="T2527" i="1"/>
  <c r="R2527" i="1"/>
  <c r="T2623" i="1"/>
  <c r="R2623" i="1"/>
  <c r="T416" i="1"/>
  <c r="R416" i="1"/>
  <c r="T608" i="1"/>
  <c r="R608" i="1"/>
  <c r="T800" i="1"/>
  <c r="R800" i="1"/>
  <c r="T992" i="1"/>
  <c r="R992" i="1"/>
  <c r="T1184" i="1"/>
  <c r="R1184" i="1"/>
  <c r="T1880" i="1"/>
  <c r="R1880" i="1"/>
  <c r="T1976" i="1"/>
  <c r="R1976" i="1"/>
  <c r="T2072" i="1"/>
  <c r="R2072" i="1"/>
  <c r="T2864" i="1"/>
  <c r="R2864" i="1"/>
  <c r="T57" i="1"/>
  <c r="R57" i="1"/>
  <c r="T249" i="1"/>
  <c r="R249" i="1"/>
  <c r="T441" i="1"/>
  <c r="R441" i="1"/>
  <c r="T729" i="1"/>
  <c r="R729" i="1"/>
  <c r="T1065" i="1"/>
  <c r="R1065" i="1"/>
  <c r="T1713" i="1"/>
  <c r="R1713" i="1"/>
  <c r="T1905" i="1"/>
  <c r="R1905" i="1"/>
  <c r="T2481" i="1"/>
  <c r="R2481" i="1"/>
  <c r="T1466" i="1"/>
  <c r="R1466" i="1"/>
  <c r="T1059" i="1"/>
  <c r="R1059" i="1"/>
  <c r="T146" i="1"/>
  <c r="R146" i="1"/>
  <c r="T242" i="1"/>
  <c r="R242" i="1"/>
  <c r="T338" i="1"/>
  <c r="R338" i="1"/>
  <c r="R530" i="1"/>
  <c r="T530" i="1"/>
  <c r="T626" i="1"/>
  <c r="R626" i="1"/>
  <c r="T722" i="1"/>
  <c r="R722" i="1"/>
  <c r="T818" i="1"/>
  <c r="R818" i="1"/>
  <c r="R914" i="1"/>
  <c r="T914" i="1"/>
  <c r="T1058" i="1"/>
  <c r="R1058" i="1"/>
  <c r="R1106" i="1"/>
  <c r="T1106" i="1"/>
  <c r="T1202" i="1"/>
  <c r="R1202" i="1"/>
  <c r="R1298" i="1"/>
  <c r="T1298" i="1"/>
  <c r="T1418" i="1"/>
  <c r="R1418" i="1"/>
  <c r="T1514" i="1"/>
  <c r="R1514" i="1"/>
  <c r="T1610" i="1"/>
  <c r="R1610" i="1"/>
  <c r="R1706" i="1"/>
  <c r="T1706" i="1"/>
  <c r="T1802" i="1"/>
  <c r="R1802" i="1"/>
  <c r="R1898" i="1"/>
  <c r="T1898" i="1"/>
  <c r="T1994" i="1"/>
  <c r="R1994" i="1"/>
  <c r="T2090" i="1"/>
  <c r="R2090" i="1"/>
  <c r="T2162" i="1"/>
  <c r="R2162" i="1"/>
  <c r="T2282" i="1"/>
  <c r="R2282" i="1"/>
  <c r="T2378" i="1"/>
  <c r="R2378" i="1"/>
  <c r="T2474" i="1"/>
  <c r="R2474" i="1"/>
  <c r="T2786" i="1"/>
  <c r="R2786" i="1"/>
  <c r="R2834" i="1"/>
  <c r="T2834" i="1"/>
  <c r="T75" i="1"/>
  <c r="R75" i="1"/>
  <c r="T171" i="1"/>
  <c r="R171" i="1"/>
  <c r="T267" i="1"/>
  <c r="R267" i="1"/>
  <c r="T363" i="1"/>
  <c r="R363" i="1"/>
  <c r="T459" i="1"/>
  <c r="R459" i="1"/>
  <c r="T555" i="1"/>
  <c r="R555" i="1"/>
  <c r="T651" i="1"/>
  <c r="R651" i="1"/>
  <c r="T747" i="1"/>
  <c r="R747" i="1"/>
  <c r="T843" i="1"/>
  <c r="R843" i="1"/>
  <c r="T939" i="1"/>
  <c r="R939" i="1"/>
  <c r="T1131" i="1"/>
  <c r="R1131" i="1"/>
  <c r="T1275" i="1"/>
  <c r="R1275" i="1"/>
  <c r="T1323" i="1"/>
  <c r="R1323" i="1"/>
  <c r="T1515" i="1"/>
  <c r="R1515" i="1"/>
  <c r="T1611" i="1"/>
  <c r="R1611" i="1"/>
  <c r="T1707" i="1"/>
  <c r="R1707" i="1"/>
  <c r="T1803" i="1"/>
  <c r="R1803" i="1"/>
  <c r="T1899" i="1"/>
  <c r="R1899" i="1"/>
  <c r="T1995" i="1"/>
  <c r="R1995" i="1"/>
  <c r="T2091" i="1"/>
  <c r="R2091" i="1"/>
  <c r="T2283" i="1"/>
  <c r="R2283" i="1"/>
  <c r="T2379" i="1"/>
  <c r="R2379" i="1"/>
  <c r="T2475" i="1"/>
  <c r="R2475" i="1"/>
  <c r="T2667" i="1"/>
  <c r="R2667" i="1"/>
  <c r="T2787" i="1"/>
  <c r="R2787" i="1"/>
  <c r="T76" i="1"/>
  <c r="R76" i="1"/>
  <c r="T172" i="1"/>
  <c r="R172" i="1"/>
  <c r="T268" i="1"/>
  <c r="R268" i="1"/>
  <c r="T364" i="1"/>
  <c r="R364" i="1"/>
  <c r="T556" i="1"/>
  <c r="R556" i="1"/>
  <c r="T652" i="1"/>
  <c r="R652" i="1"/>
  <c r="T772" i="1"/>
  <c r="R772" i="1"/>
  <c r="T868" i="1"/>
  <c r="R868" i="1"/>
  <c r="T964" i="1"/>
  <c r="R964" i="1"/>
  <c r="T1036" i="1"/>
  <c r="R1036" i="1"/>
  <c r="T1156" i="1"/>
  <c r="R1156" i="1"/>
  <c r="T1228" i="1"/>
  <c r="R1228" i="1"/>
  <c r="T1372" i="1"/>
  <c r="R1372" i="1"/>
  <c r="T1444" i="1"/>
  <c r="R1444" i="1"/>
  <c r="T1564" i="1"/>
  <c r="R1564" i="1"/>
  <c r="T1660" i="1"/>
  <c r="R1660" i="1"/>
  <c r="T1756" i="1"/>
  <c r="R1756" i="1"/>
  <c r="T1948" i="1"/>
  <c r="R1948" i="1"/>
  <c r="T2044" i="1"/>
  <c r="R2044" i="1"/>
  <c r="T2116" i="1"/>
  <c r="R2116" i="1"/>
  <c r="T2236" i="1"/>
  <c r="R2236" i="1"/>
  <c r="T2428" i="1"/>
  <c r="R2428" i="1"/>
  <c r="T2524" i="1"/>
  <c r="R2524" i="1"/>
  <c r="T2620" i="1"/>
  <c r="R2620" i="1"/>
  <c r="T2716" i="1"/>
  <c r="R2716" i="1"/>
  <c r="T2812" i="1"/>
  <c r="R2812" i="1"/>
  <c r="T413" i="1"/>
  <c r="R413" i="1"/>
  <c r="T605" i="1"/>
  <c r="R605" i="1"/>
  <c r="T701" i="1"/>
  <c r="R701" i="1"/>
  <c r="T893" i="1"/>
  <c r="R893" i="1"/>
  <c r="T989" i="1"/>
  <c r="R989" i="1"/>
  <c r="T1181" i="1"/>
  <c r="R1181" i="1"/>
  <c r="T1253" i="1"/>
  <c r="R1253" i="1"/>
  <c r="T1781" i="1"/>
  <c r="R1781" i="1"/>
  <c r="T1973" i="1"/>
  <c r="R1973" i="1"/>
  <c r="T2861" i="1"/>
  <c r="R2861" i="1"/>
  <c r="T534" i="1"/>
  <c r="R534" i="1"/>
  <c r="T630" i="1"/>
  <c r="R630" i="1"/>
  <c r="T822" i="1"/>
  <c r="R822" i="1"/>
  <c r="T1206" i="1"/>
  <c r="R1206" i="1"/>
  <c r="T1302" i="1"/>
  <c r="R1302" i="1"/>
  <c r="T1806" i="1"/>
  <c r="R1806" i="1"/>
  <c r="T2094" i="1"/>
  <c r="R2094" i="1"/>
  <c r="T2166" i="1"/>
  <c r="R2166" i="1"/>
  <c r="T463" i="1"/>
  <c r="R463" i="1"/>
  <c r="T559" i="1"/>
  <c r="R559" i="1"/>
  <c r="T655" i="1"/>
  <c r="R655" i="1"/>
  <c r="T1135" i="1"/>
  <c r="R1135" i="1"/>
  <c r="T1279" i="1"/>
  <c r="R1279" i="1"/>
  <c r="T1471" i="1"/>
  <c r="R1471" i="1"/>
  <c r="T1831" i="1"/>
  <c r="R1831" i="1"/>
  <c r="T2191" i="1"/>
  <c r="R2191" i="1"/>
  <c r="T2695" i="1"/>
  <c r="R2695" i="1"/>
  <c r="T488" i="1"/>
  <c r="R488" i="1"/>
  <c r="T680" i="1"/>
  <c r="R680" i="1"/>
  <c r="T776" i="1"/>
  <c r="R776" i="1"/>
  <c r="T872" i="1"/>
  <c r="R872" i="1"/>
  <c r="T1160" i="1"/>
  <c r="R1160" i="1"/>
  <c r="T1232" i="1"/>
  <c r="R1232" i="1"/>
  <c r="T1760" i="1"/>
  <c r="R1760" i="1"/>
  <c r="T1952" i="1"/>
  <c r="R1952" i="1"/>
  <c r="T2432" i="1"/>
  <c r="R2432" i="1"/>
  <c r="T2528" i="1"/>
  <c r="R2528" i="1"/>
  <c r="T2624" i="1"/>
  <c r="R2624" i="1"/>
  <c r="T33" i="1"/>
  <c r="R33" i="1"/>
  <c r="T129" i="1"/>
  <c r="R129" i="1"/>
  <c r="T417" i="1"/>
  <c r="R417" i="1"/>
  <c r="T513" i="1"/>
  <c r="R513" i="1"/>
  <c r="T609" i="1"/>
  <c r="R609" i="1"/>
  <c r="T705" i="1"/>
  <c r="R705" i="1"/>
  <c r="T801" i="1"/>
  <c r="R801" i="1"/>
  <c r="T897" i="1"/>
  <c r="R897" i="1"/>
  <c r="T1185" i="1"/>
  <c r="R1185" i="1"/>
  <c r="T1257" i="1"/>
  <c r="R1257" i="1"/>
  <c r="T1353" i="1"/>
  <c r="R1353" i="1"/>
  <c r="T1977" i="1"/>
  <c r="R1977" i="1"/>
  <c r="T2145" i="1"/>
  <c r="R2145" i="1"/>
  <c r="T2553" i="1"/>
  <c r="R2553" i="1"/>
  <c r="T1473" i="1"/>
  <c r="R1473" i="1"/>
  <c r="T724" i="1"/>
  <c r="R724" i="1"/>
  <c r="Q2477" i="1"/>
  <c r="Q1731" i="1"/>
  <c r="Q1922" i="1"/>
  <c r="Q195" i="1"/>
  <c r="Q579" i="1"/>
  <c r="Q2187" i="1"/>
  <c r="T1179" i="1"/>
  <c r="T700" i="1"/>
  <c r="T1900" i="1"/>
  <c r="T2476" i="1"/>
  <c r="T5" i="1"/>
  <c r="T101" i="1"/>
  <c r="T293" i="1"/>
  <c r="T581" i="1"/>
  <c r="T773" i="1"/>
  <c r="T869" i="1"/>
  <c r="T965" i="1"/>
  <c r="T1037" i="1"/>
  <c r="T1373" i="1"/>
  <c r="T1445" i="1"/>
  <c r="T1565" i="1"/>
  <c r="T1661" i="1"/>
  <c r="T1853" i="1"/>
  <c r="T2045" i="1"/>
  <c r="T2237" i="1"/>
  <c r="T2333" i="1"/>
  <c r="T30" i="1"/>
  <c r="T126" i="1"/>
  <c r="T222" i="1"/>
  <c r="T318" i="1"/>
  <c r="T798" i="1"/>
  <c r="T894" i="1"/>
  <c r="T1086" i="1"/>
  <c r="T1350" i="1"/>
  <c r="T1494" i="1"/>
  <c r="T1590" i="1"/>
  <c r="T1686" i="1"/>
  <c r="T2070" i="1"/>
  <c r="T2262" i="1"/>
  <c r="T2454" i="1"/>
  <c r="T2862" i="1"/>
  <c r="T55" i="1"/>
  <c r="T151" i="1"/>
  <c r="T343" i="1"/>
  <c r="T439" i="1"/>
  <c r="T919" i="1"/>
  <c r="T1063" i="1"/>
  <c r="T1111" i="1"/>
  <c r="T1207" i="1"/>
  <c r="T1327" i="1"/>
  <c r="T1399" i="1"/>
  <c r="T1519" i="1"/>
  <c r="T1615" i="1"/>
  <c r="T1711" i="1"/>
  <c r="T1807" i="1"/>
  <c r="T1903" i="1"/>
  <c r="T1999" i="1"/>
  <c r="T2287" i="1"/>
  <c r="T2383" i="1"/>
  <c r="T2479" i="1"/>
  <c r="T2671" i="1"/>
  <c r="T2791" i="1"/>
  <c r="T80" i="1"/>
  <c r="T176" i="1"/>
  <c r="T272" i="1"/>
  <c r="T368" i="1"/>
  <c r="T464" i="1"/>
  <c r="T848" i="1"/>
  <c r="T944" i="1"/>
  <c r="T1016" i="1"/>
  <c r="T1376" i="1"/>
  <c r="T1544" i="1"/>
  <c r="T1640" i="1"/>
  <c r="T1736" i="1"/>
  <c r="T1928" i="1"/>
  <c r="T2024" i="1"/>
  <c r="T2312" i="1"/>
  <c r="T2408" i="1"/>
  <c r="T9" i="1"/>
  <c r="T201" i="1"/>
  <c r="T297" i="1"/>
  <c r="T681" i="1"/>
  <c r="T969" i="1"/>
  <c r="T1041" i="1"/>
  <c r="T1161" i="1"/>
  <c r="T1569" i="1"/>
  <c r="T1665" i="1"/>
  <c r="T1857" i="1"/>
  <c r="T2241" i="1"/>
  <c r="T2337" i="1"/>
  <c r="T2433" i="1"/>
  <c r="T2529" i="1"/>
  <c r="T2817" i="1"/>
  <c r="T1469" i="1"/>
  <c r="T915" i="1"/>
  <c r="T1491" i="1"/>
  <c r="T1875" i="1"/>
  <c r="T2259" i="1"/>
  <c r="T29" i="1"/>
  <c r="T125" i="1"/>
  <c r="T221" i="1"/>
  <c r="T317" i="1"/>
  <c r="T797" i="1"/>
  <c r="T1085" i="1"/>
  <c r="T1349" i="1"/>
  <c r="T1493" i="1"/>
  <c r="T1589" i="1"/>
  <c r="T1685" i="1"/>
  <c r="T2069" i="1"/>
  <c r="T2141" i="1"/>
  <c r="T2261" i="1"/>
  <c r="T2357" i="1"/>
  <c r="T2453" i="1"/>
  <c r="T2741" i="1"/>
  <c r="T150" i="1"/>
  <c r="T246" i="1"/>
  <c r="T342" i="1"/>
  <c r="T438" i="1"/>
  <c r="T726" i="1"/>
  <c r="T918" i="1"/>
  <c r="T1062" i="1"/>
  <c r="T1110" i="1"/>
  <c r="T1422" i="1"/>
  <c r="T1518" i="1"/>
  <c r="T1614" i="1"/>
  <c r="T1710" i="1"/>
  <c r="T1902" i="1"/>
  <c r="T1998" i="1"/>
  <c r="T2286" i="1"/>
  <c r="T2382" i="1"/>
  <c r="T2478" i="1"/>
  <c r="T2790" i="1"/>
  <c r="T2838" i="1"/>
  <c r="T79" i="1"/>
  <c r="T175" i="1"/>
  <c r="T271" i="1"/>
  <c r="T367" i="1"/>
  <c r="T751" i="1"/>
  <c r="T847" i="1"/>
  <c r="T943" i="1"/>
  <c r="T1015" i="1"/>
  <c r="T1375" i="1"/>
  <c r="T1543" i="1"/>
  <c r="T1639" i="1"/>
  <c r="T1735" i="1"/>
  <c r="T1927" i="1"/>
  <c r="T2023" i="1"/>
  <c r="T2215" i="1"/>
  <c r="T2311" i="1"/>
  <c r="T2407" i="1"/>
  <c r="T2503" i="1"/>
  <c r="T8" i="1"/>
  <c r="T104" i="1"/>
  <c r="T296" i="1"/>
  <c r="T968" i="1"/>
  <c r="T1352" i="1"/>
  <c r="T1448" i="1"/>
  <c r="T1568" i="1"/>
  <c r="T1664" i="1"/>
  <c r="T1856" i="1"/>
  <c r="T2048" i="1"/>
  <c r="T2240" i="1"/>
  <c r="T2336" i="1"/>
  <c r="T225" i="1"/>
  <c r="T321" i="1"/>
  <c r="T993" i="1"/>
  <c r="T1089" i="1"/>
  <c r="T1497" i="1"/>
  <c r="T1593" i="1"/>
  <c r="T1689" i="1"/>
  <c r="T1785" i="1"/>
  <c r="T1881" i="1"/>
  <c r="T2073" i="1"/>
  <c r="T2265" i="1"/>
  <c r="T2361" i="1"/>
  <c r="T2457" i="1"/>
  <c r="T2745" i="1"/>
  <c r="T2865" i="1"/>
  <c r="T1011" i="1"/>
  <c r="T1395" i="1"/>
  <c r="T2571" i="1"/>
  <c r="T1852" i="1"/>
  <c r="T2332" i="1"/>
  <c r="T1109" i="1"/>
  <c r="T1613" i="1"/>
  <c r="T1709" i="1"/>
  <c r="T1901" i="1"/>
  <c r="T2477" i="1"/>
  <c r="T174" i="1"/>
  <c r="T366" i="1"/>
  <c r="T942" i="1"/>
  <c r="T1014" i="1"/>
  <c r="T2406" i="1"/>
  <c r="T2502" i="1"/>
  <c r="T2694" i="1"/>
  <c r="T103" i="1"/>
  <c r="T967" i="1"/>
  <c r="T1351" i="1"/>
  <c r="T2335" i="1"/>
  <c r="T320" i="1"/>
  <c r="T2264" i="1"/>
  <c r="T2360" i="1"/>
  <c r="T153" i="1"/>
  <c r="T921" i="1"/>
  <c r="T1113" i="1"/>
  <c r="T1521" i="1"/>
  <c r="T2289" i="1"/>
  <c r="T2793" i="1"/>
  <c r="T1470" i="1"/>
  <c r="T3" i="1"/>
  <c r="T291" i="1"/>
  <c r="T675" i="1"/>
  <c r="T1371" i="1"/>
  <c r="T2019" i="1"/>
  <c r="T892" i="1"/>
  <c r="T269" i="1"/>
  <c r="T365" i="1"/>
  <c r="T941" i="1"/>
  <c r="T2021" i="1"/>
  <c r="T2213" i="1"/>
  <c r="T2309" i="1"/>
  <c r="T198" i="1"/>
  <c r="T966" i="1"/>
  <c r="T1446" i="1"/>
  <c r="T1566" i="1"/>
  <c r="T1662" i="1"/>
  <c r="T2526" i="1"/>
  <c r="T1423" i="1"/>
  <c r="T1687" i="1"/>
  <c r="T2071" i="1"/>
  <c r="T2455" i="1"/>
  <c r="T56" i="1"/>
  <c r="T920" i="1"/>
  <c r="T1904" i="1"/>
  <c r="T945" i="1"/>
  <c r="T1017" i="1"/>
  <c r="T1401" i="1"/>
  <c r="T1641" i="1"/>
  <c r="T1737" i="1"/>
  <c r="T1929" i="1"/>
  <c r="T2313" i="1"/>
  <c r="R434" i="1"/>
  <c r="Q1538" i="1"/>
  <c r="Q273" i="1"/>
  <c r="Q652" i="1"/>
  <c r="Q2164" i="1"/>
  <c r="Q2" i="1"/>
  <c r="Q386" i="1"/>
  <c r="Q290" i="1"/>
  <c r="Q578" i="1"/>
  <c r="Q866" i="1"/>
  <c r="Q1154" i="1"/>
  <c r="Q1466" i="1"/>
  <c r="Q963" i="1"/>
  <c r="Q26" i="1"/>
  <c r="Q122" i="1"/>
  <c r="Q218" i="1"/>
  <c r="Q314" i="1"/>
  <c r="Q410" i="1"/>
  <c r="Q506" i="1"/>
  <c r="Q602" i="1"/>
  <c r="Q698" i="1"/>
  <c r="Q794" i="1"/>
  <c r="Q890" i="1"/>
  <c r="Q986" i="1"/>
  <c r="Q1082" i="1"/>
  <c r="Q1178" i="1"/>
  <c r="Q1250" i="1"/>
  <c r="Q1346" i="1"/>
  <c r="Q1442" i="1"/>
  <c r="Q1562" i="1"/>
  <c r="Q1658" i="1"/>
  <c r="Q1754" i="1"/>
  <c r="Q1850" i="1"/>
  <c r="Q1946" i="1"/>
  <c r="Q2042" i="1"/>
  <c r="Q2114" i="1"/>
  <c r="Q2234" i="1"/>
  <c r="Q2330" i="1"/>
  <c r="Q2426" i="1"/>
  <c r="Q2522" i="1"/>
  <c r="Q2618" i="1"/>
  <c r="Q2714" i="1"/>
  <c r="Q2810" i="1"/>
  <c r="Q27" i="1"/>
  <c r="Q123" i="1"/>
  <c r="Q219" i="1"/>
  <c r="Q315" i="1"/>
  <c r="Q411" i="1"/>
  <c r="Q507" i="1"/>
  <c r="Q603" i="1"/>
  <c r="Q699" i="1"/>
  <c r="Q795" i="1"/>
  <c r="Q891" i="1"/>
  <c r="Q987" i="1"/>
  <c r="Q1083" i="1"/>
  <c r="Q1179" i="1"/>
  <c r="Q1251" i="1"/>
  <c r="Q1347" i="1"/>
  <c r="Q1443" i="1"/>
  <c r="Q1563" i="1"/>
  <c r="Q1659" i="1"/>
  <c r="Q1755" i="1"/>
  <c r="Q1851" i="1"/>
  <c r="Q98" i="1"/>
  <c r="Q674" i="1"/>
  <c r="Q1034" i="1"/>
  <c r="Q1226" i="1"/>
  <c r="Q1634" i="1"/>
  <c r="Q1371" i="1"/>
  <c r="Q50" i="1"/>
  <c r="Q146" i="1"/>
  <c r="Q242" i="1"/>
  <c r="Q338" i="1"/>
  <c r="Q434" i="1"/>
  <c r="Q530" i="1"/>
  <c r="Q626" i="1"/>
  <c r="Q722" i="1"/>
  <c r="Q818" i="1"/>
  <c r="Q914" i="1"/>
  <c r="Q1058" i="1"/>
  <c r="Q1106" i="1"/>
  <c r="Q1202" i="1"/>
  <c r="Q1298" i="1"/>
  <c r="Q1418" i="1"/>
  <c r="Q1490" i="1"/>
  <c r="Q1586" i="1"/>
  <c r="Q1682" i="1"/>
  <c r="Q1778" i="1"/>
  <c r="Q1874" i="1"/>
  <c r="Q1970" i="1"/>
  <c r="Q2066" i="1"/>
  <c r="Q2138" i="1"/>
  <c r="Q2258" i="1"/>
  <c r="Q2354" i="1"/>
  <c r="Q2450" i="1"/>
  <c r="Q2546" i="1"/>
  <c r="Q2642" i="1"/>
  <c r="Q2738" i="1"/>
  <c r="Q2858" i="1"/>
  <c r="Q51" i="1"/>
  <c r="Q147" i="1"/>
  <c r="Q243" i="1"/>
  <c r="Q339" i="1"/>
  <c r="Q435" i="1"/>
  <c r="Q531" i="1"/>
  <c r="Q627" i="1"/>
  <c r="Q723" i="1"/>
  <c r="Q819" i="1"/>
  <c r="Q915" i="1"/>
  <c r="Q1059" i="1"/>
  <c r="Q1107" i="1"/>
  <c r="Q1203" i="1"/>
  <c r="Q1299" i="1"/>
  <c r="Q1419" i="1"/>
  <c r="Q1491" i="1"/>
  <c r="Q1587" i="1"/>
  <c r="Q1683" i="1"/>
  <c r="Q1779" i="1"/>
  <c r="Q1875" i="1"/>
  <c r="Q1971" i="1"/>
  <c r="Q2067" i="1"/>
  <c r="Q2139" i="1"/>
  <c r="Q2259" i="1"/>
  <c r="Q2355" i="1"/>
  <c r="Q2451" i="1"/>
  <c r="Q2547" i="1"/>
  <c r="Q2643" i="1"/>
  <c r="Q2739" i="1"/>
  <c r="Q2859" i="1"/>
  <c r="Q52" i="1"/>
  <c r="Q148" i="1"/>
  <c r="Q244" i="1"/>
  <c r="Q340" i="1"/>
  <c r="Q436" i="1"/>
  <c r="Q532" i="1"/>
  <c r="Q628" i="1"/>
  <c r="Q194" i="1"/>
  <c r="Q482" i="1"/>
  <c r="Q770" i="1"/>
  <c r="Q962" i="1"/>
  <c r="Q1370" i="1"/>
  <c r="Q2306" i="1"/>
  <c r="Q2690" i="1"/>
  <c r="Q2841" i="1"/>
  <c r="Q74" i="1"/>
  <c r="Q170" i="1"/>
  <c r="Q266" i="1"/>
  <c r="Q362" i="1"/>
  <c r="Q458" i="1"/>
  <c r="Q554" i="1"/>
  <c r="Q650" i="1"/>
  <c r="Q746" i="1"/>
  <c r="Q842" i="1"/>
  <c r="Q938" i="1"/>
  <c r="Q1010" i="1"/>
  <c r="Q1130" i="1"/>
  <c r="Q1274" i="1"/>
  <c r="Q1322" i="1"/>
  <c r="Q1394" i="1"/>
  <c r="Q1514" i="1"/>
  <c r="Q1610" i="1"/>
  <c r="Q1706" i="1"/>
  <c r="Q1802" i="1"/>
  <c r="Q1898" i="1"/>
  <c r="Q1994" i="1"/>
  <c r="Q2090" i="1"/>
  <c r="Q2162" i="1"/>
  <c r="Q2282" i="1"/>
  <c r="Q2378" i="1"/>
  <c r="Q2474" i="1"/>
  <c r="Q2570" i="1"/>
  <c r="Q2666" i="1"/>
  <c r="Q2786" i="1"/>
  <c r="Q2834" i="1"/>
  <c r="Q75" i="1"/>
  <c r="Q171" i="1"/>
  <c r="Q267" i="1"/>
  <c r="Q363" i="1"/>
  <c r="Q459" i="1"/>
  <c r="Q555" i="1"/>
  <c r="Q651" i="1"/>
  <c r="Q747" i="1"/>
  <c r="Q843" i="1"/>
  <c r="Q939" i="1"/>
  <c r="Q1011" i="1"/>
  <c r="Q1131" i="1"/>
  <c r="Q1275" i="1"/>
  <c r="Q1323" i="1"/>
  <c r="Q1395" i="1"/>
  <c r="Q1515" i="1"/>
  <c r="Q1611" i="1"/>
  <c r="Q1707" i="1"/>
  <c r="Q1803" i="1"/>
  <c r="Q1899" i="1"/>
  <c r="Q1995" i="1"/>
  <c r="Q2091" i="1"/>
  <c r="Q2163" i="1"/>
  <c r="Q2283" i="1"/>
  <c r="Q2379" i="1"/>
  <c r="Q2475" i="1"/>
  <c r="Q2571" i="1"/>
  <c r="Q2667" i="1"/>
  <c r="Q2787" i="1"/>
  <c r="Q2835" i="1"/>
  <c r="Q76" i="1"/>
  <c r="Q172" i="1"/>
  <c r="Q268" i="1"/>
  <c r="Q1012" i="1"/>
  <c r="Q1396" i="1"/>
  <c r="Q1804" i="1"/>
  <c r="Q2572" i="1"/>
  <c r="Q269" i="1"/>
  <c r="Q941" i="1"/>
  <c r="Q1134" i="1"/>
  <c r="Q2670" i="1"/>
  <c r="Q2479" i="1"/>
  <c r="Q1730" i="1"/>
  <c r="Q1826" i="1"/>
  <c r="Q2018" i="1"/>
  <c r="Q2186" i="1"/>
  <c r="Q2210" i="1"/>
  <c r="Q2402" i="1"/>
  <c r="Q2498" i="1"/>
  <c r="Q2594" i="1"/>
  <c r="Q2762" i="1"/>
  <c r="Q3" i="1"/>
  <c r="Q99" i="1"/>
  <c r="Q291" i="1"/>
  <c r="Q387" i="1"/>
  <c r="Q483" i="1"/>
  <c r="Q675" i="1"/>
  <c r="Q771" i="1"/>
  <c r="Q867" i="1"/>
  <c r="Q1035" i="1"/>
  <c r="Q1155" i="1"/>
  <c r="Q1227" i="1"/>
  <c r="Q1467" i="1"/>
  <c r="Q1539" i="1"/>
  <c r="Q1635" i="1"/>
  <c r="Q1827" i="1"/>
  <c r="Q1923" i="1"/>
  <c r="Q2019" i="1"/>
  <c r="Q2211" i="1"/>
  <c r="Q2307" i="1"/>
  <c r="Q2403" i="1"/>
  <c r="Q2499" i="1"/>
  <c r="Q2595" i="1"/>
  <c r="Q2691" i="1"/>
  <c r="Q2763" i="1"/>
  <c r="Q4" i="1"/>
  <c r="Q100" i="1"/>
  <c r="Q196" i="1"/>
  <c r="Q292" i="1"/>
  <c r="Q388" i="1"/>
  <c r="Q484" i="1"/>
  <c r="Q580" i="1"/>
  <c r="Q676" i="1"/>
  <c r="Q772" i="1"/>
  <c r="Q868" i="1"/>
  <c r="Q964" i="1"/>
  <c r="Q1036" i="1"/>
  <c r="Q1156" i="1"/>
  <c r="Q1228" i="1"/>
  <c r="Q1372" i="1"/>
  <c r="Q1468" i="1"/>
  <c r="Q1540" i="1"/>
  <c r="Q1636" i="1"/>
  <c r="Q1732" i="1"/>
  <c r="Q1828" i="1"/>
  <c r="Q1924" i="1"/>
  <c r="Q2020" i="1"/>
  <c r="Q2188" i="1"/>
  <c r="Q2212" i="1"/>
  <c r="Q2308" i="1"/>
  <c r="Q2404" i="1"/>
  <c r="Q2500" i="1"/>
  <c r="Q2596" i="1"/>
  <c r="Q2692" i="1"/>
  <c r="Q2764" i="1"/>
  <c r="Q5" i="1"/>
  <c r="Q101" i="1"/>
  <c r="Q197" i="1"/>
  <c r="Q293" i="1"/>
  <c r="Q389" i="1"/>
  <c r="Q485" i="1"/>
  <c r="Q581" i="1"/>
  <c r="Q677" i="1"/>
  <c r="Q773" i="1"/>
  <c r="Q869" i="1"/>
  <c r="Q965" i="1"/>
  <c r="Q1037" i="1"/>
  <c r="Q1157" i="1"/>
  <c r="Q1229" i="1"/>
  <c r="Q1373" i="1"/>
  <c r="Q1469" i="1"/>
  <c r="Q1541" i="1"/>
  <c r="Q1637" i="1"/>
  <c r="Q1733" i="1"/>
  <c r="Q1829" i="1"/>
  <c r="Q1925" i="1"/>
  <c r="Q2021" i="1"/>
  <c r="Q2189" i="1"/>
  <c r="Q2213" i="1"/>
  <c r="Q2309" i="1"/>
  <c r="Q2405" i="1"/>
  <c r="Q2501" i="1"/>
  <c r="Q2597" i="1"/>
  <c r="Q2693" i="1"/>
  <c r="Q2765" i="1"/>
  <c r="Q6" i="1"/>
  <c r="Q102" i="1"/>
  <c r="Q198" i="1"/>
  <c r="Q294" i="1"/>
  <c r="Q390" i="1"/>
  <c r="Q486" i="1"/>
  <c r="Q582" i="1"/>
  <c r="Q678" i="1"/>
  <c r="Q774" i="1"/>
  <c r="Q870" i="1"/>
  <c r="Q966" i="1"/>
  <c r="Q1947" i="1"/>
  <c r="Q2043" i="1"/>
  <c r="Q2115" i="1"/>
  <c r="Q2235" i="1"/>
  <c r="Q2331" i="1"/>
  <c r="Q2427" i="1"/>
  <c r="Q2523" i="1"/>
  <c r="Q2619" i="1"/>
  <c r="Q2715" i="1"/>
  <c r="Q2811" i="1"/>
  <c r="Q28" i="1"/>
  <c r="Q124" i="1"/>
  <c r="Q220" i="1"/>
  <c r="Q316" i="1"/>
  <c r="Q412" i="1"/>
  <c r="Q508" i="1"/>
  <c r="Q604" i="1"/>
  <c r="Q700" i="1"/>
  <c r="Q796" i="1"/>
  <c r="Q892" i="1"/>
  <c r="Q988" i="1"/>
  <c r="Q1084" i="1"/>
  <c r="Q1180" i="1"/>
  <c r="Q1252" i="1"/>
  <c r="Q1348" i="1"/>
  <c r="Q1444" i="1"/>
  <c r="Q1564" i="1"/>
  <c r="Q1660" i="1"/>
  <c r="Q1756" i="1"/>
  <c r="Q1852" i="1"/>
  <c r="Q1948" i="1"/>
  <c r="Q2044" i="1"/>
  <c r="Q2116" i="1"/>
  <c r="Q2236" i="1"/>
  <c r="Q2332" i="1"/>
  <c r="Q2428" i="1"/>
  <c r="Q2524" i="1"/>
  <c r="Q2620" i="1"/>
  <c r="Q2716" i="1"/>
  <c r="Q2812" i="1"/>
  <c r="Q29" i="1"/>
  <c r="Q125" i="1"/>
  <c r="Q221" i="1"/>
  <c r="Q317" i="1"/>
  <c r="Q413" i="1"/>
  <c r="Q509" i="1"/>
  <c r="Q605" i="1"/>
  <c r="Q701" i="1"/>
  <c r="Q797" i="1"/>
  <c r="Q893" i="1"/>
  <c r="Q989" i="1"/>
  <c r="Q1085" i="1"/>
  <c r="Q1181" i="1"/>
  <c r="Q1253" i="1"/>
  <c r="Q1349" i="1"/>
  <c r="Q1445" i="1"/>
  <c r="Q1565" i="1"/>
  <c r="Q1661" i="1"/>
  <c r="Q1757" i="1"/>
  <c r="Q1853" i="1"/>
  <c r="Q1949" i="1"/>
  <c r="Q2045" i="1"/>
  <c r="Q2117" i="1"/>
  <c r="Q2237" i="1"/>
  <c r="Q2333" i="1"/>
  <c r="Q2429" i="1"/>
  <c r="Q2525" i="1"/>
  <c r="Q2621" i="1"/>
  <c r="Q2717" i="1"/>
  <c r="Q2813" i="1"/>
  <c r="Q30" i="1"/>
  <c r="Q126" i="1"/>
  <c r="Q222" i="1"/>
  <c r="Q318" i="1"/>
  <c r="Q414" i="1"/>
  <c r="Q510" i="1"/>
  <c r="Q606" i="1"/>
  <c r="Q702" i="1"/>
  <c r="Q798" i="1"/>
  <c r="Q894" i="1"/>
  <c r="Q990" i="1"/>
  <c r="Q1086" i="1"/>
  <c r="Q1182" i="1"/>
  <c r="Q1254" i="1"/>
  <c r="Q1350" i="1"/>
  <c r="Q1446" i="1"/>
  <c r="Q1566" i="1"/>
  <c r="Q1662" i="1"/>
  <c r="Q1758" i="1"/>
  <c r="Q1854" i="1"/>
  <c r="Q1950" i="1"/>
  <c r="Q2046" i="1"/>
  <c r="Q2118" i="1"/>
  <c r="Q2238" i="1"/>
  <c r="Q2334" i="1"/>
  <c r="Q2430" i="1"/>
  <c r="Q2526" i="1"/>
  <c r="Q2622" i="1"/>
  <c r="Q2718" i="1"/>
  <c r="Q2814" i="1"/>
  <c r="Q31" i="1"/>
  <c r="Q127" i="1"/>
  <c r="Q223" i="1"/>
  <c r="Q319" i="1"/>
  <c r="Q415" i="1"/>
  <c r="Q511" i="1"/>
  <c r="Q607" i="1"/>
  <c r="Q703" i="1"/>
  <c r="Q799" i="1"/>
  <c r="Q895" i="1"/>
  <c r="Q991" i="1"/>
  <c r="Q1087" i="1"/>
  <c r="Q1183" i="1"/>
  <c r="Q1255" i="1"/>
  <c r="Q1351" i="1"/>
  <c r="Q1447" i="1"/>
  <c r="Q1567" i="1"/>
  <c r="Q1663" i="1"/>
  <c r="Q1759" i="1"/>
  <c r="Q1855" i="1"/>
  <c r="Q1951" i="1"/>
  <c r="Q2047" i="1"/>
  <c r="Q2119" i="1"/>
  <c r="Q2239" i="1"/>
  <c r="Q2335" i="1"/>
  <c r="Q2431" i="1"/>
  <c r="Q2527" i="1"/>
  <c r="Q2623" i="1"/>
  <c r="Q2719" i="1"/>
  <c r="Q2815" i="1"/>
  <c r="Q32" i="1"/>
  <c r="Q128" i="1"/>
  <c r="Q224" i="1"/>
  <c r="Q724" i="1"/>
  <c r="Q820" i="1"/>
  <c r="Q916" i="1"/>
  <c r="Q1060" i="1"/>
  <c r="Q1108" i="1"/>
  <c r="Q1204" i="1"/>
  <c r="Q1300" i="1"/>
  <c r="Q1420" i="1"/>
  <c r="Q1492" i="1"/>
  <c r="Q1588" i="1"/>
  <c r="Q1684" i="1"/>
  <c r="Q1780" i="1"/>
  <c r="Q1876" i="1"/>
  <c r="Q1972" i="1"/>
  <c r="Q2068" i="1"/>
  <c r="Q2140" i="1"/>
  <c r="Q2260" i="1"/>
  <c r="Q2356" i="1"/>
  <c r="Q2452" i="1"/>
  <c r="Q2548" i="1"/>
  <c r="Q2644" i="1"/>
  <c r="Q2740" i="1"/>
  <c r="Q2860" i="1"/>
  <c r="Q53" i="1"/>
  <c r="Q149" i="1"/>
  <c r="Q245" i="1"/>
  <c r="Q341" i="1"/>
  <c r="Q437" i="1"/>
  <c r="Q533" i="1"/>
  <c r="Q629" i="1"/>
  <c r="Q725" i="1"/>
  <c r="Q821" i="1"/>
  <c r="Q917" i="1"/>
  <c r="Q1061" i="1"/>
  <c r="Q1109" i="1"/>
  <c r="Q1205" i="1"/>
  <c r="Q1301" i="1"/>
  <c r="Q1421" i="1"/>
  <c r="Q1493" i="1"/>
  <c r="Q1589" i="1"/>
  <c r="Q1685" i="1"/>
  <c r="Q1781" i="1"/>
  <c r="Q1877" i="1"/>
  <c r="Q1973" i="1"/>
  <c r="Q2069" i="1"/>
  <c r="Q2141" i="1"/>
  <c r="Q2261" i="1"/>
  <c r="Q2357" i="1"/>
  <c r="Q2453" i="1"/>
  <c r="Q2549" i="1"/>
  <c r="Q2645" i="1"/>
  <c r="Q2741" i="1"/>
  <c r="Q2861" i="1"/>
  <c r="Q54" i="1"/>
  <c r="Q150" i="1"/>
  <c r="Q246" i="1"/>
  <c r="Q342" i="1"/>
  <c r="Q438" i="1"/>
  <c r="Q534" i="1"/>
  <c r="Q630" i="1"/>
  <c r="Q726" i="1"/>
  <c r="Q822" i="1"/>
  <c r="Q918" i="1"/>
  <c r="Q1062" i="1"/>
  <c r="Q1110" i="1"/>
  <c r="Q1206" i="1"/>
  <c r="Q1302" i="1"/>
  <c r="Q1422" i="1"/>
  <c r="Q1494" i="1"/>
  <c r="Q1590" i="1"/>
  <c r="Q1686" i="1"/>
  <c r="Q1782" i="1"/>
  <c r="Q1878" i="1"/>
  <c r="Q1974" i="1"/>
  <c r="Q2070" i="1"/>
  <c r="Q2142" i="1"/>
  <c r="Q2262" i="1"/>
  <c r="Q2358" i="1"/>
  <c r="Q2454" i="1"/>
  <c r="Q2550" i="1"/>
  <c r="Q2646" i="1"/>
  <c r="Q2742" i="1"/>
  <c r="Q2862" i="1"/>
  <c r="Q55" i="1"/>
  <c r="Q151" i="1"/>
  <c r="Q247" i="1"/>
  <c r="Q343" i="1"/>
  <c r="Q439" i="1"/>
  <c r="Q535" i="1"/>
  <c r="Q631" i="1"/>
  <c r="Q727" i="1"/>
  <c r="Q823" i="1"/>
  <c r="Q919" i="1"/>
  <c r="Q1063" i="1"/>
  <c r="Q1111" i="1"/>
  <c r="Q1207" i="1"/>
  <c r="Q1303" i="1"/>
  <c r="Q1423" i="1"/>
  <c r="Q1495" i="1"/>
  <c r="Q1591" i="1"/>
  <c r="Q1687" i="1"/>
  <c r="Q1783" i="1"/>
  <c r="Q1879" i="1"/>
  <c r="Q1975" i="1"/>
  <c r="Q2071" i="1"/>
  <c r="Q2143" i="1"/>
  <c r="Q2263" i="1"/>
  <c r="Q2359" i="1"/>
  <c r="Q2455" i="1"/>
  <c r="Q2551" i="1"/>
  <c r="Q2647" i="1"/>
  <c r="Q2743" i="1"/>
  <c r="Q2863" i="1"/>
  <c r="Q364" i="1"/>
  <c r="Q460" i="1"/>
  <c r="Q556" i="1"/>
  <c r="Q748" i="1"/>
  <c r="Q844" i="1"/>
  <c r="Q940" i="1"/>
  <c r="Q1132" i="1"/>
  <c r="Q1276" i="1"/>
  <c r="Q1324" i="1"/>
  <c r="Q1516" i="1"/>
  <c r="Q1612" i="1"/>
  <c r="Q1708" i="1"/>
  <c r="Q1900" i="1"/>
  <c r="Q1996" i="1"/>
  <c r="Q2092" i="1"/>
  <c r="Q2284" i="1"/>
  <c r="Q2380" i="1"/>
  <c r="Q2476" i="1"/>
  <c r="Q2668" i="1"/>
  <c r="Q2788" i="1"/>
  <c r="Q2836" i="1"/>
  <c r="Q77" i="1"/>
  <c r="Q173" i="1"/>
  <c r="Q365" i="1"/>
  <c r="Q461" i="1"/>
  <c r="Q557" i="1"/>
  <c r="Q653" i="1"/>
  <c r="Q749" i="1"/>
  <c r="Q845" i="1"/>
  <c r="Q1013" i="1"/>
  <c r="Q1133" i="1"/>
  <c r="Q1277" i="1"/>
  <c r="Q1325" i="1"/>
  <c r="Q1397" i="1"/>
  <c r="Q1517" i="1"/>
  <c r="Q1613" i="1"/>
  <c r="Q1709" i="1"/>
  <c r="Q1805" i="1"/>
  <c r="Q1901" i="1"/>
  <c r="Q1997" i="1"/>
  <c r="Q2093" i="1"/>
  <c r="Q2165" i="1"/>
  <c r="Q2285" i="1"/>
  <c r="Q2381" i="1"/>
  <c r="Q2573" i="1"/>
  <c r="Q2669" i="1"/>
  <c r="Q2789" i="1"/>
  <c r="Q2837" i="1"/>
  <c r="Q78" i="1"/>
  <c r="Q174" i="1"/>
  <c r="Q270" i="1"/>
  <c r="Q366" i="1"/>
  <c r="Q462" i="1"/>
  <c r="Q558" i="1"/>
  <c r="Q654" i="1"/>
  <c r="Q750" i="1"/>
  <c r="Q846" i="1"/>
  <c r="Q942" i="1"/>
  <c r="Q1014" i="1"/>
  <c r="Q1278" i="1"/>
  <c r="Q1326" i="1"/>
  <c r="Q1398" i="1"/>
  <c r="Q1518" i="1"/>
  <c r="Q1614" i="1"/>
  <c r="Q1710" i="1"/>
  <c r="Q1806" i="1"/>
  <c r="Q1902" i="1"/>
  <c r="Q1998" i="1"/>
  <c r="Q2094" i="1"/>
  <c r="Q2166" i="1"/>
  <c r="Q2286" i="1"/>
  <c r="Q2382" i="1"/>
  <c r="Q2478" i="1"/>
  <c r="Q2574" i="1"/>
  <c r="Q2790" i="1"/>
  <c r="Q2838" i="1"/>
  <c r="Q79" i="1"/>
  <c r="Q175" i="1"/>
  <c r="Q271" i="1"/>
  <c r="Q367" i="1"/>
  <c r="Q463" i="1"/>
  <c r="Q559" i="1"/>
  <c r="Q655" i="1"/>
  <c r="Q751" i="1"/>
  <c r="Q847" i="1"/>
  <c r="Q943" i="1"/>
  <c r="Q1015" i="1"/>
  <c r="Q1135" i="1"/>
  <c r="Q1279" i="1"/>
  <c r="Q1327" i="1"/>
  <c r="Q1399" i="1"/>
  <c r="Q1519" i="1"/>
  <c r="Q1615" i="1"/>
  <c r="Q1711" i="1"/>
  <c r="Q1807" i="1"/>
  <c r="Q1903" i="1"/>
  <c r="Q1999" i="1"/>
  <c r="Q2095" i="1"/>
  <c r="Q2167" i="1"/>
  <c r="Q2287" i="1"/>
  <c r="Q2383" i="1"/>
  <c r="Q2575" i="1"/>
  <c r="Q2671" i="1"/>
  <c r="Q2791" i="1"/>
  <c r="Q2839" i="1"/>
  <c r="Q80" i="1"/>
  <c r="Q176" i="1"/>
  <c r="Q272" i="1"/>
  <c r="Q368" i="1"/>
  <c r="Q464" i="1"/>
  <c r="Q1136" i="1"/>
  <c r="Q2672" i="1"/>
  <c r="Q1329" i="1"/>
  <c r="Q1038" i="1"/>
  <c r="Q1158" i="1"/>
  <c r="Q1230" i="1"/>
  <c r="Q1374" i="1"/>
  <c r="Q1470" i="1"/>
  <c r="Q1542" i="1"/>
  <c r="Q1638" i="1"/>
  <c r="Q1734" i="1"/>
  <c r="Q1830" i="1"/>
  <c r="Q1926" i="1"/>
  <c r="Q2022" i="1"/>
  <c r="Q2190" i="1"/>
  <c r="Q2214" i="1"/>
  <c r="Q2310" i="1"/>
  <c r="Q2406" i="1"/>
  <c r="Q2502" i="1"/>
  <c r="Q2598" i="1"/>
  <c r="Q2694" i="1"/>
  <c r="Q2766" i="1"/>
  <c r="Q7" i="1"/>
  <c r="Q103" i="1"/>
  <c r="Q199" i="1"/>
  <c r="Q295" i="1"/>
  <c r="Q391" i="1"/>
  <c r="Q487" i="1"/>
  <c r="Q583" i="1"/>
  <c r="Q679" i="1"/>
  <c r="Q775" i="1"/>
  <c r="Q871" i="1"/>
  <c r="Q967" i="1"/>
  <c r="Q1039" i="1"/>
  <c r="Q1159" i="1"/>
  <c r="Q1231" i="1"/>
  <c r="Q1375" i="1"/>
  <c r="Q1471" i="1"/>
  <c r="Q1543" i="1"/>
  <c r="Q1639" i="1"/>
  <c r="Q1735" i="1"/>
  <c r="Q1831" i="1"/>
  <c r="Q1927" i="1"/>
  <c r="Q2023" i="1"/>
  <c r="Q2191" i="1"/>
  <c r="Q2215" i="1"/>
  <c r="Q2311" i="1"/>
  <c r="Q2407" i="1"/>
  <c r="Q2503" i="1"/>
  <c r="Q2599" i="1"/>
  <c r="Q2695" i="1"/>
  <c r="Q2767" i="1"/>
  <c r="Q8" i="1"/>
  <c r="Q104" i="1"/>
  <c r="Q200" i="1"/>
  <c r="Q296" i="1"/>
  <c r="Q392" i="1"/>
  <c r="Q488" i="1"/>
  <c r="Q584" i="1"/>
  <c r="Q680" i="1"/>
  <c r="Q776" i="1"/>
  <c r="Q872" i="1"/>
  <c r="Q968" i="1"/>
  <c r="Q1040" i="1"/>
  <c r="Q1160" i="1"/>
  <c r="Q1232" i="1"/>
  <c r="Q1376" i="1"/>
  <c r="Q1472" i="1"/>
  <c r="Q1544" i="1"/>
  <c r="Q1640" i="1"/>
  <c r="Q1736" i="1"/>
  <c r="Q1832" i="1"/>
  <c r="Q1928" i="1"/>
  <c r="Q2024" i="1"/>
  <c r="Q2192" i="1"/>
  <c r="Q2216" i="1"/>
  <c r="Q2312" i="1"/>
  <c r="Q2408" i="1"/>
  <c r="Q2504" i="1"/>
  <c r="Q2600" i="1"/>
  <c r="Q2696" i="1"/>
  <c r="Q2768" i="1"/>
  <c r="Q9" i="1"/>
  <c r="Q105" i="1"/>
  <c r="Q201" i="1"/>
  <c r="Q297" i="1"/>
  <c r="Q393" i="1"/>
  <c r="Q489" i="1"/>
  <c r="Q585" i="1"/>
  <c r="Q681" i="1"/>
  <c r="Q777" i="1"/>
  <c r="Q873" i="1"/>
  <c r="Q969" i="1"/>
  <c r="Q1041" i="1"/>
  <c r="Q1161" i="1"/>
  <c r="Q1233" i="1"/>
  <c r="Q1377" i="1"/>
  <c r="Q1473" i="1"/>
  <c r="Q1545" i="1"/>
  <c r="Q1641" i="1"/>
  <c r="Q1737" i="1"/>
  <c r="Q1833" i="1"/>
  <c r="Q1929" i="1"/>
  <c r="Q2025" i="1"/>
  <c r="Q2193" i="1"/>
  <c r="Q2217" i="1"/>
  <c r="Q2313" i="1"/>
  <c r="Q2409" i="1"/>
  <c r="Q2505" i="1"/>
  <c r="Q2601" i="1"/>
  <c r="Q2697" i="1"/>
  <c r="Q2769" i="1"/>
  <c r="Q320" i="1"/>
  <c r="Q416" i="1"/>
  <c r="Q512" i="1"/>
  <c r="Q608" i="1"/>
  <c r="Q704" i="1"/>
  <c r="Q800" i="1"/>
  <c r="Q896" i="1"/>
  <c r="Q992" i="1"/>
  <c r="Q1088" i="1"/>
  <c r="Q1184" i="1"/>
  <c r="Q1256" i="1"/>
  <c r="Q1352" i="1"/>
  <c r="Q1448" i="1"/>
  <c r="Q1568" i="1"/>
  <c r="Q1664" i="1"/>
  <c r="Q1760" i="1"/>
  <c r="Q1856" i="1"/>
  <c r="Q1952" i="1"/>
  <c r="Q2048" i="1"/>
  <c r="Q2120" i="1"/>
  <c r="Q2240" i="1"/>
  <c r="Q2336" i="1"/>
  <c r="Q2432" i="1"/>
  <c r="Q2528" i="1"/>
  <c r="Q2624" i="1"/>
  <c r="Q2720" i="1"/>
  <c r="Q2816" i="1"/>
  <c r="Q33" i="1"/>
  <c r="Q129" i="1"/>
  <c r="Q225" i="1"/>
  <c r="Q321" i="1"/>
  <c r="Q417" i="1"/>
  <c r="Q513" i="1"/>
  <c r="Q609" i="1"/>
  <c r="Q705" i="1"/>
  <c r="Q801" i="1"/>
  <c r="Q897" i="1"/>
  <c r="Q993" i="1"/>
  <c r="Q1089" i="1"/>
  <c r="Q1185" i="1"/>
  <c r="Q1257" i="1"/>
  <c r="Q1353" i="1"/>
  <c r="Q1449" i="1"/>
  <c r="Q1569" i="1"/>
  <c r="Q1665" i="1"/>
  <c r="Q1761" i="1"/>
  <c r="Q1857" i="1"/>
  <c r="Q1953" i="1"/>
  <c r="Q2049" i="1"/>
  <c r="Q2121" i="1"/>
  <c r="Q2241" i="1"/>
  <c r="Q2337" i="1"/>
  <c r="Q2433" i="1"/>
  <c r="Q2529" i="1"/>
  <c r="Q2625" i="1"/>
  <c r="Q2721" i="1"/>
  <c r="Q2817" i="1"/>
  <c r="Q56" i="1"/>
  <c r="Q152" i="1"/>
  <c r="Q248" i="1"/>
  <c r="Q344" i="1"/>
  <c r="Q440" i="1"/>
  <c r="Q536" i="1"/>
  <c r="Q632" i="1"/>
  <c r="Q728" i="1"/>
  <c r="Q824" i="1"/>
  <c r="Q920" i="1"/>
  <c r="Q1064" i="1"/>
  <c r="Q1112" i="1"/>
  <c r="Q1208" i="1"/>
  <c r="Q1304" i="1"/>
  <c r="Q1424" i="1"/>
  <c r="Q1496" i="1"/>
  <c r="Q1592" i="1"/>
  <c r="Q1688" i="1"/>
  <c r="Q1784" i="1"/>
  <c r="Q1880" i="1"/>
  <c r="Q1976" i="1"/>
  <c r="Q2072" i="1"/>
  <c r="Q2144" i="1"/>
  <c r="Q2264" i="1"/>
  <c r="Q2360" i="1"/>
  <c r="Q2456" i="1"/>
  <c r="Q2552" i="1"/>
  <c r="Q2648" i="1"/>
  <c r="Q2744" i="1"/>
  <c r="Q2864" i="1"/>
  <c r="Q57" i="1"/>
  <c r="Q153" i="1"/>
  <c r="Q249" i="1"/>
  <c r="Q345" i="1"/>
  <c r="Q441" i="1"/>
  <c r="Q537" i="1"/>
  <c r="Q633" i="1"/>
  <c r="Q729" i="1"/>
  <c r="Q825" i="1"/>
  <c r="Q921" i="1"/>
  <c r="Q1065" i="1"/>
  <c r="Q1113" i="1"/>
  <c r="Q1209" i="1"/>
  <c r="Q1305" i="1"/>
  <c r="Q1425" i="1"/>
  <c r="Q1497" i="1"/>
  <c r="Q1593" i="1"/>
  <c r="Q1689" i="1"/>
  <c r="Q1785" i="1"/>
  <c r="Q1881" i="1"/>
  <c r="Q1977" i="1"/>
  <c r="Q2073" i="1"/>
  <c r="Q2145" i="1"/>
  <c r="Q2265" i="1"/>
  <c r="Q2361" i="1"/>
  <c r="Q2457" i="1"/>
  <c r="Q2553" i="1"/>
  <c r="Q2649" i="1"/>
  <c r="Q2745" i="1"/>
  <c r="Q2865" i="1"/>
  <c r="Q560" i="1"/>
  <c r="Q656" i="1"/>
  <c r="Q752" i="1"/>
  <c r="Q848" i="1"/>
  <c r="Q944" i="1"/>
  <c r="Q1016" i="1"/>
  <c r="Q1280" i="1"/>
  <c r="Q1328" i="1"/>
  <c r="Q1400" i="1"/>
  <c r="Q1520" i="1"/>
  <c r="Q1616" i="1"/>
  <c r="Q1712" i="1"/>
  <c r="Q1808" i="1"/>
  <c r="Q1904" i="1"/>
  <c r="Q2000" i="1"/>
  <c r="Q2096" i="1"/>
  <c r="Q2168" i="1"/>
  <c r="Q2288" i="1"/>
  <c r="Q2384" i="1"/>
  <c r="Q2480" i="1"/>
  <c r="Q2576" i="1"/>
  <c r="Q2792" i="1"/>
  <c r="Q2840" i="1"/>
  <c r="Q81" i="1"/>
  <c r="Q177" i="1"/>
  <c r="Q369" i="1"/>
  <c r="Q465" i="1"/>
  <c r="Q561" i="1"/>
  <c r="Q657" i="1"/>
  <c r="Q753" i="1"/>
  <c r="Q849" i="1"/>
  <c r="Q945" i="1"/>
  <c r="Q1017" i="1"/>
  <c r="Q1137" i="1"/>
  <c r="Q1281" i="1"/>
  <c r="Q1401" i="1"/>
  <c r="Q1521" i="1"/>
  <c r="Q1617" i="1"/>
  <c r="Q1713" i="1"/>
  <c r="Q1809" i="1"/>
  <c r="Q1905" i="1"/>
  <c r="Q2001" i="1"/>
  <c r="Q2097" i="1"/>
  <c r="Q2169" i="1"/>
  <c r="Q2289" i="1"/>
  <c r="Q2385" i="1"/>
  <c r="Q2481" i="1"/>
  <c r="Q2577" i="1"/>
  <c r="Q2673" i="1"/>
  <c r="Q2793" i="1"/>
</calcChain>
</file>

<file path=xl/sharedStrings.xml><?xml version="1.0" encoding="utf-8"?>
<sst xmlns="http://schemas.openxmlformats.org/spreadsheetml/2006/main" count="19134" uniqueCount="3317">
  <si>
    <t>solver</t>
  </si>
  <si>
    <t>instance</t>
  </si>
  <si>
    <t>status</t>
  </si>
  <si>
    <t>objval_reported</t>
  </si>
  <si>
    <t>objbound</t>
  </si>
  <si>
    <t>solvertime</t>
  </si>
  <si>
    <t>totaltime</t>
  </si>
  <si>
    <t>filename</t>
  </si>
  <si>
    <t>objval_solution</t>
  </si>
  <si>
    <t>max_linear_violation</t>
  </si>
  <si>
    <t>max_soc_violation</t>
  </si>
  <si>
    <t>max_socrot_violation</t>
  </si>
  <si>
    <t>validator_status</t>
  </si>
  <si>
    <t>validator_objval</t>
  </si>
  <si>
    <t>CPLEX_MISOCP</t>
  </si>
  <si>
    <t>100_0_5_w.cbf</t>
  </si>
  <si>
    <t>UserLimit</t>
  </si>
  <si>
    <t>CPLEX_MISOCP.100_0_5_w.txt</t>
  </si>
  <si>
    <t>Optimal</t>
  </si>
  <si>
    <t>10_0_5_w.cbf</t>
  </si>
  <si>
    <t>CPLEX_MISOCP.10_0_5_w.txt</t>
  </si>
  <si>
    <t>150_0_5_w.cbf</t>
  </si>
  <si>
    <t>CPLEX_MISOCP.150_0_5_w.txt</t>
  </si>
  <si>
    <t>200_0_5_w.cbf</t>
  </si>
  <si>
    <t>CPLEX_MISOCP.200_0_5_w.txt</t>
  </si>
  <si>
    <t>20_0_5_w.cbf</t>
  </si>
  <si>
    <t>CPLEX_MISOCP.20_0_5_w.txt</t>
  </si>
  <si>
    <t>50_0_5_w.cbf</t>
  </si>
  <si>
    <t>CPLEX_MISOCP.50_0_5_w.txt</t>
  </si>
  <si>
    <t>75_0_5_w.cbf</t>
  </si>
  <si>
    <t>CPLEX_MISOCP.75_0_5_w.txt</t>
  </si>
  <si>
    <t>achtziger_stolpe06-6.1flowc.cbf</t>
  </si>
  <si>
    <t>CPLEX_MISOCP.achtziger_stolpe06-6.1flowc.txt</t>
  </si>
  <si>
    <t>achtziger_stolpe06-6.2flowc.cbf</t>
  </si>
  <si>
    <t xml:space="preserve"> </t>
  </si>
  <si>
    <t>CPLEX_MISOCP.achtziger_stolpe06-6.2flowc.txt</t>
  </si>
  <si>
    <t>achtziger_stolpe06-6.5bflowc.cbf</t>
  </si>
  <si>
    <t>NaN</t>
  </si>
  <si>
    <t>CPLEX_MISOCP.achtziger_stolpe06-6.5bflowc.txt</t>
  </si>
  <si>
    <t>achtziger_stolpe06-6.5flowc.cbf</t>
  </si>
  <si>
    <t>CPLEX_MISOCP.achtziger_stolpe06-6.5flowc.txt</t>
  </si>
  <si>
    <t>achtziger_stolpe07-5.1flowc.cbf</t>
  </si>
  <si>
    <t>CPLEX_MISOCP.achtziger_stolpe07-5.1flowc.txt</t>
  </si>
  <si>
    <t>achtziger_stolpe07-5.2bflowc.cbf</t>
  </si>
  <si>
    <t>CPLEX_MISOCP.achtziger_stolpe07-5.2bflowc.txt</t>
  </si>
  <si>
    <t>achtziger_stolpe07-5.2flowc.cbf</t>
  </si>
  <si>
    <t>CPLEX_MISOCP.achtziger_stolpe07-5.2flowc.txt</t>
  </si>
  <si>
    <t>achtziger_stolpe07-5.3flowc.cbf</t>
  </si>
  <si>
    <t>CPLEX_MISOCP.achtziger_stolpe07-5.3flowc.txt</t>
  </si>
  <si>
    <t>b1bigflowc.cbf</t>
  </si>
  <si>
    <t>CPLEX_MISOCP.b1bigflowc.txt</t>
  </si>
  <si>
    <t>ck_n50_m10_o1_5.cbf</t>
  </si>
  <si>
    <t>CPLEX_MISOCP.ck_n50_m10_o1_5.txt</t>
  </si>
  <si>
    <t>ck_n50_m10_o3_5.cbf</t>
  </si>
  <si>
    <t>CPLEX_MISOCP.ck_n50_m10_o3_5.txt</t>
  </si>
  <si>
    <t>ck_n50_m10_o5_5.cbf</t>
  </si>
  <si>
    <t>CPLEX_MISOCP.ck_n50_m10_o5_5.txt</t>
  </si>
  <si>
    <t>ck_n50_m20_o1_5.cbf</t>
  </si>
  <si>
    <t>CPLEX_MISOCP.ck_n50_m20_o1_5.txt</t>
  </si>
  <si>
    <t>ck_n50_m20_o3_5.cbf</t>
  </si>
  <si>
    <t>CPLEX_MISOCP.ck_n50_m20_o3_5.txt</t>
  </si>
  <si>
    <t>ck_n50_m20_o5_5.cbf</t>
  </si>
  <si>
    <t>CPLEX_MISOCP.ck_n50_m20_o5_5.txt</t>
  </si>
  <si>
    <t>ck_n75_m10_o1_5.cbf</t>
  </si>
  <si>
    <t>CPLEX_MISOCP.ck_n75_m10_o1_5.txt</t>
  </si>
  <si>
    <t>ck_n75_m10_o3_5.cbf</t>
  </si>
  <si>
    <t>CPLEX_MISOCP.ck_n75_m10_o3_5.txt</t>
  </si>
  <si>
    <t>ck_n75_m10_o5_5.cbf</t>
  </si>
  <si>
    <t>CPLEX_MISOCP.ck_n75_m10_o5_5.txt</t>
  </si>
  <si>
    <t>ck_n75_m20_o1_5.cbf</t>
  </si>
  <si>
    <t>CPLEX_MISOCP.ck_n75_m20_o1_5.txt</t>
  </si>
  <si>
    <t>ck_n75_m20_o3_5.cbf</t>
  </si>
  <si>
    <t>CPLEX_MISOCP.ck_n75_m20_o3_5.txt</t>
  </si>
  <si>
    <t>ck_n75_m20_o5_5.cbf</t>
  </si>
  <si>
    <t>CPLEX_MISOCP.ck_n75_m20_o5_5.txt</t>
  </si>
  <si>
    <t>classical_200_0.cbf</t>
  </si>
  <si>
    <t>CPLEX_MISOCP.classical_200_0.txt</t>
  </si>
  <si>
    <t>classical_200_1.cbf</t>
  </si>
  <si>
    <t>CPLEX_MISOCP.classical_200_1.txt</t>
  </si>
  <si>
    <t>classical_200_2.cbf</t>
  </si>
  <si>
    <t>CPLEX_MISOCP.classical_200_2.txt</t>
  </si>
  <si>
    <t>classical_20_0.cbf</t>
  </si>
  <si>
    <t>CPLEX_MISOCP.classical_20_0.txt</t>
  </si>
  <si>
    <t>classical_30_0.cbf</t>
  </si>
  <si>
    <t>CPLEX_MISOCP.classical_30_0.txt</t>
  </si>
  <si>
    <t>classical_40_0.cbf</t>
  </si>
  <si>
    <t>CPLEX_MISOCP.classical_40_0.txt</t>
  </si>
  <si>
    <t>classical_50_0.cbf</t>
  </si>
  <si>
    <t>CPLEX_MISOCP.classical_50_0.txt</t>
  </si>
  <si>
    <t>classical_50_1.cbf</t>
  </si>
  <si>
    <t>CPLEX_MISOCP.classical_50_1.txt</t>
  </si>
  <si>
    <t>classical_50_2.cbf</t>
  </si>
  <si>
    <t>CPLEX_MISOCP.classical_50_2.txt</t>
  </si>
  <si>
    <t>clay0203h.cbf</t>
  </si>
  <si>
    <t>CPLEX_MISOCP.clay0203h.txt</t>
  </si>
  <si>
    <t>clay0203m.cbf</t>
  </si>
  <si>
    <t>CPLEX_MISOCP.clay0203m.txt</t>
  </si>
  <si>
    <t>clay0204h.cbf</t>
  </si>
  <si>
    <t>CPLEX_MISOCP.clay0204h.txt</t>
  </si>
  <si>
    <t>clay0204m.cbf</t>
  </si>
  <si>
    <t>CPLEX_MISOCP.clay0204m.txt</t>
  </si>
  <si>
    <t>clay0205h.cbf</t>
  </si>
  <si>
    <t>CPLEX_MISOCP.clay0205h.txt</t>
  </si>
  <si>
    <t>clay0205m.cbf</t>
  </si>
  <si>
    <t>CPLEX_MISOCP.clay0205m.txt</t>
  </si>
  <si>
    <t>clay0303h.cbf</t>
  </si>
  <si>
    <t>CPLEX_MISOCP.clay0303h.txt</t>
  </si>
  <si>
    <t>clay0303m.cbf</t>
  </si>
  <si>
    <t>CPLEX_MISOCP.clay0303m.txt</t>
  </si>
  <si>
    <t>clay0304h.cbf</t>
  </si>
  <si>
    <t>CPLEX_MISOCP.clay0304h.txt</t>
  </si>
  <si>
    <t>clay0304m.cbf</t>
  </si>
  <si>
    <t>CPLEX_MISOCP.clay0304m.txt</t>
  </si>
  <si>
    <t>clay0305h.cbf</t>
  </si>
  <si>
    <t>CPLEX_MISOCP.clay0305h.txt</t>
  </si>
  <si>
    <t>clay0305m.cbf</t>
  </si>
  <si>
    <t>CPLEX_MISOCP.clay0305m.txt</t>
  </si>
  <si>
    <t>estein4_A.cbf</t>
  </si>
  <si>
    <t>CPLEX_MISOCP.estein4_A.txt</t>
  </si>
  <si>
    <t>estein4_B.cbf</t>
  </si>
  <si>
    <t>CPLEX_MISOCP.estein4_B.txt</t>
  </si>
  <si>
    <t>estein4_C.cbf</t>
  </si>
  <si>
    <t>CPLEX_MISOCP.estein4_C.txt</t>
  </si>
  <si>
    <t>estein4_nr22.cbf</t>
  </si>
  <si>
    <t>CPLEX_MISOCP.estein4_nr22.txt</t>
  </si>
  <si>
    <t>estein5_A.cbf</t>
  </si>
  <si>
    <t>CPLEX_MISOCP.estein5_A.txt</t>
  </si>
  <si>
    <t>estein5_B.cbf</t>
  </si>
  <si>
    <t>CPLEX_MISOCP.estein5_B.txt</t>
  </si>
  <si>
    <t>estein5_C.cbf</t>
  </si>
  <si>
    <t>CPLEX_MISOCP.estein5_C.txt</t>
  </si>
  <si>
    <t>estein5_nr1.cbf</t>
  </si>
  <si>
    <t>CPLEX_MISOCP.estein5_nr1.txt</t>
  </si>
  <si>
    <t>estein5_nr21.cbf</t>
  </si>
  <si>
    <t>CPLEX_MISOCP.estein5_nr21.txt</t>
  </si>
  <si>
    <t>pp-n1000-d10000.cbf</t>
  </si>
  <si>
    <t>CPLEX_MISOCP.pp-n1000-d10000.txt</t>
  </si>
  <si>
    <t>pp-n1000-d10.cbf</t>
  </si>
  <si>
    <t>CPLEX_MISOCP.pp-n1000-d10.txt</t>
  </si>
  <si>
    <t>pp-n100-d10000.cbf</t>
  </si>
  <si>
    <t>CPLEX_MISOCP.pp-n100-d10000.txt</t>
  </si>
  <si>
    <t>pp-n100-d10.cbf</t>
  </si>
  <si>
    <t>CPLEX_MISOCP.pp-n100-d10.txt</t>
  </si>
  <si>
    <t>pp-n10-d10000.cbf</t>
  </si>
  <si>
    <t>CPLEX_MISOCP.pp-n10-d10000.txt</t>
  </si>
  <si>
    <t>pp-n10-d10.cbf</t>
  </si>
  <si>
    <t>CPLEX_MISOCP.pp-n10-d10.txt</t>
  </si>
  <si>
    <t>robust_100_0.cbf</t>
  </si>
  <si>
    <t>CPLEX_MISOCP.robust_100_0.txt</t>
  </si>
  <si>
    <t>robust_100_1.cbf</t>
  </si>
  <si>
    <t>CPLEX_MISOCP.robust_100_1.txt</t>
  </si>
  <si>
    <t>robust_200_0.cbf</t>
  </si>
  <si>
    <t>CPLEX_MISOCP.robust_200_0.txt</t>
  </si>
  <si>
    <t>robust_200_1.cbf</t>
  </si>
  <si>
    <t>CPLEX_MISOCP.robust_200_1.txt</t>
  </si>
  <si>
    <t>robust_20_0.cbf</t>
  </si>
  <si>
    <t>CPLEX_MISOCP.robust_20_0.txt</t>
  </si>
  <si>
    <t>robust_30_0.cbf</t>
  </si>
  <si>
    <t>CPLEX_MISOCP.robust_30_0.txt</t>
  </si>
  <si>
    <t>robust_40_0.cbf</t>
  </si>
  <si>
    <t>CPLEX_MISOCP.robust_40_0.txt</t>
  </si>
  <si>
    <t>robust_50_0.cbf</t>
  </si>
  <si>
    <t>CPLEX_MISOCP.robust_50_0.txt</t>
  </si>
  <si>
    <t>robust_50_1.cbf</t>
  </si>
  <si>
    <t>CPLEX_MISOCP.robust_50_1.txt</t>
  </si>
  <si>
    <t>shortfall_100_0.cbf</t>
  </si>
  <si>
    <t>CPLEX_MISOCP.shortfall_100_0.txt</t>
  </si>
  <si>
    <t>shortfall_100_1.cbf</t>
  </si>
  <si>
    <t>CPLEX_MISOCP.shortfall_100_1.txt</t>
  </si>
  <si>
    <t>shortfall_200_0.cbf</t>
  </si>
  <si>
    <t>CPLEX_MISOCP.shortfall_200_0.txt</t>
  </si>
  <si>
    <t>shortfall_200_1.cbf</t>
  </si>
  <si>
    <t>CPLEX_MISOCP.shortfall_200_1.txt</t>
  </si>
  <si>
    <t>shortfall_20_0.cbf</t>
  </si>
  <si>
    <t>CPLEX_MISOCP.shortfall_20_0.txt</t>
  </si>
  <si>
    <t>shortfall_30_0.cbf</t>
  </si>
  <si>
    <t>CPLEX_MISOCP.shortfall_30_0.txt</t>
  </si>
  <si>
    <t>shortfall_40_0.cbf</t>
  </si>
  <si>
    <t>CPLEX_MISOCP.shortfall_40_0.txt</t>
  </si>
  <si>
    <t>shortfall_50_0.cbf</t>
  </si>
  <si>
    <t>CPLEX_MISOCP.shortfall_50_0.txt</t>
  </si>
  <si>
    <t>shortfall_50_1.cbf</t>
  </si>
  <si>
    <t>CPLEX_MISOCP.shortfall_50_1.txt</t>
  </si>
  <si>
    <t>sssd-strong-15-4.cbf</t>
  </si>
  <si>
    <t>CPLEX_MISOCP.sssd-strong-15-4.txt</t>
  </si>
  <si>
    <t>sssd-strong-15-8.cbf</t>
  </si>
  <si>
    <t>CPLEX_MISOCP.sssd-strong-15-8.txt</t>
  </si>
  <si>
    <t>sssd-strong-20-4.cbf</t>
  </si>
  <si>
    <t>CPLEX_MISOCP.sssd-strong-20-4.txt</t>
  </si>
  <si>
    <t>sssd-strong-20-8.cbf</t>
  </si>
  <si>
    <t>CPLEX_MISOCP.sssd-strong-20-8.txt</t>
  </si>
  <si>
    <t>sssd-strong-25-4.cbf</t>
  </si>
  <si>
    <t>CPLEX_MISOCP.sssd-strong-25-4.txt</t>
  </si>
  <si>
    <t>sssd-strong-25-8.cbf</t>
  </si>
  <si>
    <t>CPLEX_MISOCP.sssd-strong-25-8.txt</t>
  </si>
  <si>
    <t>sssd-strong-30-4.cbf</t>
  </si>
  <si>
    <t>CPLEX_MISOCP.sssd-strong-30-4.txt</t>
  </si>
  <si>
    <t>sssd-strong-30-8.cbf</t>
  </si>
  <si>
    <t>CPLEX_MISOCP.sssd-strong-30-8.txt</t>
  </si>
  <si>
    <t>sssd-weak-15-4.cbf</t>
  </si>
  <si>
    <t>CPLEX_MISOCP.sssd-weak-15-4.txt</t>
  </si>
  <si>
    <t>sssd-weak-15-8.cbf</t>
  </si>
  <si>
    <t>CPLEX_MISOCP.sssd-weak-15-8.txt</t>
  </si>
  <si>
    <t>sssd-weak-20-4.cbf</t>
  </si>
  <si>
    <t>CPLEX_MISOCP.sssd-weak-20-4.txt</t>
  </si>
  <si>
    <t>sssd-weak-20-8.cbf</t>
  </si>
  <si>
    <t>CPLEX_MISOCP.sssd-weak-20-8.txt</t>
  </si>
  <si>
    <t>sssd-weak-25-4.cbf</t>
  </si>
  <si>
    <t>CPLEX_MISOCP.sssd-weak-25-4.txt</t>
  </si>
  <si>
    <t>sssd-weak-25-8.cbf</t>
  </si>
  <si>
    <t>CPLEX_MISOCP.sssd-weak-25-8.txt</t>
  </si>
  <si>
    <t>sssd-weak-30-4.cbf</t>
  </si>
  <si>
    <t>CPLEX_MISOCP.sssd-weak-30-4.txt</t>
  </si>
  <si>
    <t>sssd-weak-30-8.cbf</t>
  </si>
  <si>
    <t>CPLEX_MISOCP.sssd-weak-30-8.txt</t>
  </si>
  <si>
    <t>stolpe07-8.1flowc.cbf</t>
  </si>
  <si>
    <t>CPLEX_MISOCP.stolpe07-8.1flowc.txt</t>
  </si>
  <si>
    <t>stolpe07-8.2flowc.cbf</t>
  </si>
  <si>
    <t>CPLEX_MISOCP.stolpe07-8.2flowc.txt</t>
  </si>
  <si>
    <t>stolpe07-8.3flowc.cbf</t>
  </si>
  <si>
    <t>CPLEX_MISOCP.stolpe07-8.3flowc.txt</t>
  </si>
  <si>
    <t>tls2.cbf</t>
  </si>
  <si>
    <t>CPLEX_MISOCP.tls2.txt</t>
  </si>
  <si>
    <t>tls4.cbf</t>
  </si>
  <si>
    <t>CPLEX_MISOCP.tls4.txt</t>
  </si>
  <si>
    <t>tls5.cbf</t>
  </si>
  <si>
    <t>CPLEX_MISOCP.tls5.txt</t>
  </si>
  <si>
    <t>uflquad-nopsc-10-100.cbf</t>
  </si>
  <si>
    <t>CPLEX_MISOCP.uflquad-nopsc-10-100.txt</t>
  </si>
  <si>
    <t>uflquad-nopsc-10-150.cbf</t>
  </si>
  <si>
    <t>CPLEX_MISOCP.uflquad-nopsc-10-150.txt</t>
  </si>
  <si>
    <t>uflquad-nopsc-20-100.cbf</t>
  </si>
  <si>
    <t>CPLEX_MISOCP.uflquad-nopsc-20-100.txt</t>
  </si>
  <si>
    <t>uflquad-nopsc-20-150.cbf</t>
  </si>
  <si>
    <t>CPLEX_MISOCP.uflquad-nopsc-20-150.txt</t>
  </si>
  <si>
    <t>uflquad-nopsc-30-100.cbf</t>
  </si>
  <si>
    <t>CPLEX_MISOCP.uflquad-nopsc-30-100.txt</t>
  </si>
  <si>
    <t>uflquad-nopsc-30-150.cbf</t>
  </si>
  <si>
    <t>CPLEX_MISOCP.uflquad-nopsc-30-150.txt</t>
  </si>
  <si>
    <t>uflquad-nopsc-30-200.cbf</t>
  </si>
  <si>
    <t>CPLEX_MISOCP.uflquad-nopsc-30-200.txt</t>
  </si>
  <si>
    <t>uflquad-nopsc-30-300.cbf</t>
  </si>
  <si>
    <t>CPLEX_MISOCP.uflquad-nopsc-30-300.txt</t>
  </si>
  <si>
    <t>uflquad-psc-10-100.cbf</t>
  </si>
  <si>
    <t>CPLEX_MISOCP.uflquad-psc-10-100.txt</t>
  </si>
  <si>
    <t>uflquad-psc-10-150.cbf</t>
  </si>
  <si>
    <t>CPLEX_MISOCP.uflquad-psc-10-150.txt</t>
  </si>
  <si>
    <t>uflquad-psc-20-100.cbf</t>
  </si>
  <si>
    <t>CPLEX_MISOCP.uflquad-psc-20-100.txt</t>
  </si>
  <si>
    <t>uflquad-psc-20-150.cbf</t>
  </si>
  <si>
    <t>CPLEX_MISOCP.uflquad-psc-20-150.txt</t>
  </si>
  <si>
    <t>uflquad-psc-30-100.cbf</t>
  </si>
  <si>
    <t>CPLEX_MISOCP.uflquad-psc-30-100.txt</t>
  </si>
  <si>
    <t>uflquad-psc-30-150.cbf</t>
  </si>
  <si>
    <t>CPLEX_MISOCP.uflquad-psc-30-150.txt</t>
  </si>
  <si>
    <t>uflquad-psc-30-200.cbf</t>
  </si>
  <si>
    <t>CPLEX_MISOCP.uflquad-psc-30-200.txt</t>
  </si>
  <si>
    <t>uflquad-psc-30-300.cbf</t>
  </si>
  <si>
    <t>CPLEX_MISOCP.uflquad-psc-30-300.txt</t>
  </si>
  <si>
    <t>PAJ_CPLEX_MOSEK</t>
  </si>
  <si>
    <t>Inf</t>
  </si>
  <si>
    <t>PAJ_CPLEX_MOSEK.100_0_5_w.txt</t>
  </si>
  <si>
    <t>PAJ_CPLEX_MOSEK.10_0_5_w.txt</t>
  </si>
  <si>
    <t>PAJ_CPLEX_MOSEK.150_0_5_w.txt</t>
  </si>
  <si>
    <t>PAJ_CPLEX_MOSEK.200_0_5_w.txt</t>
  </si>
  <si>
    <t>PAJ_CPLEX_MOSEK.20_0_5_w.txt</t>
  </si>
  <si>
    <t>PAJ_CPLEX_MOSEK.50_0_5_w.txt</t>
  </si>
  <si>
    <t>PAJ_CPLEX_MOSEK.75_0_5_w.txt</t>
  </si>
  <si>
    <t>PAJ_CPLEX_MOSEK.achtziger_stolpe06-6.1flowc.txt</t>
  </si>
  <si>
    <t>PAJ_CPLEX_MOSEK.achtziger_stolpe06-6.2flowc.txt</t>
  </si>
  <si>
    <t>PAJ_CPLEX_MOSEK.achtziger_stolpe06-6.5bflowc.txt</t>
  </si>
  <si>
    <t>PAJ_CPLEX_MOSEK.achtziger_stolpe06-6.5flowc.txt</t>
  </si>
  <si>
    <t>PAJ_CPLEX_MOSEK.achtziger_stolpe07-5.1flowc.txt</t>
  </si>
  <si>
    <t>PAJ_CPLEX_MOSEK.achtziger_stolpe07-5.2bflowc.txt</t>
  </si>
  <si>
    <t>PAJ_CPLEX_MOSEK.achtziger_stolpe07-5.2flowc.txt</t>
  </si>
  <si>
    <t>PAJ_CPLEX_MOSEK.achtziger_stolpe07-5.3flowc.txt</t>
  </si>
  <si>
    <t>PAJ_CPLEX_MOSEK.b1bigflowc.txt</t>
  </si>
  <si>
    <t>PAJ_CPLEX_MOSEK.ck_n50_m10_o1_5.txt</t>
  </si>
  <si>
    <t>PAJ_CPLEX_MOSEK.ck_n50_m10_o3_5.txt</t>
  </si>
  <si>
    <t>PAJ_CPLEX_MOSEK.ck_n50_m10_o5_5.txt</t>
  </si>
  <si>
    <t>PAJ_CPLEX_MOSEK.ck_n50_m20_o1_5.txt</t>
  </si>
  <si>
    <t>PAJ_CPLEX_MOSEK.ck_n50_m20_o3_5.txt</t>
  </si>
  <si>
    <t>PAJ_CPLEX_MOSEK.ck_n50_m20_o5_5.txt</t>
  </si>
  <si>
    <t>PAJ_CPLEX_MOSEK.ck_n75_m10_o1_5.txt</t>
  </si>
  <si>
    <t>PAJ_CPLEX_MOSEK.ck_n75_m10_o3_5.txt</t>
  </si>
  <si>
    <t>PAJ_CPLEX_MOSEK.ck_n75_m10_o5_5.txt</t>
  </si>
  <si>
    <t>PAJ_CPLEX_MOSEK.ck_n75_m20_o1_5.txt</t>
  </si>
  <si>
    <t>PAJ_CPLEX_MOSEK.ck_n75_m20_o3_5.txt</t>
  </si>
  <si>
    <t>ConicFailure</t>
  </si>
  <si>
    <t>PAJ_CPLEX_MOSEK.ck_n75_m20_o5_5.txt</t>
  </si>
  <si>
    <t>PAJ_CPLEX_MOSEK.classical_200_0.txt</t>
  </si>
  <si>
    <t>PAJ_CPLEX_MOSEK.classical_200_1.txt</t>
  </si>
  <si>
    <t>PAJ_CPLEX_MOSEK.classical_200_2.txt</t>
  </si>
  <si>
    <t>PAJ_CPLEX_MOSEK.classical_20_0.txt</t>
  </si>
  <si>
    <t>Suboptimal</t>
  </si>
  <si>
    <t>PAJ_CPLEX_MOSEK.classical_30_0.txt</t>
  </si>
  <si>
    <t>PAJ_CPLEX_MOSEK.classical_40_0.txt</t>
  </si>
  <si>
    <t>PAJ_CPLEX_MOSEK.classical_50_0.txt</t>
  </si>
  <si>
    <t>PAJ_CPLEX_MOSEK.classical_50_1.txt</t>
  </si>
  <si>
    <t>PAJ_CPLEX_MOSEK.classical_50_2.txt</t>
  </si>
  <si>
    <t>PAJ_CPLEX_MOSEK.clay0203h.txt</t>
  </si>
  <si>
    <t>PAJ_CPLEX_MOSEK.clay0203m.txt</t>
  </si>
  <si>
    <t>PAJ_CPLEX_MOSEK.clay0204h.txt</t>
  </si>
  <si>
    <t>PAJ_CPLEX_MOSEK.clay0204m.txt</t>
  </si>
  <si>
    <t>PAJ_CPLEX_MOSEK.clay0205h.txt</t>
  </si>
  <si>
    <t>PAJ_CPLEX_MOSEK.clay0205m.txt</t>
  </si>
  <si>
    <t>PAJ_CPLEX_MOSEK.clay0303h.txt</t>
  </si>
  <si>
    <t>PAJ_CPLEX_MOSEK.clay0303m.txt</t>
  </si>
  <si>
    <t>PAJ_CPLEX_MOSEK.clay0304h.txt</t>
  </si>
  <si>
    <t>PAJ_CPLEX_MOSEK.clay0304m.txt</t>
  </si>
  <si>
    <t>PAJ_CPLEX_MOSEK.clay0305h.txt</t>
  </si>
  <si>
    <t>PAJ_CPLEX_MOSEK.clay0305m.txt</t>
  </si>
  <si>
    <t>PAJ_CPLEX_MOSEK.estein4_A.txt</t>
  </si>
  <si>
    <t>PAJ_CPLEX_MOSEK.estein4_B.txt</t>
  </si>
  <si>
    <t>PAJ_CPLEX_MOSEK.estein4_C.txt</t>
  </si>
  <si>
    <t>PAJ_CPLEX_MOSEK.estein4_nr22.txt</t>
  </si>
  <si>
    <t>PAJ_CPLEX_MOSEK.estein5_A.txt</t>
  </si>
  <si>
    <t>PAJ_CPLEX_MOSEK.estein5_B.txt</t>
  </si>
  <si>
    <t>PAJ_CPLEX_MOSEK.estein5_C.txt</t>
  </si>
  <si>
    <t>PAJ_CPLEX_MOSEK.estein5_nr1.txt</t>
  </si>
  <si>
    <t>PAJ_CPLEX_MOSEK.estein5_nr21.txt</t>
  </si>
  <si>
    <t>PAJ_CPLEX_MOSEK.pp-n1000-d10000.txt</t>
  </si>
  <si>
    <t>PAJ_CPLEX_MOSEK.pp-n1000-d10.txt</t>
  </si>
  <si>
    <t>PAJ_CPLEX_MOSEK.pp-n100-d10000.txt</t>
  </si>
  <si>
    <t>PAJ_CPLEX_MOSEK.pp-n100-d10.txt</t>
  </si>
  <si>
    <t>PAJ_CPLEX_MOSEK.pp-n10-d10000.txt</t>
  </si>
  <si>
    <t>PAJ_CPLEX_MOSEK.pp-n10-d10.txt</t>
  </si>
  <si>
    <t>PAJ_CPLEX_MOSEK.robust_100_0.txt</t>
  </si>
  <si>
    <t>PAJ_CPLEX_MOSEK.robust_100_1.txt</t>
  </si>
  <si>
    <t>PAJ_CPLEX_MOSEK.robust_200_0.txt</t>
  </si>
  <si>
    <t>PAJ_CPLEX_MOSEK.robust_200_1.txt</t>
  </si>
  <si>
    <t>PAJ_CPLEX_MOSEK.robust_20_0.txt</t>
  </si>
  <si>
    <t>PAJ_CPLEX_MOSEK.robust_30_0.txt</t>
  </si>
  <si>
    <t>PAJ_CPLEX_MOSEK.robust_40_0.txt</t>
  </si>
  <si>
    <t>PAJ_CPLEX_MOSEK.robust_50_0.txt</t>
  </si>
  <si>
    <t>PAJ_CPLEX_MOSEK.robust_50_1.txt</t>
  </si>
  <si>
    <t>PAJ_CPLEX_MOSEK.shortfall_100_0.txt</t>
  </si>
  <si>
    <t>PAJ_CPLEX_MOSEK.shortfall_100_1.txt</t>
  </si>
  <si>
    <t>PAJ_CPLEX_MOSEK.shortfall_200_0.txt</t>
  </si>
  <si>
    <t>PAJ_CPLEX_MOSEK.shortfall_200_1.txt</t>
  </si>
  <si>
    <t>PAJ_CPLEX_MOSEK.shortfall_20_0.txt</t>
  </si>
  <si>
    <t>PAJ_CPLEX_MOSEK.shortfall_30_0.txt</t>
  </si>
  <si>
    <t>PAJ_CPLEX_MOSEK.shortfall_40_0.txt</t>
  </si>
  <si>
    <t>PAJ_CPLEX_MOSEK.shortfall_50_0.txt</t>
  </si>
  <si>
    <t>PAJ_CPLEX_MOSEK.shortfall_50_1.txt</t>
  </si>
  <si>
    <t>PAJ_CPLEX_MOSEK.sssd-strong-15-4.txt</t>
  </si>
  <si>
    <t>PAJ_CPLEX_MOSEK.sssd-strong-15-8.txt</t>
  </si>
  <si>
    <t>PAJ_CPLEX_MOSEK.sssd-strong-20-4.txt</t>
  </si>
  <si>
    <t>PAJ_CPLEX_MOSEK.sssd-strong-20-8.txt</t>
  </si>
  <si>
    <t>PAJ_CPLEX_MOSEK.sssd-strong-25-4.txt</t>
  </si>
  <si>
    <t>PAJ_CPLEX_MOSEK.sssd-strong-25-8.txt</t>
  </si>
  <si>
    <t>PAJ_CPLEX_MOSEK.sssd-strong-30-4.txt</t>
  </si>
  <si>
    <t>PAJ_CPLEX_MOSEK.sssd-strong-30-8.txt</t>
  </si>
  <si>
    <t>PAJ_CPLEX_MOSEK.sssd-weak-15-4.txt</t>
  </si>
  <si>
    <t>PAJ_CPLEX_MOSEK.sssd-weak-15-8.txt</t>
  </si>
  <si>
    <t>PAJ_CPLEX_MOSEK.sssd-weak-20-4.txt</t>
  </si>
  <si>
    <t>PAJ_CPLEX_MOSEK.sssd-weak-20-8.txt</t>
  </si>
  <si>
    <t>PAJ_CPLEX_MOSEK.sssd-weak-25-4.txt</t>
  </si>
  <si>
    <t>PAJ_CPLEX_MOSEK.sssd-weak-25-8.txt</t>
  </si>
  <si>
    <t>PAJ_CPLEX_MOSEK.sssd-weak-30-4.txt</t>
  </si>
  <si>
    <t>PAJ_CPLEX_MOSEK.sssd-weak-30-8.txt</t>
  </si>
  <si>
    <t>PAJ_CPLEX_MOSEK.stolpe07-8.1flowc.txt</t>
  </si>
  <si>
    <t>PAJ_CPLEX_MOSEK.stolpe07-8.2flowc.txt</t>
  </si>
  <si>
    <t>PAJ_CPLEX_MOSEK.stolpe07-8.3flowc.txt</t>
  </si>
  <si>
    <t>PAJ_CPLEX_MOSEK.tls2.txt</t>
  </si>
  <si>
    <t>PAJ_CPLEX_MOSEK.tls4.txt</t>
  </si>
  <si>
    <t>PAJ_CPLEX_MOSEK.tls5.txt</t>
  </si>
  <si>
    <t>PAJ_CPLEX_MOSEK.uflquad-nopsc-10-100.txt</t>
  </si>
  <si>
    <t>PAJ_CPLEX_MOSEK.uflquad-nopsc-10-150.txt</t>
  </si>
  <si>
    <t>PAJ_CPLEX_MOSEK.uflquad-nopsc-20-100.txt</t>
  </si>
  <si>
    <t>PAJ_CPLEX_MOSEK.uflquad-nopsc-20-150.txt</t>
  </si>
  <si>
    <t>PAJ_CPLEX_MOSEK.uflquad-nopsc-30-100.txt</t>
  </si>
  <si>
    <t>PAJ_CPLEX_MOSEK.uflquad-nopsc-30-150.txt</t>
  </si>
  <si>
    <t>PAJ_CPLEX_MOSEK.uflquad-nopsc-30-200.txt</t>
  </si>
  <si>
    <t>PAJ_CPLEX_MOSEK.uflquad-nopsc-30-300.txt</t>
  </si>
  <si>
    <t>PAJ_CPLEX_MOSEK.uflquad-psc-10-100.txt</t>
  </si>
  <si>
    <t>PAJ_CPLEX_MOSEK.uflquad-psc-10-150.txt</t>
  </si>
  <si>
    <t>PAJ_CPLEX_MOSEK.uflquad-psc-20-100.txt</t>
  </si>
  <si>
    <t>PAJ_CPLEX_MOSEK.uflquad-psc-20-150.txt</t>
  </si>
  <si>
    <t>PAJ_CPLEX_MOSEK.uflquad-psc-30-100.txt</t>
  </si>
  <si>
    <t>PAJ_CPLEX_MOSEK.uflquad-psc-30-150.txt</t>
  </si>
  <si>
    <t>PAJ_CPLEX_MOSEK.uflquad-psc-30-200.txt</t>
  </si>
  <si>
    <t>PAJ_CPLEX_MOSEK.uflquad-psc-30-300.txt</t>
  </si>
  <si>
    <t>PAJ_CPLEX_tols_MOSEK</t>
  </si>
  <si>
    <t>PAJ_MSD_CPLEX_0GAP_MOSEK</t>
  </si>
  <si>
    <t>PAJ_MSD_CPLEX_tols_0GAP_MOSEK</t>
  </si>
  <si>
    <t>PAJ_NEW_MSD_CPLEX_MOSEK</t>
  </si>
  <si>
    <t>PAJ_NEW_MSD_CPLEX_MOSEK.100_0_5_w.txt</t>
  </si>
  <si>
    <t>PAJ_NEW_MSD_CPLEX_MOSEK.10_0_5_w.txt</t>
  </si>
  <si>
    <t>PAJ_NEW_MSD_CPLEX_MOSEK.150_0_5_w.txt</t>
  </si>
  <si>
    <t>PAJ_NEW_MSD_CPLEX_MOSEK.200_0_5_w.txt</t>
  </si>
  <si>
    <t>PAJ_NEW_MSD_CPLEX_MOSEK.20_0_5_w.txt</t>
  </si>
  <si>
    <t>PAJ_NEW_MSD_CPLEX_MOSEK.50_0_5_w.txt</t>
  </si>
  <si>
    <t>PAJ_NEW_MSD_CPLEX_MOSEK.75_0_5_w.txt</t>
  </si>
  <si>
    <t>PAJ_NEW_MSD_CPLEX_MOSEK.achtziger_stolpe06-6.1flowc.txt</t>
  </si>
  <si>
    <t>PAJ_NEW_MSD_CPLEX_MOSEK.achtziger_stolpe06-6.2flowc.txt</t>
  </si>
  <si>
    <t>PAJ_NEW_MSD_CPLEX_MOSEK.achtziger_stolpe06-6.5bflowc.txt</t>
  </si>
  <si>
    <t>PAJ_NEW_MSD_CPLEX_MOSEK.achtziger_stolpe06-6.5flowc.txt</t>
  </si>
  <si>
    <t>PAJ_NEW_MSD_CPLEX_MOSEK.achtziger_stolpe07-5.1flowc.txt</t>
  </si>
  <si>
    <t>PAJ_NEW_MSD_CPLEX_MOSEK.achtziger_stolpe07-5.2bflowc.txt</t>
  </si>
  <si>
    <t>PAJ_NEW_MSD_CPLEX_MOSEK.achtziger_stolpe07-5.2flowc.txt</t>
  </si>
  <si>
    <t>PAJ_NEW_MSD_CPLEX_MOSEK.achtziger_stolpe07-5.3flowc.txt</t>
  </si>
  <si>
    <t>PAJ_NEW_MSD_CPLEX_MOSEK.b1bigflowc.txt</t>
  </si>
  <si>
    <t>PAJ_NEW_MSD_CPLEX_MOSEK.ck_n50_m10_o1_5.txt</t>
  </si>
  <si>
    <t>PAJ_NEW_MSD_CPLEX_MOSEK.ck_n50_m10_o3_5.txt</t>
  </si>
  <si>
    <t>PAJ_NEW_MSD_CPLEX_MOSEK.ck_n50_m10_o5_5.txt</t>
  </si>
  <si>
    <t>PAJ_NEW_MSD_CPLEX_MOSEK.ck_n50_m20_o1_5.txt</t>
  </si>
  <si>
    <t>PAJ_NEW_MSD_CPLEX_MOSEK.ck_n50_m20_o3_5.txt</t>
  </si>
  <si>
    <t>PAJ_NEW_MSD_CPLEX_MOSEK.ck_n50_m20_o5_5.txt</t>
  </si>
  <si>
    <t>PAJ_NEW_MSD_CPLEX_MOSEK.ck_n75_m10_o1_5.txt</t>
  </si>
  <si>
    <t>PAJ_NEW_MSD_CPLEX_MOSEK.ck_n75_m10_o3_5.txt</t>
  </si>
  <si>
    <t>PAJ_NEW_MSD_CPLEX_MOSEK.ck_n75_m10_o5_5.txt</t>
  </si>
  <si>
    <t>PAJ_NEW_MSD_CPLEX_MOSEK.ck_n75_m20_o1_5.txt</t>
  </si>
  <si>
    <t>PAJ_NEW_MSD_CPLEX_MOSEK.ck_n75_m20_o3_5.txt</t>
  </si>
  <si>
    <t>PAJ_NEW_MSD_CPLEX_MOSEK.ck_n75_m20_o5_5.txt</t>
  </si>
  <si>
    <t>PAJ_NEW_MSD_CPLEX_MOSEK.classical_200_0.txt</t>
  </si>
  <si>
    <t>PAJ_NEW_MSD_CPLEX_MOSEK.classical_200_1.txt</t>
  </si>
  <si>
    <t>PAJ_NEW_MSD_CPLEX_MOSEK.classical_200_2.txt</t>
  </si>
  <si>
    <t>PAJ_NEW_MSD_CPLEX_MOSEK.classical_20_0.txt</t>
  </si>
  <si>
    <t>PAJ_NEW_MSD_CPLEX_MOSEK.classical_30_0.txt</t>
  </si>
  <si>
    <t>PAJ_NEW_MSD_CPLEX_MOSEK.classical_40_0.txt</t>
  </si>
  <si>
    <t>PAJ_NEW_MSD_CPLEX_MOSEK.classical_50_0.txt</t>
  </si>
  <si>
    <t>PAJ_NEW_MSD_CPLEX_MOSEK.classical_50_1.txt</t>
  </si>
  <si>
    <t>PAJ_NEW_MSD_CPLEX_MOSEK.classical_50_2.txt</t>
  </si>
  <si>
    <t>PAJ_NEW_MSD_CPLEX_MOSEK.clay0203h.txt</t>
  </si>
  <si>
    <t>PAJ_NEW_MSD_CPLEX_MOSEK.clay0203m.txt</t>
  </si>
  <si>
    <t>PAJ_NEW_MSD_CPLEX_MOSEK.clay0204h.txt</t>
  </si>
  <si>
    <t>PAJ_NEW_MSD_CPLEX_MOSEK.clay0204m.txt</t>
  </si>
  <si>
    <t>PAJ_NEW_MSD_CPLEX_MOSEK.clay0205h.txt</t>
  </si>
  <si>
    <t>PAJ_NEW_MSD_CPLEX_MOSEK.clay0205m.txt</t>
  </si>
  <si>
    <t>PAJ_NEW_MSD_CPLEX_MOSEK.clay0303h.txt</t>
  </si>
  <si>
    <t>PAJ_NEW_MSD_CPLEX_MOSEK.clay0303m.txt</t>
  </si>
  <si>
    <t>PAJ_NEW_MSD_CPLEX_MOSEK.clay0304h.txt</t>
  </si>
  <si>
    <t>PAJ_NEW_MSD_CPLEX_MOSEK.clay0304m.txt</t>
  </si>
  <si>
    <t>PAJ_NEW_MSD_CPLEX_MOSEK.clay0305h.txt</t>
  </si>
  <si>
    <t>PAJ_NEW_MSD_CPLEX_MOSEK.clay0305m.txt</t>
  </si>
  <si>
    <t>PAJ_NEW_MSD_CPLEX_MOSEK.estein4_A.txt</t>
  </si>
  <si>
    <t>PAJ_NEW_MSD_CPLEX_MOSEK.estein4_B.txt</t>
  </si>
  <si>
    <t>PAJ_NEW_MSD_CPLEX_MOSEK.estein4_C.txt</t>
  </si>
  <si>
    <t>PAJ_NEW_MSD_CPLEX_MOSEK.estein4_nr22.txt</t>
  </si>
  <si>
    <t>PAJ_NEW_MSD_CPLEX_MOSEK.estein5_A.txt</t>
  </si>
  <si>
    <t>PAJ_NEW_MSD_CPLEX_MOSEK.estein5_B.txt</t>
  </si>
  <si>
    <t>PAJ_NEW_MSD_CPLEX_MOSEK.estein5_C.txt</t>
  </si>
  <si>
    <t>PAJ_NEW_MSD_CPLEX_MOSEK.estein5_nr1.txt</t>
  </si>
  <si>
    <t>PAJ_NEW_MSD_CPLEX_MOSEK.estein5_nr21.txt</t>
  </si>
  <si>
    <t>PAJ_NEW_MSD_CPLEX_MOSEK.pp-n1000-d10000.txt</t>
  </si>
  <si>
    <t>PAJ_NEW_MSD_CPLEX_MOSEK.pp-n1000-d10.txt</t>
  </si>
  <si>
    <t>PAJ_NEW_MSD_CPLEX_MOSEK.pp-n100-d10000.txt</t>
  </si>
  <si>
    <t>PAJ_NEW_MSD_CPLEX_MOSEK.pp-n100-d10.txt</t>
  </si>
  <si>
    <t>PAJ_NEW_MSD_CPLEX_MOSEK.pp-n10-d10000.txt</t>
  </si>
  <si>
    <t>PAJ_NEW_MSD_CPLEX_MOSEK.pp-n10-d10.txt</t>
  </si>
  <si>
    <t>PAJ_NEW_MSD_CPLEX_MOSEK.robust_100_0.txt</t>
  </si>
  <si>
    <t>PAJ_NEW_MSD_CPLEX_MOSEK.robust_100_1.txt</t>
  </si>
  <si>
    <t>PAJ_NEW_MSD_CPLEX_MOSEK.robust_200_0.txt</t>
  </si>
  <si>
    <t>PAJ_NEW_MSD_CPLEX_MOSEK.robust_200_1.txt</t>
  </si>
  <si>
    <t>PAJ_NEW_MSD_CPLEX_MOSEK.robust_20_0.txt</t>
  </si>
  <si>
    <t>PAJ_NEW_MSD_CPLEX_MOSEK.robust_30_0.txt</t>
  </si>
  <si>
    <t>PAJ_NEW_MSD_CPLEX_MOSEK.robust_40_0.txt</t>
  </si>
  <si>
    <t>PAJ_NEW_MSD_CPLEX_MOSEK.robust_50_0.txt</t>
  </si>
  <si>
    <t>PAJ_NEW_MSD_CPLEX_MOSEK.robust_50_1.txt</t>
  </si>
  <si>
    <t>PAJ_NEW_MSD_CPLEX_MOSEK.shortfall_100_0.txt</t>
  </si>
  <si>
    <t>PAJ_NEW_MSD_CPLEX_MOSEK.shortfall_100_1.txt</t>
  </si>
  <si>
    <t>PAJ_NEW_MSD_CPLEX_MOSEK.shortfall_200_0.txt</t>
  </si>
  <si>
    <t>PAJ_NEW_MSD_CPLEX_MOSEK.shortfall_200_1.txt</t>
  </si>
  <si>
    <t>PAJ_NEW_MSD_CPLEX_MOSEK.shortfall_20_0.txt</t>
  </si>
  <si>
    <t>PAJ_NEW_MSD_CPLEX_MOSEK.shortfall_30_0.txt</t>
  </si>
  <si>
    <t>PAJ_NEW_MSD_CPLEX_MOSEK.shortfall_40_0.txt</t>
  </si>
  <si>
    <t>PAJ_NEW_MSD_CPLEX_MOSEK.shortfall_50_0.txt</t>
  </si>
  <si>
    <t>PAJ_NEW_MSD_CPLEX_MOSEK.shortfall_50_1.txt</t>
  </si>
  <si>
    <t>PAJ_NEW_MSD_CPLEX_MOSEK.sssd-strong-15-4.txt</t>
  </si>
  <si>
    <t>PAJ_NEW_MSD_CPLEX_MOSEK.sssd-strong-15-8.txt</t>
  </si>
  <si>
    <t>PAJ_NEW_MSD_CPLEX_MOSEK.sssd-strong-20-4.txt</t>
  </si>
  <si>
    <t>PAJ_NEW_MSD_CPLEX_MOSEK.sssd-strong-20-8.txt</t>
  </si>
  <si>
    <t>PAJ_NEW_MSD_CPLEX_MOSEK.sssd-strong-25-4.txt</t>
  </si>
  <si>
    <t>PAJ_NEW_MSD_CPLEX_MOSEK.sssd-strong-25-8.txt</t>
  </si>
  <si>
    <t>PAJ_NEW_MSD_CPLEX_MOSEK.sssd-strong-30-4.txt</t>
  </si>
  <si>
    <t>PAJ_NEW_MSD_CPLEX_MOSEK.sssd-strong-30-8.txt</t>
  </si>
  <si>
    <t>PAJ_NEW_MSD_CPLEX_MOSEK.sssd-weak-15-4.txt</t>
  </si>
  <si>
    <t>PAJ_NEW_MSD_CPLEX_MOSEK.sssd-weak-15-8.txt</t>
  </si>
  <si>
    <t>PAJ_NEW_MSD_CPLEX_MOSEK.sssd-weak-20-4.txt</t>
  </si>
  <si>
    <t>PAJ_NEW_MSD_CPLEX_MOSEK.sssd-weak-20-8.txt</t>
  </si>
  <si>
    <t>PAJ_NEW_MSD_CPLEX_MOSEK.sssd-weak-25-4.txt</t>
  </si>
  <si>
    <t>PAJ_NEW_MSD_CPLEX_MOSEK.sssd-weak-25-8.txt</t>
  </si>
  <si>
    <t>PAJ_NEW_MSD_CPLEX_MOSEK.sssd-weak-30-4.txt</t>
  </si>
  <si>
    <t>PAJ_NEW_MSD_CPLEX_MOSEK.sssd-weak-30-8.txt</t>
  </si>
  <si>
    <t>PAJ_NEW_MSD_CPLEX_MOSEK.stolpe07-8.1flowc.txt</t>
  </si>
  <si>
    <t>PAJ_NEW_MSD_CPLEX_MOSEK.stolpe07-8.2flowc.txt</t>
  </si>
  <si>
    <t>PAJ_NEW_MSD_CPLEX_MOSEK.stolpe07-8.3flowc.txt</t>
  </si>
  <si>
    <t>PAJ_NEW_MSD_CPLEX_MOSEK.tls2.txt</t>
  </si>
  <si>
    <t>PAJ_NEW_MSD_CPLEX_MOSEK.tls4.txt</t>
  </si>
  <si>
    <t>PAJ_NEW_MSD_CPLEX_MOSEK.tls5.txt</t>
  </si>
  <si>
    <t>PAJ_NEW_MSD_CPLEX_MOSEK.uflquad-nopsc-10-100.txt</t>
  </si>
  <si>
    <t>PAJ_NEW_MSD_CPLEX_MOSEK.uflquad-nopsc-10-150.txt</t>
  </si>
  <si>
    <t>PAJ_NEW_MSD_CPLEX_MOSEK.uflquad-nopsc-20-100.txt</t>
  </si>
  <si>
    <t>PAJ_NEW_MSD_CPLEX_MOSEK.uflquad-nopsc-20-150.txt</t>
  </si>
  <si>
    <t>PAJ_NEW_MSD_CPLEX_MOSEK.uflquad-nopsc-30-100.txt</t>
  </si>
  <si>
    <t>PAJ_NEW_MSD_CPLEX_MOSEK.uflquad-nopsc-30-150.txt</t>
  </si>
  <si>
    <t>PAJ_NEW_MSD_CPLEX_MOSEK.uflquad-nopsc-30-200.txt</t>
  </si>
  <si>
    <t>PAJ_NEW_MSD_CPLEX_MOSEK.uflquad-nopsc-30-300.txt</t>
  </si>
  <si>
    <t>PAJ_NEW_MSD_CPLEX_MOSEK.uflquad-psc-10-100.txt</t>
  </si>
  <si>
    <t>PAJ_NEW_MSD_CPLEX_MOSEK.uflquad-psc-10-150.txt</t>
  </si>
  <si>
    <t>PAJ_NEW_MSD_CPLEX_MOSEK.uflquad-psc-20-100.txt</t>
  </si>
  <si>
    <t>PAJ_NEW_MSD_CPLEX_MOSEK.uflquad-psc-20-150.txt</t>
  </si>
  <si>
    <t>PAJ_NEW_MSD_CPLEX_MOSEK.uflquad-psc-30-100.txt</t>
  </si>
  <si>
    <t>PAJ_NEW_MSD_CPLEX_MOSEK.uflquad-psc-30-150.txt</t>
  </si>
  <si>
    <t>PAJ_NEW_MSD_CPLEX_MOSEK.uflquad-psc-30-200.txt</t>
  </si>
  <si>
    <t>PAJ_NEW_MSD_CPLEX_MOSEK.uflquad-psc-30-300.txt</t>
  </si>
  <si>
    <t>PAJ_NEW_MSD_CPLEX_tols_MOSEK</t>
  </si>
  <si>
    <t>PAJ_PRAS_CPLEX_tols_MOSEK</t>
  </si>
  <si>
    <t>PAJ_PRAS_MSD_CPLEX_tols_0GAP_MOSEK</t>
  </si>
  <si>
    <t>NearFeasible</t>
  </si>
  <si>
    <t>Row Labels</t>
  </si>
  <si>
    <t>(blank)</t>
  </si>
  <si>
    <t>Grand Total</t>
  </si>
  <si>
    <t>Column Labels</t>
  </si>
  <si>
    <t>solvers_gap</t>
  </si>
  <si>
    <t>validation_gap</t>
  </si>
  <si>
    <t>gap_ratio</t>
  </si>
  <si>
    <t>optimal_and_badgap</t>
  </si>
  <si>
    <t>bad_viol</t>
  </si>
  <si>
    <t>now_optimal</t>
  </si>
  <si>
    <t>times?</t>
  </si>
  <si>
    <t>PAJ_MSD_CPLEX_MOSEK</t>
  </si>
  <si>
    <t>PAJ_MSD_CPLEX_MOSEK.tls2.txt</t>
  </si>
  <si>
    <t>PAJ_MSD_CPLEX_MOSEK.robust_20_0.txt</t>
  </si>
  <si>
    <t>PAJ_MSD_CPLEX_MOSEK.estein4_nr22.txt</t>
  </si>
  <si>
    <t>PAJ_MSD_CPLEX_MOSEK.pp-n10-d10.txt</t>
  </si>
  <si>
    <t>PAJ_MSD_CPLEX_MOSEK.estein4_B.txt</t>
  </si>
  <si>
    <t>PAJ_MSD_CPLEX_MOSEK.estein4_A.txt</t>
  </si>
  <si>
    <t>PAJ_MSD_CPLEX_MOSEK.estein4_C.txt</t>
  </si>
  <si>
    <t>PAJ_MSD_CPLEX_MOSEK.classical_20_0.txt</t>
  </si>
  <si>
    <t>PAJ_MSD_CPLEX_MOSEK.robust_50_0.txt</t>
  </si>
  <si>
    <t>PAJ_MSD_CPLEX_MOSEK.robust_30_0.txt</t>
  </si>
  <si>
    <t>PAJ_MSD_CPLEX_MOSEK.pp-n10-d10000.txt</t>
  </si>
  <si>
    <t>PAJ_MSD_CPLEX_MOSEK.classical_30_0.txt</t>
  </si>
  <si>
    <t>PAJ_MSD_CPLEX_MOSEK.shortfall_20_0.txt</t>
  </si>
  <si>
    <t>PAJ_MSD_CPLEX_MOSEK.achtziger_stolpe06-6.1flowc.txt</t>
  </si>
  <si>
    <t>PAJ_MSD_CPLEX_MOSEK.estein5_nr1.txt</t>
  </si>
  <si>
    <t>PAJ_MSD_CPLEX_MOSEK.shortfall_30_0.txt</t>
  </si>
  <si>
    <t>PAJ_MSD_CPLEX_MOSEK.sssd-weak-25-4.txt</t>
  </si>
  <si>
    <t>PAJ_MSD_CPLEX_MOSEK.robust_40_0.txt</t>
  </si>
  <si>
    <t>PAJ_MSD_CPLEX_MOSEK.estein5_C.txt</t>
  </si>
  <si>
    <t>PAJ_MSD_CPLEX_MOSEK.estein5_B.txt</t>
  </si>
  <si>
    <t>PAJ_MSD_CPLEX_MOSEK.ck_n50_m10_o1_5.txt</t>
  </si>
  <si>
    <t>PAJ_MSD_CPLEX_MOSEK.sssd-strong-25-4.txt</t>
  </si>
  <si>
    <t>PAJ_MSD_CPLEX_MOSEK.clay0203h.txt</t>
  </si>
  <si>
    <t>PAJ_MSD_CPLEX_MOSEK.ck_n50_m10_o5_5.txt</t>
  </si>
  <si>
    <t>PAJ_MSD_CPLEX_MOSEK.ck_n50_m20_o1_5.txt</t>
  </si>
  <si>
    <t>PAJ_MSD_CPLEX_MOSEK.robust_50_1.txt</t>
  </si>
  <si>
    <t>PAJ_MSD_CPLEX_MOSEK.sssd-weak-20-4.txt</t>
  </si>
  <si>
    <t>PAJ_MSD_CPLEX_MOSEK.ck_n50_m20_o5_5.txt</t>
  </si>
  <si>
    <t>PAJ_MSD_CPLEX_MOSEK.ck_n50_m20_o3_5.txt</t>
  </si>
  <si>
    <t>PAJ_MSD_CPLEX_MOSEK.sssd-strong-20-4.txt</t>
  </si>
  <si>
    <t>PAJ_MSD_CPLEX_MOSEK.ck_n50_m10_o3_5.txt</t>
  </si>
  <si>
    <t>PAJ_MSD_CPLEX_MOSEK.clay0203m.txt</t>
  </si>
  <si>
    <t>PAJ_MSD_CPLEX_MOSEK.estein5_A.txt</t>
  </si>
  <si>
    <t>PAJ_MSD_CPLEX_MOSEK.clay0303m.txt</t>
  </si>
  <si>
    <t>PAJ_MSD_CPLEX_MOSEK.classical_40_0.txt</t>
  </si>
  <si>
    <t>PAJ_MSD_CPLEX_MOSEK.clay0303h.txt</t>
  </si>
  <si>
    <t>PAJ_MSD_CPLEX_MOSEK.estein5_nr21.txt</t>
  </si>
  <si>
    <t>PAJ_MSD_CPLEX_MOSEK.shortfall_40_0.txt</t>
  </si>
  <si>
    <t>PAJ_MSD_CPLEX_MOSEK.shortfall_50_1.txt</t>
  </si>
  <si>
    <t>PAJ_MSD_CPLEX_MOSEK.10_0_5_w.txt</t>
  </si>
  <si>
    <t>PAJ_MSD_CPLEX_MOSEK.uflquad-psc-10-100.txt</t>
  </si>
  <si>
    <t>PAJ_MSD_CPLEX_MOSEK.achtziger_stolpe07-5.3flowc.txt</t>
  </si>
  <si>
    <t>PAJ_MSD_CPLEX_MOSEK.clay0204m.txt</t>
  </si>
  <si>
    <t>PAJ_MSD_CPLEX_MOSEK.clay0304h.txt</t>
  </si>
  <si>
    <t>PAJ_MSD_CPLEX_MOSEK.classical_50_2.txt</t>
  </si>
  <si>
    <t>PAJ_MSD_CPLEX_MOSEK.sssd-weak-30-4.txt</t>
  </si>
  <si>
    <t>PAJ_MSD_CPLEX_MOSEK.ck_n75_m10_o1_5.txt</t>
  </si>
  <si>
    <t>PAJ_MSD_CPLEX_MOSEK.sssd-strong-15-4.txt</t>
  </si>
  <si>
    <t>PAJ_MSD_CPLEX_MOSEK.sssd-strong-30-4.txt</t>
  </si>
  <si>
    <t>PAJ_MSD_CPLEX_MOSEK.classical_50_1.txt</t>
  </si>
  <si>
    <t>PAJ_MSD_CPLEX_MOSEK.uflquad-psc-10-150.txt</t>
  </si>
  <si>
    <t>PAJ_MSD_CPLEX_MOSEK.clay0304m.txt</t>
  </si>
  <si>
    <t>PAJ_MSD_CPLEX_MOSEK.ck_n75_m10_o5_5.txt</t>
  </si>
  <si>
    <t>PAJ_MSD_CPLEX_MOSEK.clay0205m.txt</t>
  </si>
  <si>
    <t>PAJ_MSD_CPLEX_MOSEK.stolpe07-8.1flowc.txt</t>
  </si>
  <si>
    <t>PAJ_MSD_CPLEX_MOSEK.clay0204h.txt</t>
  </si>
  <si>
    <t>PAJ_MSD_CPLEX_MOSEK.tls4.txt</t>
  </si>
  <si>
    <t>PAJ_MSD_CPLEX_MOSEK.sssd-weak-15-4.txt</t>
  </si>
  <si>
    <t>PAJ_MSD_CPLEX_MOSEK.uflquad-psc-20-100.txt</t>
  </si>
  <si>
    <t>PAJ_MSD_CPLEX_MOSEK.ck_n75_m20_o1_5.txt</t>
  </si>
  <si>
    <t>PAJ_MSD_CPLEX_MOSEK.ck_n75_m10_o3_5.txt</t>
  </si>
  <si>
    <t>PAJ_MSD_CPLEX_MOSEK.clay0305m.txt</t>
  </si>
  <si>
    <t>PAJ_MSD_CPLEX_MOSEK.classical_50_0.txt</t>
  </si>
  <si>
    <t>PAJ_MSD_CPLEX_MOSEK.uflquad-psc-20-150.txt</t>
  </si>
  <si>
    <t>PAJ_MSD_CPLEX_MOSEK.20_0_5_w.txt</t>
  </si>
  <si>
    <t>PAJ_MSD_CPLEX_MOSEK.ck_n75_m20_o5_5.txt</t>
  </si>
  <si>
    <t>PAJ_MSD_CPLEX_MOSEK.shortfall_50_0.txt</t>
  </si>
  <si>
    <t>PAJ_MSD_CPLEX_MOSEK.uflquad-nopsc-10-100.txt</t>
  </si>
  <si>
    <t>PAJ_MSD_CPLEX_MOSEK.uflquad-psc-30-100.txt</t>
  </si>
  <si>
    <t>PAJ_MSD_CPLEX_MOSEK.ck_n75_m20_o3_5.txt</t>
  </si>
  <si>
    <t>PAJ_MSD_CPLEX_MOSEK.robust_100_1.txt</t>
  </si>
  <si>
    <t>PAJ_MSD_CPLEX_MOSEK.uflquad-psc-30-200.txt</t>
  </si>
  <si>
    <t>PAJ_MSD_CPLEX_MOSEK.clay0205h.txt</t>
  </si>
  <si>
    <t>PAJ_MSD_CPLEX_MOSEK.stolpe07-8.2flowc.txt</t>
  </si>
  <si>
    <t>PAJ_MSD_CPLEX_MOSEK.uflquad-nopsc-10-150.txt</t>
  </si>
  <si>
    <t>PAJ_MSD_CPLEX_MOSEK.clay0305h.txt</t>
  </si>
  <si>
    <t>PAJ_MSD_CPLEX_MOSEK.sssd-weak-15-8.txt</t>
  </si>
  <si>
    <t>PAJ_MSD_CPLEX_MOSEK.robust_100_0.txt</t>
  </si>
  <si>
    <t>PAJ_MSD_CPLEX_MOSEK.sssd-strong-15-8.txt</t>
  </si>
  <si>
    <t>PAJ_MSD_CPLEX_MOSEK.achtziger_stolpe06-6.5flowc.txt</t>
  </si>
  <si>
    <t>PAJ_MSD_CPLEX_MOSEK.sssd-strong-20-8.txt</t>
  </si>
  <si>
    <t>PAJ_MSD_CPLEX_MOSEK.uflquad-psc-30-300.txt</t>
  </si>
  <si>
    <t>PAJ_MSD_CPLEX_MOSEK.b1bigflowc.txt</t>
  </si>
  <si>
    <t>PAJ_MSD_CPLEX_MOSEK.shortfall_100_1.txt</t>
  </si>
  <si>
    <t>PAJ_MSD_CPLEX_MOSEK.achtziger_stolpe07-5.2flowc.txt</t>
  </si>
  <si>
    <t>PAJ_MSD_CPLEX_MOSEK.stolpe07-8.3flowc.txt</t>
  </si>
  <si>
    <t>PAJ_MSD_CPLEX_MOSEK.sssd-strong-25-8.txt</t>
  </si>
  <si>
    <t>PAJ_MSD_CPLEX_MOSEK.uflquad-nopsc-20-100.txt</t>
  </si>
  <si>
    <t>PAJ_MSD_CPLEX_MOSEK.sssd-weak-20-8.txt</t>
  </si>
  <si>
    <t>PAJ_MSD_CPLEX_MOSEK.sssd-strong-30-8.txt</t>
  </si>
  <si>
    <t>PAJ_MSD_CPLEX_MOSEK.sssd-weak-30-8.txt</t>
  </si>
  <si>
    <t>PAJ_MSD_CPLEX_MOSEK.robust_200_0.txt</t>
  </si>
  <si>
    <t>PAJ_MSD_CPLEX_MOSEK.uflquad-nopsc-30-100.txt</t>
  </si>
  <si>
    <t>PAJ_MSD_CPLEX_MOSEK.shortfall_100_0.txt</t>
  </si>
  <si>
    <t>PAJ_MSD_CPLEX_MOSEK.robust_200_1.txt</t>
  </si>
  <si>
    <t>PAJ_MSD_CPLEX_MOSEK.pp-n100-d10000.txt</t>
  </si>
  <si>
    <t>PAJ_MSD_CPLEX_MOSEK.tls5.txt</t>
  </si>
  <si>
    <t>PAJ_MSD_CPLEX_MOSEK.sssd-weak-25-8.txt</t>
  </si>
  <si>
    <t>PAJ_MSD_CPLEX_MOSEK.pp-n100-d10.txt</t>
  </si>
  <si>
    <t>PAJ_MSD_CPLEX_MOSEK.classical_200_2.txt</t>
  </si>
  <si>
    <t>PAJ_MSD_CPLEX_MOSEK.classical_200_1.txt</t>
  </si>
  <si>
    <t>PAJ_MSD_CPLEX_MOSEK.classical_200_0.txt</t>
  </si>
  <si>
    <t>PAJ_MSD_CPLEX_MOSEK.shortfall_200_1.txt</t>
  </si>
  <si>
    <t>PAJ_MSD_CPLEX_MOSEK.shortfall_200_0.txt</t>
  </si>
  <si>
    <t>PAJ_MSD_CPLEX_MOSEK.pp-n1000-d10000.txt</t>
  </si>
  <si>
    <t>PAJ_MSD_CPLEX_MOSEK.50_0_5_w.txt</t>
  </si>
  <si>
    <t>PAJ_MSD_CPLEX_MOSEK.100_0_5_w.txt</t>
  </si>
  <si>
    <t>PAJ_MSD_CPLEX_MOSEK.75_0_5_w.txt</t>
  </si>
  <si>
    <t>PAJ_MSD_CPLEX_MOSEK.pp-n1000-d10.txt</t>
  </si>
  <si>
    <t>PAJ_MSD_CPLEX_MOSEK.uflquad-nopsc-20-150.txt</t>
  </si>
  <si>
    <t>PAJ_MSD_CPLEX_MOSEK.200_0_5_w.txt</t>
  </si>
  <si>
    <t>PAJ_MSD_CPLEX_MOSEK.150_0_5_w.txt</t>
  </si>
  <si>
    <t>PAJ_MSD_CPLEX_MOSEK.uflquad-nopsc-30-150.txt</t>
  </si>
  <si>
    <t>PAJ_MSD_CPLEX_MOSEK.uflquad-nopsc-30-200.txt</t>
  </si>
  <si>
    <t>PAJ_MSD_CPLEX_MOSEK.uflquad-nopsc-30-300.txt</t>
  </si>
  <si>
    <t>PAJ_MSD_CPLEX_MOSEK.uflquad-psc-30-150.txt</t>
  </si>
  <si>
    <t>PAJ_MSD_CPLEX_MOSEK.achtziger_stolpe07-5.1flowc.txt</t>
  </si>
  <si>
    <t>PAJ_MSD_CPLEX_MOSEK.achtziger_stolpe07-5.2bflowc.txt</t>
  </si>
  <si>
    <t>PAJ_MSD_CPLEX_MOSEK.achtziger_stolpe06-6.5bflowc.txt</t>
  </si>
  <si>
    <t>PAJ_MSD_CPLEX_MOSEK.achtziger_stolpe06-6.2flowc.txt</t>
  </si>
  <si>
    <t>PAJ_MSD_CPLEX_MOSEK_noprimal</t>
  </si>
  <si>
    <t>PAJ_MSD_CPLEX_MOSEK_noprimal.tls2.txt</t>
  </si>
  <si>
    <t>PAJ_MSD_CPLEX_MOSEK_noprimal.robust_20_0.txt</t>
  </si>
  <si>
    <t>PAJ_MSD_CPLEX_MOSEK_noprimal.estein4_nr22.txt</t>
  </si>
  <si>
    <t>PAJ_MSD_CPLEX_MOSEK_noprimal.pp-n10-d10.txt</t>
  </si>
  <si>
    <t>PAJ_MSD_CPLEX_MOSEK_noprimal.estein4_B.txt</t>
  </si>
  <si>
    <t>PAJ_MSD_CPLEX_MOSEK_noprimal.estein4_A.txt</t>
  </si>
  <si>
    <t>PAJ_MSD_CPLEX_MOSEK_noprimal.estein4_C.txt</t>
  </si>
  <si>
    <t>PAJ_MSD_CPLEX_MOSEK_noprimal.classical_20_0.txt</t>
  </si>
  <si>
    <t>PAJ_MSD_CPLEX_MOSEK_noprimal.robust_50_0.txt</t>
  </si>
  <si>
    <t>PAJ_MSD_CPLEX_MOSEK_noprimal.robust_30_0.txt</t>
  </si>
  <si>
    <t>PAJ_MSD_CPLEX_MOSEK_noprimal.pp-n10-d10000.txt</t>
  </si>
  <si>
    <t>PAJ_MSD_CPLEX_MOSEK_noprimal.classical_30_0.txt</t>
  </si>
  <si>
    <t>PAJ_MSD_CPLEX_MOSEK_noprimal.shortfall_20_0.txt</t>
  </si>
  <si>
    <t>PAJ_MSD_CPLEX_MOSEK_noprimal.achtziger_stolpe06-6.1flowc.txt</t>
  </si>
  <si>
    <t>PAJ_MSD_CPLEX_MOSEK_noprimal.ck_n50_m20_o5_5.txt</t>
  </si>
  <si>
    <t>PAJ_MSD_CPLEX_MOSEK_noprimal.estein5_nr1.txt</t>
  </si>
  <si>
    <t>PAJ_MSD_CPLEX_MOSEK_noprimal.shortfall_30_0.txt</t>
  </si>
  <si>
    <t>PAJ_MSD_CPLEX_MOSEK_noprimal.robust_40_0.txt</t>
  </si>
  <si>
    <t>PAJ_MSD_CPLEX_MOSEK_noprimal.sssd-weak-25-4.txt</t>
  </si>
  <si>
    <t>PAJ_MSD_CPLEX_MOSEK_noprimal.estein5_C.txt</t>
  </si>
  <si>
    <t>PAJ_MSD_CPLEX_MOSEK_noprimal.sssd-strong-25-4.txt</t>
  </si>
  <si>
    <t>PAJ_MSD_CPLEX_MOSEK_noprimal.ck_n50_m10_o1_5.txt</t>
  </si>
  <si>
    <t>PAJ_MSD_CPLEX_MOSEK_noprimal.estein5_B.txt</t>
  </si>
  <si>
    <t>PAJ_MSD_CPLEX_MOSEK_noprimal.clay0203h.txt</t>
  </si>
  <si>
    <t>PAJ_MSD_CPLEX_MOSEK_noprimal.ck_n50_m10_o5_5.txt</t>
  </si>
  <si>
    <t>PAJ_MSD_CPLEX_MOSEK_noprimal.ck_n50_m20_o1_5.txt</t>
  </si>
  <si>
    <t>PAJ_MSD_CPLEX_MOSEK_noprimal.robust_50_1.txt</t>
  </si>
  <si>
    <t>PAJ_MSD_CPLEX_MOSEK_noprimal.sssd-weak-20-4.txt</t>
  </si>
  <si>
    <t>PAJ_MSD_CPLEX_MOSEK_noprimal.ck_n50_m20_o3_5.txt</t>
  </si>
  <si>
    <t>PAJ_MSD_CPLEX_MOSEK_noprimal.sssd-strong-20-4.txt</t>
  </si>
  <si>
    <t>PAJ_MSD_CPLEX_MOSEK_noprimal.ck_n50_m10_o3_5.txt</t>
  </si>
  <si>
    <t>PAJ_MSD_CPLEX_MOSEK_noprimal.clay0203m.txt</t>
  </si>
  <si>
    <t>PAJ_MSD_CPLEX_MOSEK_noprimal.estein5_A.txt</t>
  </si>
  <si>
    <t>PAJ_MSD_CPLEX_MOSEK_noprimal.clay0303m.txt</t>
  </si>
  <si>
    <t>PAJ_MSD_CPLEX_MOSEK_noprimal.classical_40_0.txt</t>
  </si>
  <si>
    <t>PAJ_MSD_CPLEX_MOSEK_noprimal.clay0303h.txt</t>
  </si>
  <si>
    <t>PAJ_MSD_CPLEX_MOSEK_noprimal.estein5_nr21.txt</t>
  </si>
  <si>
    <t>PAJ_MSD_CPLEX_MOSEK_noprimal.shortfall_40_0.txt</t>
  </si>
  <si>
    <t>PAJ_MSD_CPLEX_MOSEK_noprimal.10_0_5_w.txt</t>
  </si>
  <si>
    <t>PAJ_MSD_CPLEX_MOSEK_noprimal.shortfall_50_1.txt</t>
  </si>
  <si>
    <t>PAJ_MSD_CPLEX_MOSEK_noprimal.uflquad-psc-10-100.txt</t>
  </si>
  <si>
    <t>PAJ_MSD_CPLEX_MOSEK_noprimal.achtziger_stolpe07-5.3flowc.txt</t>
  </si>
  <si>
    <t>PAJ_MSD_CPLEX_MOSEK_noprimal.clay0204m.txt</t>
  </si>
  <si>
    <t>PAJ_MSD_CPLEX_MOSEK_noprimal.clay0304h.txt</t>
  </si>
  <si>
    <t>PAJ_MSD_CPLEX_MOSEK_noprimal.classical_50_2.txt</t>
  </si>
  <si>
    <t>PAJ_MSD_CPLEX_MOSEK_noprimal.ck_n75_m10_o1_5.txt</t>
  </si>
  <si>
    <t>PAJ_MSD_CPLEX_MOSEK_noprimal.sssd-weak-30-4.txt</t>
  </si>
  <si>
    <t>PAJ_MSD_CPLEX_MOSEK_noprimal.shortfall_100_1.txt</t>
  </si>
  <si>
    <t>PAJ_MSD_CPLEX_MOSEK_noprimal.sssd-strong-15-4.txt</t>
  </si>
  <si>
    <t>PAJ_MSD_CPLEX_MOSEK_noprimal.sssd-strong-30-4.txt</t>
  </si>
  <si>
    <t>PAJ_MSD_CPLEX_MOSEK_noprimal.classical_50_1.txt</t>
  </si>
  <si>
    <t>PAJ_MSD_CPLEX_MOSEK_noprimal.uflquad-psc-10-150.txt</t>
  </si>
  <si>
    <t>PAJ_MSD_CPLEX_MOSEK_noprimal.clay0304m.txt</t>
  </si>
  <si>
    <t>PAJ_MSD_CPLEX_MOSEK_noprimal.ck_n75_m10_o5_5.txt</t>
  </si>
  <si>
    <t>PAJ_MSD_CPLEX_MOSEK_noprimal.clay0205m.txt</t>
  </si>
  <si>
    <t>PAJ_MSD_CPLEX_MOSEK_noprimal.clay0204h.txt</t>
  </si>
  <si>
    <t>PAJ_MSD_CPLEX_MOSEK_noprimal.tls4.txt</t>
  </si>
  <si>
    <t>PAJ_MSD_CPLEX_MOSEK_noprimal.sssd-weak-15-4.txt</t>
  </si>
  <si>
    <t>PAJ_MSD_CPLEX_MOSEK_noprimal.ck_n75_m20_o1_5.txt</t>
  </si>
  <si>
    <t>PAJ_MSD_CPLEX_MOSEK_noprimal.uflquad-psc-20-100.txt</t>
  </si>
  <si>
    <t>PAJ_MSD_CPLEX_MOSEK_noprimal.ck_n75_m10_o3_5.txt</t>
  </si>
  <si>
    <t>PAJ_MSD_CPLEX_MOSEK_noprimal.clay0305m.txt</t>
  </si>
  <si>
    <t>PAJ_MSD_CPLEX_MOSEK_noprimal.shortfall_200_1.txt</t>
  </si>
  <si>
    <t>PAJ_MSD_CPLEX_MOSEK_noprimal.classical_50_0.txt</t>
  </si>
  <si>
    <t>PAJ_MSD_CPLEX_MOSEK_noprimal.uflquad-psc-20-150.txt</t>
  </si>
  <si>
    <t>PAJ_MSD_CPLEX_MOSEK_noprimal.20_0_5_w.txt</t>
  </si>
  <si>
    <t>PAJ_MSD_CPLEX_MOSEK_noprimal.ck_n75_m20_o5_5.txt</t>
  </si>
  <si>
    <t>PAJ_MSD_CPLEX_MOSEK_noprimal.shortfall_50_0.txt</t>
  </si>
  <si>
    <t>PAJ_MSD_CPLEX_MOSEK_noprimal.uflquad-nopsc-10-100.txt</t>
  </si>
  <si>
    <t>PAJ_MSD_CPLEX_MOSEK_noprimal.uflquad-psc-30-100.txt</t>
  </si>
  <si>
    <t>PAJ_MSD_CPLEX_MOSEK_noprimal.ck_n75_m20_o3_5.txt</t>
  </si>
  <si>
    <t>PAJ_MSD_CPLEX_MOSEK_noprimal.robust_100_1.txt</t>
  </si>
  <si>
    <t>PAJ_MSD_CPLEX_MOSEK_noprimal.uflquad-psc-30-200.txt</t>
  </si>
  <si>
    <t>PAJ_MSD_CPLEX_MOSEK_noprimal.b1bigflowc.txt</t>
  </si>
  <si>
    <t>PAJ_MSD_CPLEX_MOSEK_noprimal.uflquad-nopsc-10-150.txt</t>
  </si>
  <si>
    <t>PAJ_MSD_CPLEX_MOSEK_noprimal.clay0305h.txt</t>
  </si>
  <si>
    <t>PAJ_MSD_CPLEX_MOSEK_noprimal.sssd-weak-15-8.txt</t>
  </si>
  <si>
    <t>PAJ_MSD_CPLEX_MOSEK_noprimal.robust_100_0.txt</t>
  </si>
  <si>
    <t>PAJ_MSD_CPLEX_MOSEK_noprimal.sssd-strong-15-8.txt</t>
  </si>
  <si>
    <t>PAJ_MSD_CPLEX_MOSEK_noprimal.sssd-strong-20-8.txt</t>
  </si>
  <si>
    <t>PAJ_MSD_CPLEX_MOSEK_noprimal.uflquad-psc-30-300.txt</t>
  </si>
  <si>
    <t>PAJ_MSD_CPLEX_MOSEK_noprimal.sssd-strong-25-8.txt</t>
  </si>
  <si>
    <t>PAJ_MSD_CPLEX_MOSEK_noprimal.uflquad-nopsc-20-100.txt</t>
  </si>
  <si>
    <t>PAJ_MSD_CPLEX_MOSEK_noprimal.sssd-weak-20-8.txt</t>
  </si>
  <si>
    <t>PAJ_MSD_CPLEX_MOSEK_noprimal.sssd-strong-30-8.txt</t>
  </si>
  <si>
    <t>PAJ_MSD_CPLEX_MOSEK_noprimal.sssd-weak-30-8.txt</t>
  </si>
  <si>
    <t>PAJ_MSD_CPLEX_MOSEK_noprimal.robust_200_0.txt</t>
  </si>
  <si>
    <t>PAJ_MSD_CPLEX_MOSEK_noprimal.uflquad-nopsc-30-100.txt</t>
  </si>
  <si>
    <t>PAJ_MSD_CPLEX_MOSEK_noprimal.shortfall_100_0.txt</t>
  </si>
  <si>
    <t>PAJ_MSD_CPLEX_MOSEK_noprimal.robust_200_1.txt</t>
  </si>
  <si>
    <t>PAJ_MSD_CPLEX_MOSEK_noprimal.sssd-weak-25-8.txt</t>
  </si>
  <si>
    <t>PAJ_MSD_CPLEX_MOSEK_noprimal.pp-n100-d10.txt</t>
  </si>
  <si>
    <t>PAJ_MSD_CPLEX_MOSEK_noprimal.classical_200_0.txt</t>
  </si>
  <si>
    <t>PAJ_MSD_CPLEX_MOSEK_noprimal.pp-n100-d10000.txt</t>
  </si>
  <si>
    <t>PAJ_MSD_CPLEX_MOSEK_noprimal.tls5.txt</t>
  </si>
  <si>
    <t>PAJ_MSD_CPLEX_MOSEK_noprimal.classical_200_2.txt</t>
  </si>
  <si>
    <t>PAJ_MSD_CPLEX_MOSEK_noprimal.classical_200_1.txt</t>
  </si>
  <si>
    <t>PAJ_MSD_CPLEX_MOSEK_noprimal.shortfall_200_0.txt</t>
  </si>
  <si>
    <t>PAJ_MSD_CPLEX_MOSEK_noprimal.50_0_5_w.txt</t>
  </si>
  <si>
    <t>PAJ_MSD_CPLEX_MOSEK_noprimal.75_0_5_w.txt</t>
  </si>
  <si>
    <t>PAJ_MSD_CPLEX_MOSEK_noprimal.uflquad-nopsc-20-150.txt</t>
  </si>
  <si>
    <t>PAJ_MSD_CPLEX_MOSEK_noprimal.100_0_5_w.txt</t>
  </si>
  <si>
    <t>PAJ_MSD_CPLEX_MOSEK_noprimal.pp-n1000-d10.txt</t>
  </si>
  <si>
    <t>PAJ_MSD_CPLEX_MOSEK_noprimal.uflquad-nopsc-30-150.txt</t>
  </si>
  <si>
    <t>PAJ_MSD_CPLEX_MOSEK_noprimal.pp-n1000-d10000.txt</t>
  </si>
  <si>
    <t>PAJ_MSD_CPLEX_MOSEK_noprimal.150_0_5_w.txt</t>
  </si>
  <si>
    <t>PAJ_MSD_CPLEX_MOSEK_noprimal.200_0_5_w.txt</t>
  </si>
  <si>
    <t>PAJ_MSD_CPLEX_MOSEK_noprimal.uflquad-nopsc-30-200.txt</t>
  </si>
  <si>
    <t>PAJ_MSD_CPLEX_MOSEK_noprimal.uflquad-nopsc-30-300.txt</t>
  </si>
  <si>
    <t>PAJ_MSD_CPLEX_MOSEK_noprimal.achtziger_stolpe07-5.2flowc.txt</t>
  </si>
  <si>
    <t>PAJ_MSD_CPLEX_MOSEK_noprimal.stolpe07-8.1flowc.txt</t>
  </si>
  <si>
    <t>PAJ_MSD_CPLEX_MOSEK_noprimal.clay0205h.txt</t>
  </si>
  <si>
    <t>PAJ_MSD_CPLEX_MOSEK_noprimal.stolpe07-8.2flowc.txt</t>
  </si>
  <si>
    <t>PAJ_MSD_CPLEX_MOSEK_noprimal.stolpe07-8.3flowc.txt</t>
  </si>
  <si>
    <t>PAJ_MSD_CPLEX_MOSEK_noprimal.achtziger_stolpe06-6.5flowc.txt</t>
  </si>
  <si>
    <t>PAJ_MSD_CPLEX_MOSEK_noprimal.achtziger_stolpe07-5.2bflowc.txt</t>
  </si>
  <si>
    <t>PAJ_MSD_CPLEX_MOSEK_noprimal.achtziger_stolpe07-5.1flowc.txt</t>
  </si>
  <si>
    <t>PAJ_MSD_CPLEX_MOSEK_noprimal.achtziger_stolpe06-6.2flowc.txt</t>
  </si>
  <si>
    <t>PAJ_MSD_CPLEX_MOSEK_noprimal.achtziger_stolpe06-6.5bflowc.txt</t>
  </si>
  <si>
    <t>PAJ_MSD_CPLEX_MOSEK_noprimal.uflquad-psc-30-150.txt</t>
  </si>
  <si>
    <t>PAJ_MSD_CPLEX_MOSEK_nocplextols</t>
  </si>
  <si>
    <t>PAJ_MSD_CPLEX_MOSEK_nocplextols.tls2.txt</t>
  </si>
  <si>
    <t>PAJ_MSD_CPLEX_MOSEK_nocplextols.robust_20_0.txt</t>
  </si>
  <si>
    <t>PAJ_MSD_CPLEX_MOSEK_nocplextols.pp-n10-d10.txt</t>
  </si>
  <si>
    <t>PAJ_MSD_CPLEX_MOSEK_nocplextols.estein4_B.txt</t>
  </si>
  <si>
    <t>PAJ_MSD_CPLEX_MOSEK_nocplextols.estein4_nr22.txt</t>
  </si>
  <si>
    <t>PAJ_MSD_CPLEX_MOSEK_nocplextols.estein4_C.txt</t>
  </si>
  <si>
    <t>PAJ_MSD_CPLEX_MOSEK_nocplextols.estein4_A.txt</t>
  </si>
  <si>
    <t>PAJ_MSD_CPLEX_MOSEK_nocplextols.pp-n10-d10000.txt</t>
  </si>
  <si>
    <t>PAJ_MSD_CPLEX_MOSEK_nocplextols.robust_50_0.txt</t>
  </si>
  <si>
    <t>PAJ_MSD_CPLEX_MOSEK_nocplextols.robust_30_0.txt</t>
  </si>
  <si>
    <t>PAJ_MSD_CPLEX_MOSEK_nocplextols.classical_20_0.txt</t>
  </si>
  <si>
    <t>PAJ_MSD_CPLEX_MOSEK_nocplextols.shortfall_20_0.txt</t>
  </si>
  <si>
    <t>PAJ_MSD_CPLEX_MOSEK_nocplextols.classical_30_0.txt</t>
  </si>
  <si>
    <t>PAJ_MSD_CPLEX_MOSEK_nocplextols.achtziger_stolpe06-6.1flowc.txt</t>
  </si>
  <si>
    <t>PAJ_MSD_CPLEX_MOSEK_nocplextols.ck_n75_m20_o5_5.txt</t>
  </si>
  <si>
    <t>PAJ_MSD_CPLEX_MOSEK_nocplextols.shortfall_30_0.txt</t>
  </si>
  <si>
    <t>PAJ_MSD_CPLEX_MOSEK_nocplextols.estein5_nr1.txt</t>
  </si>
  <si>
    <t>PAJ_MSD_CPLEX_MOSEK_nocplextols.ck_n50_m20_o5_5.txt</t>
  </si>
  <si>
    <t>PAJ_MSD_CPLEX_MOSEK_nocplextols.sssd-strong-25-4.txt</t>
  </si>
  <si>
    <t>PAJ_MSD_CPLEX_MOSEK_nocplextols.ck_n50_m10_o1_5.txt</t>
  </si>
  <si>
    <t>PAJ_MSD_CPLEX_MOSEK_nocplextols.robust_40_0.txt</t>
  </si>
  <si>
    <t>PAJ_MSD_CPLEX_MOSEK_nocplextols.estein5_B.txt</t>
  </si>
  <si>
    <t>PAJ_MSD_CPLEX_MOSEK_nocplextols.clay0303h.txt</t>
  </si>
  <si>
    <t>PAJ_MSD_CPLEX_MOSEK_nocplextols.clay0203h.txt</t>
  </si>
  <si>
    <t>PAJ_MSD_CPLEX_MOSEK_nocplextols.sssd-weak-20-4.txt</t>
  </si>
  <si>
    <t>PAJ_MSD_CPLEX_MOSEK_nocplextols.robust_50_1.txt</t>
  </si>
  <si>
    <t>PAJ_MSD_CPLEX_MOSEK_nocplextols.sssd-strong-20-4.txt</t>
  </si>
  <si>
    <t>PAJ_MSD_CPLEX_MOSEK_nocplextols.sssd-weak-25-4.txt</t>
  </si>
  <si>
    <t>PAJ_MSD_CPLEX_MOSEK_nocplextols.ck_n50_m10_o5_5.txt</t>
  </si>
  <si>
    <t>PAJ_MSD_CPLEX_MOSEK_nocplextols.ck_n50_m20_o1_5.txt</t>
  </si>
  <si>
    <t>PAJ_MSD_CPLEX_MOSEK_nocplextols.estein5_C.txt</t>
  </si>
  <si>
    <t>PAJ_MSD_CPLEX_MOSEK_nocplextols.ck_n50_m20_o3_5.txt</t>
  </si>
  <si>
    <t>PAJ_MSD_CPLEX_MOSEK_nocplextols.clay0203m.txt</t>
  </si>
  <si>
    <t>PAJ_MSD_CPLEX_MOSEK_nocplextols.ck_n50_m10_o3_5.txt</t>
  </si>
  <si>
    <t>PAJ_MSD_CPLEX_MOSEK_nocplextols.estein5_A.txt</t>
  </si>
  <si>
    <t>PAJ_MSD_CPLEX_MOSEK_nocplextols.clay0305h.txt</t>
  </si>
  <si>
    <t>PAJ_MSD_CPLEX_MOSEK_nocplextols.clay0303m.txt</t>
  </si>
  <si>
    <t>PAJ_MSD_CPLEX_MOSEK_nocplextols.estein5_nr21.txt</t>
  </si>
  <si>
    <t>PAJ_MSD_CPLEX_MOSEK_nocplextols.shortfall_50_1.txt</t>
  </si>
  <si>
    <t>PAJ_MSD_CPLEX_MOSEK_nocplextols.classical_40_0.txt</t>
  </si>
  <si>
    <t>PAJ_MSD_CPLEX_MOSEK_nocplextols.clay0304h.txt</t>
  </si>
  <si>
    <t>PAJ_MSD_CPLEX_MOSEK_nocplextols.classical_50_1.txt</t>
  </si>
  <si>
    <t>PAJ_MSD_CPLEX_MOSEK_nocplextols.10_0_5_w.txt</t>
  </si>
  <si>
    <t>PAJ_MSD_CPLEX_MOSEK_nocplextols.shortfall_40_0.txt</t>
  </si>
  <si>
    <t>PAJ_MSD_CPLEX_MOSEK_nocplextols.uflquad-psc-10-100.txt</t>
  </si>
  <si>
    <t>PAJ_MSD_CPLEX_MOSEK_nocplextols.clay0204m.txt</t>
  </si>
  <si>
    <t>PAJ_MSD_CPLEX_MOSEK_nocplextols.achtziger_stolpe07-5.3flowc.txt</t>
  </si>
  <si>
    <t>PAJ_MSD_CPLEX_MOSEK_nocplextols.classical_50_2.txt</t>
  </si>
  <si>
    <t>PAJ_MSD_CPLEX_MOSEK_nocplextols.sssd-strong-15-4.txt</t>
  </si>
  <si>
    <t>PAJ_MSD_CPLEX_MOSEK_nocplextols.sssd-strong-30-4.txt</t>
  </si>
  <si>
    <t>PAJ_MSD_CPLEX_MOSEK_nocplextols.ck_n75_m10_o1_5.txt</t>
  </si>
  <si>
    <t>PAJ_MSD_CPLEX_MOSEK_nocplextols.ck_n75_m10_o5_5.txt</t>
  </si>
  <si>
    <t>PAJ_MSD_CPLEX_MOSEK_nocplextols.sssd-weak-30-4.txt</t>
  </si>
  <si>
    <t>PAJ_MSD_CPLEX_MOSEK_nocplextols.sssd-weak-15-4.txt</t>
  </si>
  <si>
    <t>PAJ_MSD_CPLEX_MOSEK_nocplextols.clay0304m.txt</t>
  </si>
  <si>
    <t>PAJ_MSD_CPLEX_MOSEK_nocplextols.clay0204h.txt</t>
  </si>
  <si>
    <t>PAJ_MSD_CPLEX_MOSEK_nocplextols.uflquad-psc-10-150.txt</t>
  </si>
  <si>
    <t>PAJ_MSD_CPLEX_MOSEK_nocplextols.tls4.txt</t>
  </si>
  <si>
    <t>PAJ_MSD_CPLEX_MOSEK_nocplextols.ck_n75_m20_o1_5.txt</t>
  </si>
  <si>
    <t>PAJ_MSD_CPLEX_MOSEK_nocplextols.ck_n75_m10_o3_5.txt</t>
  </si>
  <si>
    <t>PAJ_MSD_CPLEX_MOSEK_nocplextols.uflquad-psc-20-100.txt</t>
  </si>
  <si>
    <t>PAJ_MSD_CPLEX_MOSEK_nocplextols.clay0305m.txt</t>
  </si>
  <si>
    <t>PAJ_MSD_CPLEX_MOSEK_nocplextols.uflquad-psc-20-150.txt</t>
  </si>
  <si>
    <t>PAJ_MSD_CPLEX_MOSEK_nocplextols.20_0_5_w.txt</t>
  </si>
  <si>
    <t>PAJ_MSD_CPLEX_MOSEK_nocplextols.clay0205m.txt</t>
  </si>
  <si>
    <t>PAJ_MSD_CPLEX_MOSEK_nocplextols.b1bigflowc.txt</t>
  </si>
  <si>
    <t>PAJ_MSD_CPLEX_MOSEK_nocplextols.uflquad-psc-30-100.txt</t>
  </si>
  <si>
    <t>PAJ_MSD_CPLEX_MOSEK_nocplextols.uflquad-nopsc-10-100.txt</t>
  </si>
  <si>
    <t>PAJ_MSD_CPLEX_MOSEK_nocplextols.classical_50_0.txt</t>
  </si>
  <si>
    <t>PAJ_MSD_CPLEX_MOSEK_nocplextols.shortfall_50_0.txt</t>
  </si>
  <si>
    <t>PAJ_MSD_CPLEX_MOSEK_nocplextols.ck_n75_m20_o3_5.txt</t>
  </si>
  <si>
    <t>PAJ_MSD_CPLEX_MOSEK_nocplextols.robust_100_1.txt</t>
  </si>
  <si>
    <t>PAJ_MSD_CPLEX_MOSEK_nocplextols.uflquad-psc-30-200.txt</t>
  </si>
  <si>
    <t>PAJ_MSD_CPLEX_MOSEK_nocplextols.pp-n100-d10000.txt</t>
  </si>
  <si>
    <t>PAJ_MSD_CPLEX_MOSEK_nocplextols.uflquad-nopsc-10-150.txt</t>
  </si>
  <si>
    <t>PAJ_MSD_CPLEX_MOSEK_nocplextols.robust_100_0.txt</t>
  </si>
  <si>
    <t>PAJ_MSD_CPLEX_MOSEK_nocplextols.sssd-weak-30-8.txt</t>
  </si>
  <si>
    <t>PAJ_MSD_CPLEX_MOSEK_nocplextols.sssd-weak-20-8.txt</t>
  </si>
  <si>
    <t>PAJ_MSD_CPLEX_MOSEK_nocplextols.uflquad-psc-30-300.txt</t>
  </si>
  <si>
    <t>PAJ_MSD_CPLEX_MOSEK_nocplextols.shortfall_100_1.txt</t>
  </si>
  <si>
    <t>PAJ_MSD_CPLEX_MOSEK_nocplextols.sssd-strong-30-8.txt</t>
  </si>
  <si>
    <t>PAJ_MSD_CPLEX_MOSEK_nocplextols.sssd-strong-25-8.txt</t>
  </si>
  <si>
    <t>PAJ_MSD_CPLEX_MOSEK_nocplextols.sssd-strong-20-8.txt</t>
  </si>
  <si>
    <t>PAJ_MSD_CPLEX_MOSEK_nocplextols.sssd-weak-15-8.txt</t>
  </si>
  <si>
    <t>PAJ_MSD_CPLEX_MOSEK_nocplextols.shortfall_100_0.txt</t>
  </si>
  <si>
    <t>PAJ_MSD_CPLEX_MOSEK_nocplextols.uflquad-nopsc-20-100.txt</t>
  </si>
  <si>
    <t>PAJ_MSD_CPLEX_MOSEK_nocplextols.sssd-strong-15-8.txt</t>
  </si>
  <si>
    <t>PAJ_MSD_CPLEX_MOSEK_nocplextols.uflquad-nopsc-30-100.txt</t>
  </si>
  <si>
    <t>PAJ_MSD_CPLEX_MOSEK_nocplextols.robust_200_0.txt</t>
  </si>
  <si>
    <t>PAJ_MSD_CPLEX_MOSEK_nocplextols.robust_200_1.txt</t>
  </si>
  <si>
    <t>PAJ_MSD_CPLEX_MOSEK_nocplextols.tls5.txt</t>
  </si>
  <si>
    <t>PAJ_MSD_CPLEX_MOSEK_nocplextols.sssd-weak-25-8.txt</t>
  </si>
  <si>
    <t>PAJ_MSD_CPLEX_MOSEK_nocplextols.classical_200_2.txt</t>
  </si>
  <si>
    <t>PAJ_MSD_CPLEX_MOSEK_nocplextols.pp-n100-d10.txt</t>
  </si>
  <si>
    <t>PAJ_MSD_CPLEX_MOSEK_nocplextols.classical_200_0.txt</t>
  </si>
  <si>
    <t>PAJ_MSD_CPLEX_MOSEK_nocplextols.classical_200_1.txt</t>
  </si>
  <si>
    <t>PAJ_MSD_CPLEX_MOSEK_nocplextols.shortfall_200_1.txt</t>
  </si>
  <si>
    <t>PAJ_MSD_CPLEX_MOSEK_nocplextols.shortfall_200_0.txt</t>
  </si>
  <si>
    <t>PAJ_MSD_CPLEX_MOSEK_nocplextols.75_0_5_w.txt</t>
  </si>
  <si>
    <t>PAJ_MSD_CPLEX_MOSEK_nocplextols.uflquad-nopsc-20-150.txt</t>
  </si>
  <si>
    <t>PAJ_MSD_CPLEX_MOSEK_nocplextols.50_0_5_w.txt</t>
  </si>
  <si>
    <t>PAJ_MSD_CPLEX_MOSEK_nocplextols.pp-n1000-d10.txt</t>
  </si>
  <si>
    <t>PAJ_MSD_CPLEX_MOSEK_nocplextols.150_0_5_w.txt</t>
  </si>
  <si>
    <t>PAJ_MSD_CPLEX_MOSEK_nocplextols.100_0_5_w.txt</t>
  </si>
  <si>
    <t>PAJ_MSD_CPLEX_MOSEK_nocplextols.uflquad-nopsc-30-200.txt</t>
  </si>
  <si>
    <t>PAJ_MSD_CPLEX_MOSEK_nocplextols.pp-n1000-d10000.txt</t>
  </si>
  <si>
    <t>PAJ_MSD_CPLEX_MOSEK_nocplextols.uflquad-nopsc-30-150.txt</t>
  </si>
  <si>
    <t>PAJ_MSD_CPLEX_MOSEK_nocplextols.200_0_5_w.txt</t>
  </si>
  <si>
    <t>PAJ_MSD_CPLEX_MOSEK_nocplextols.uflquad-nopsc-30-300.txt</t>
  </si>
  <si>
    <t>PAJ_MSD_CPLEX_MOSEK_nocplextols.achtziger_stolpe07-5.2flowc.txt</t>
  </si>
  <si>
    <t>PAJ_MSD_CPLEX_MOSEK_nocplextols.stolpe07-8.1flowc.txt</t>
  </si>
  <si>
    <t>PAJ_MSD_CPLEX_MOSEK_nocplextols.clay0205h.txt</t>
  </si>
  <si>
    <t>PAJ_MSD_CPLEX_MOSEK_nocplextols.stolpe07-8.2flowc.txt</t>
  </si>
  <si>
    <t>PAJ_MSD_CPLEX_MOSEK_nocplextols.stolpe07-8.3flowc.txt</t>
  </si>
  <si>
    <t>PAJ_MSD_CPLEX_MOSEK_nocplextols.achtziger_stolpe06-6.5flowc.txt</t>
  </si>
  <si>
    <t>PAJ_MSD_CPLEX_MOSEK_nocplextols.achtziger_stolpe07-5.2bflowc.txt</t>
  </si>
  <si>
    <t>PAJ_MSD_CPLEX_MOSEK_nocplextols.achtziger_stolpe07-5.1flowc.txt</t>
  </si>
  <si>
    <t>PAJ_MSD_CPLEX_MOSEK_nocplextols.achtziger_stolpe06-6.2flowc.txt</t>
  </si>
  <si>
    <t>PAJ_MSD_CPLEX_MOSEK_nocplextols.achtziger_stolpe06-6.5bflowc.txt</t>
  </si>
  <si>
    <t>PAJ_MSD_CPLEX_MOSEK_nocplextols.uflquad-psc-30-150.txt</t>
  </si>
  <si>
    <t>PAJ_CPLEX_MOSEK_noprimal</t>
  </si>
  <si>
    <t>PAJ_CPLEX_MOSEK_noprimal.tls2.txt</t>
  </si>
  <si>
    <t>PAJ_CPLEX_MOSEK_noprimal.robust_20_0.txt</t>
  </si>
  <si>
    <t>PAJ_CPLEX_MOSEK_noprimal.shortfall_20_0.txt</t>
  </si>
  <si>
    <t>PAJ_CPLEX_MOSEK_noprimal.robust_30_0.txt</t>
  </si>
  <si>
    <t>PAJ_CPLEX_MOSEK_noprimal.estein4_A.txt</t>
  </si>
  <si>
    <t>PAJ_CPLEX_MOSEK_noprimal.estein4_nr22.txt</t>
  </si>
  <si>
    <t>PAJ_CPLEX_MOSEK_noprimal.robust_50_0.txt</t>
  </si>
  <si>
    <t>PAJ_CPLEX_MOSEK_noprimal.estein4_B.txt</t>
  </si>
  <si>
    <t>PAJ_CPLEX_MOSEK_noprimal.estein4_C.txt</t>
  </si>
  <si>
    <t>PAJ_CPLEX_MOSEK_noprimal.classical_20_0.txt</t>
  </si>
  <si>
    <t>PAJ_CPLEX_MOSEK_noprimal.shortfall_30_0.txt</t>
  </si>
  <si>
    <t>PAJ_CPLEX_MOSEK_noprimal.ck_n50_m10_o1_5.txt</t>
  </si>
  <si>
    <t>PAJ_CPLEX_MOSEK_noprimal.classical_30_0.txt</t>
  </si>
  <si>
    <t>PAJ_CPLEX_MOSEK_noprimal.achtziger_stolpe06-6.1flowc.txt</t>
  </si>
  <si>
    <t>PAJ_CPLEX_MOSEK_noprimal.ck_n50_m20_o1_5.txt</t>
  </si>
  <si>
    <t>PAJ_CPLEX_MOSEK_noprimal.ck_n50_m20_o3_5.txt</t>
  </si>
  <si>
    <t>PAJ_CPLEX_MOSEK_noprimal.ck_n50_m20_o5_5.txt</t>
  </si>
  <si>
    <t>PAJ_CPLEX_MOSEK_noprimal.pp-n10-d10000.txt</t>
  </si>
  <si>
    <t>PAJ_CPLEX_MOSEK_noprimal.robust_40_0.txt</t>
  </si>
  <si>
    <t>PAJ_CPLEX_MOSEK_noprimal.clay0204m.txt</t>
  </si>
  <si>
    <t>PAJ_CPLEX_MOSEK_noprimal.ck_n50_m10_o3_5.txt</t>
  </si>
  <si>
    <t>PAJ_CPLEX_MOSEK_noprimal.robust_50_1.txt</t>
  </si>
  <si>
    <t>PAJ_CPLEX_MOSEK_noprimal.ck_n50_m10_o5_5.txt</t>
  </si>
  <si>
    <t>PAJ_CPLEX_MOSEK_noprimal.estein5_B.txt</t>
  </si>
  <si>
    <t>PAJ_CPLEX_MOSEK_noprimal.estein5_nr1.txt</t>
  </si>
  <si>
    <t>PAJ_CPLEX_MOSEK_noprimal.clay0203m.txt</t>
  </si>
  <si>
    <t>PAJ_CPLEX_MOSEK_noprimal.pp-n10-d10.txt</t>
  </si>
  <si>
    <t>PAJ_CPLEX_MOSEK_noprimal.clay0303m.txt</t>
  </si>
  <si>
    <t>PAJ_CPLEX_MOSEK_noprimal.estein5_C.txt</t>
  </si>
  <si>
    <t>PAJ_CPLEX_MOSEK_noprimal.clay0203h.txt</t>
  </si>
  <si>
    <t>PAJ_CPLEX_MOSEK_noprimal.sssd-strong-20-4.txt</t>
  </si>
  <si>
    <t>PAJ_CPLEX_MOSEK_noprimal.estein5_A.txt</t>
  </si>
  <si>
    <t>PAJ_CPLEX_MOSEK_noprimal.classical_40_0.txt</t>
  </si>
  <si>
    <t>PAJ_CPLEX_MOSEK_noprimal.clay0303h.txt</t>
  </si>
  <si>
    <t>PAJ_CPLEX_MOSEK_noprimal.shortfall_50_1.txt</t>
  </si>
  <si>
    <t>PAJ_CPLEX_MOSEK_noprimal.sssd-weak-20-4.txt</t>
  </si>
  <si>
    <t>PAJ_CPLEX_MOSEK_noprimal.sssd-strong-25-4.txt</t>
  </si>
  <si>
    <t>PAJ_CPLEX_MOSEK_noprimal.10_0_5_w.txt</t>
  </si>
  <si>
    <t>PAJ_CPLEX_MOSEK_noprimal.ck_n75_m20_o1_5.txt</t>
  </si>
  <si>
    <t>PAJ_CPLEX_MOSEK_noprimal.uflquad-psc-10-100.txt</t>
  </si>
  <si>
    <t>PAJ_CPLEX_MOSEK_noprimal.sssd-weak-25-4.txt</t>
  </si>
  <si>
    <t>PAJ_CPLEX_MOSEK_noprimal.clay0204h.txt</t>
  </si>
  <si>
    <t>PAJ_CPLEX_MOSEK_noprimal.ck_n75_m10_o1_5.txt</t>
  </si>
  <si>
    <t>PAJ_CPLEX_MOSEK_noprimal.achtziger_stolpe07-5.3flowc.txt</t>
  </si>
  <si>
    <t>PAJ_CPLEX_MOSEK_noprimal.clay0304m.txt</t>
  </si>
  <si>
    <t>PAJ_CPLEX_MOSEK_noprimal.stolpe07-8.1flowc.txt</t>
  </si>
  <si>
    <t>PAJ_CPLEX_MOSEK_noprimal.clay0304h.txt</t>
  </si>
  <si>
    <t>PAJ_CPLEX_MOSEK_noprimal.sssd-weak-15-4.txt</t>
  </si>
  <si>
    <t>PAJ_CPLEX_MOSEK_noprimal.sssd-strong-15-4.txt</t>
  </si>
  <si>
    <t>PAJ_CPLEX_MOSEK_noprimal.estein5_nr21.txt</t>
  </si>
  <si>
    <t>PAJ_CPLEX_MOSEK_noprimal.ck_n75_m10_o5_5.txt</t>
  </si>
  <si>
    <t>PAJ_CPLEX_MOSEK_noprimal.shortfall_40_0.txt</t>
  </si>
  <si>
    <t>PAJ_CPLEX_MOSEK_noprimal.uflquad-psc-10-150.txt</t>
  </si>
  <si>
    <t>PAJ_CPLEX_MOSEK_noprimal.sssd-weak-30-4.txt</t>
  </si>
  <si>
    <t>PAJ_CPLEX_MOSEK_noprimal.sssd-strong-30-4.txt</t>
  </si>
  <si>
    <t>PAJ_CPLEX_MOSEK_noprimal.uflquad-psc-30-150.txt</t>
  </si>
  <si>
    <t>PAJ_CPLEX_MOSEK_noprimal.ck_n75_m10_o3_5.txt</t>
  </si>
  <si>
    <t>PAJ_CPLEX_MOSEK_noprimal.classical_50_1.txt</t>
  </si>
  <si>
    <t>PAJ_CPLEX_MOSEK_noprimal.tls4.txt</t>
  </si>
  <si>
    <t>PAJ_CPLEX_MOSEK_noprimal.clay0205m.txt</t>
  </si>
  <si>
    <t>PAJ_CPLEX_MOSEK_noprimal.classical_50_2.txt</t>
  </si>
  <si>
    <t>PAJ_CPLEX_MOSEK_noprimal.clay0205h.txt</t>
  </si>
  <si>
    <t>PAJ_CPLEX_MOSEK_noprimal.uflquad-nopsc-10-100.txt</t>
  </si>
  <si>
    <t>PAJ_CPLEX_MOSEK_noprimal.20_0_5_w.txt</t>
  </si>
  <si>
    <t>PAJ_CPLEX_MOSEK_noprimal.uflquad-psc-20-100.txt</t>
  </si>
  <si>
    <t>PAJ_CPLEX_MOSEK_noprimal.ck_n75_m20_o5_5.txt</t>
  </si>
  <si>
    <t>PAJ_CPLEX_MOSEK_noprimal.clay0305h.txt</t>
  </si>
  <si>
    <t>PAJ_CPLEX_MOSEK_noprimal.clay0305m.txt</t>
  </si>
  <si>
    <t>PAJ_CPLEX_MOSEK_noprimal.uflquad-psc-20-150.txt</t>
  </si>
  <si>
    <t>PAJ_CPLEX_MOSEK_noprimal.uflquad-nopsc-10-150.txt</t>
  </si>
  <si>
    <t>PAJ_CPLEX_MOSEK_noprimal.ck_n75_m20_o3_5.txt</t>
  </si>
  <si>
    <t>PAJ_CPLEX_MOSEK_noprimal.classical_50_0.txt</t>
  </si>
  <si>
    <t>PAJ_CPLEX_MOSEK_noprimal.uflquad-psc-30-100.txt</t>
  </si>
  <si>
    <t>PAJ_CPLEX_MOSEK_noprimal.achtziger_stolpe07-5.2flowc.txt</t>
  </si>
  <si>
    <t>PAJ_CPLEX_MOSEK_noprimal.shortfall_50_0.txt</t>
  </si>
  <si>
    <t>PAJ_CPLEX_MOSEK_noprimal.uflquad-psc-30-200.txt</t>
  </si>
  <si>
    <t>PAJ_CPLEX_MOSEK_noprimal.uflquad-nopsc-20-100.txt</t>
  </si>
  <si>
    <t>PAJ_CPLEX_MOSEK_noprimal.stolpe07-8.2flowc.txt</t>
  </si>
  <si>
    <t>PAJ_CPLEX_MOSEK_noprimal.robust_100_0.txt</t>
  </si>
  <si>
    <t>PAJ_CPLEX_MOSEK_noprimal.achtziger_stolpe07-5.2bflowc.txt</t>
  </si>
  <si>
    <t>PAJ_CPLEX_MOSEK_noprimal.robust_100_1.txt</t>
  </si>
  <si>
    <t>PAJ_CPLEX_MOSEK_noprimal.sssd-weak-15-8.txt</t>
  </si>
  <si>
    <t>PAJ_CPLEX_MOSEK_noprimal.b1bigflowc.txt</t>
  </si>
  <si>
    <t>PAJ_CPLEX_MOSEK_noprimal.sssd-weak-30-8.txt</t>
  </si>
  <si>
    <t>PAJ_CPLEX_MOSEK_noprimal.uflquad-nopsc-30-100.txt</t>
  </si>
  <si>
    <t>PAJ_CPLEX_MOSEK_noprimal.sssd-strong-20-8.txt</t>
  </si>
  <si>
    <t>PAJ_CPLEX_MOSEK_noprimal.shortfall_100_1.txt</t>
  </si>
  <si>
    <t>PAJ_CPLEX_MOSEK_noprimal.uflquad-nopsc-20-150.txt</t>
  </si>
  <si>
    <t>PAJ_CPLEX_MOSEK_noprimal.uflquad-nopsc-30-150.txt</t>
  </si>
  <si>
    <t>PAJ_CPLEX_MOSEK_noprimal.sssd-strong-25-8.txt</t>
  </si>
  <si>
    <t>PAJ_CPLEX_MOSEK_noprimal.stolpe07-8.3flowc.txt</t>
  </si>
  <si>
    <t>PAJ_CPLEX_MOSEK_noprimal.achtziger_stolpe06-6.5flowc.txt</t>
  </si>
  <si>
    <t>PAJ_CPLEX_MOSEK_noprimal.sssd-strong-15-8.txt</t>
  </si>
  <si>
    <t>PAJ_CPLEX_MOSEK_noprimal.uflquad-psc-30-300.txt</t>
  </si>
  <si>
    <t>PAJ_CPLEX_MOSEK_noprimal.shortfall_100_0.txt</t>
  </si>
  <si>
    <t>PAJ_CPLEX_MOSEK_noprimal.sssd-weak-20-8.txt</t>
  </si>
  <si>
    <t>PAJ_CPLEX_MOSEK_noprimal.sssd-strong-30-8.txt</t>
  </si>
  <si>
    <t>PAJ_CPLEX_MOSEK_noprimal.pp-n100-d10000.txt</t>
  </si>
  <si>
    <t>PAJ_CPLEX_MOSEK_noprimal.pp-n100-d10.txt</t>
  </si>
  <si>
    <t>PAJ_CPLEX_MOSEK_noprimal.shortfall_200_1.txt</t>
  </si>
  <si>
    <t>PAJ_CPLEX_MOSEK_noprimal.robust_200_1.txt</t>
  </si>
  <si>
    <t>PAJ_CPLEX_MOSEK_noprimal.achtziger_stolpe06-6.2flowc.txt</t>
  </si>
  <si>
    <t>PAJ_CPLEX_MOSEK_noprimal.robust_200_0.txt</t>
  </si>
  <si>
    <t>PAJ_CPLEX_MOSEK_noprimal.50_0_5_w.txt</t>
  </si>
  <si>
    <t>PAJ_CPLEX_MOSEK_noprimal.pp-n1000-d10.txt</t>
  </si>
  <si>
    <t>PAJ_CPLEX_MOSEK_noprimal.pp-n1000-d10000.txt</t>
  </si>
  <si>
    <t>PAJ_CPLEX_MOSEK_noprimal.classical_200_0.txt</t>
  </si>
  <si>
    <t>PAJ_CPLEX_MOSEK_noprimal.classical_200_2.txt</t>
  </si>
  <si>
    <t>PAJ_CPLEX_MOSEK_noprimal.sssd-weak-25-8.txt</t>
  </si>
  <si>
    <t>PAJ_CPLEX_MOSEK_noprimal.classical_200_1.txt</t>
  </si>
  <si>
    <t>PAJ_CPLEX_MOSEK_noprimal.tls5.txt</t>
  </si>
  <si>
    <t>PAJ_CPLEX_MOSEK_noprimal.shortfall_200_0.txt</t>
  </si>
  <si>
    <t>PAJ_CPLEX_MOSEK_noprimal.achtziger_stolpe07-5.1flowc.txt</t>
  </si>
  <si>
    <t>PAJ_CPLEX_MOSEK_noprimal.achtziger_stolpe06-6.5bflowc.txt</t>
  </si>
  <si>
    <t>PAJ_CPLEX_MOSEK_noprimal.75_0_5_w.txt</t>
  </si>
  <si>
    <t>PAJ_CPLEX_MOSEK_noprimal.100_0_5_w.txt</t>
  </si>
  <si>
    <t>PAJ_CPLEX_MOSEK_noprimal.150_0_5_w.txt</t>
  </si>
  <si>
    <t>PAJ_CPLEX_MOSEK_noprimal.200_0_5_w.txt</t>
  </si>
  <si>
    <t>PAJ_CPLEX_MOSEK_noprimal.uflquad-nopsc-30-200.txt</t>
  </si>
  <si>
    <t>PAJ_CPLEX_MOSEK_noprimal.uflquad-nopsc-30-300.txt</t>
  </si>
  <si>
    <t>PAJ_CPLEX_MOSEK_noprimal_nocplextols</t>
  </si>
  <si>
    <t>PAJ_CPLEX_MOSEK_noprimal_nocplextols.tls2.txt</t>
  </si>
  <si>
    <t>PAJ_CPLEX_MOSEK_noprimal_nocplextols.robust_20_0.txt</t>
  </si>
  <si>
    <t>PAJ_CPLEX_MOSEK_noprimal_nocplextols.shortfall_20_0.txt</t>
  </si>
  <si>
    <t>PAJ_CPLEX_MOSEK_noprimal_nocplextols.robust_30_0.txt</t>
  </si>
  <si>
    <t>PAJ_CPLEX_MOSEK_noprimal_nocplextols.estein4_A.txt</t>
  </si>
  <si>
    <t>PAJ_CPLEX_MOSEK_noprimal_nocplextols.estein4_nr22.txt</t>
  </si>
  <si>
    <t>PAJ_CPLEX_MOSEK_noprimal_nocplextols.estein4_B.txt</t>
  </si>
  <si>
    <t>PAJ_CPLEX_MOSEK_noprimal_nocplextols.robust_50_0.txt</t>
  </si>
  <si>
    <t>PAJ_CPLEX_MOSEK_noprimal_nocplextols.estein4_C.txt</t>
  </si>
  <si>
    <t>PAJ_CPLEX_MOSEK_noprimal_nocplextols.shortfall_30_0.txt</t>
  </si>
  <si>
    <t>PAJ_CPLEX_MOSEK_noprimal_nocplextols.classical_20_0.txt</t>
  </si>
  <si>
    <t>PAJ_CPLEX_MOSEK_noprimal_nocplextols.ck_n50_m10_o1_5.txt</t>
  </si>
  <si>
    <t>PAJ_CPLEX_MOSEK_noprimal_nocplextols.ck_n50_m20_o1_5.txt</t>
  </si>
  <si>
    <t>PAJ_CPLEX_MOSEK_noprimal_nocplextols.achtziger_stolpe06-6.1flowc.txt</t>
  </si>
  <si>
    <t>PAJ_CPLEX_MOSEK_noprimal_nocplextols.pp-n10-d10.txt</t>
  </si>
  <si>
    <t>PAJ_CPLEX_MOSEK_noprimal_nocplextols.classical_30_0.txt</t>
  </si>
  <si>
    <t>PAJ_CPLEX_MOSEK_noprimal_nocplextols.ck_n50_m20_o3_5.txt</t>
  </si>
  <si>
    <t>PAJ_CPLEX_MOSEK_noprimal_nocplextols.ck_n50_m20_o5_5.txt</t>
  </si>
  <si>
    <t>PAJ_CPLEX_MOSEK_noprimal_nocplextols.robust_50_1.txt</t>
  </si>
  <si>
    <t>PAJ_CPLEX_MOSEK_noprimal_nocplextols.robust_40_0.txt</t>
  </si>
  <si>
    <t>PAJ_CPLEX_MOSEK_noprimal_nocplextols.ck_n50_m10_o3_5.txt</t>
  </si>
  <si>
    <t>PAJ_CPLEX_MOSEK_noprimal_nocplextols.clay0204m.txt</t>
  </si>
  <si>
    <t>PAJ_CPLEX_MOSEK_noprimal_nocplextols.pp-n10-d10000.txt</t>
  </si>
  <si>
    <t>PAJ_CPLEX_MOSEK_noprimal_nocplextols.ck_n50_m10_o5_5.txt</t>
  </si>
  <si>
    <t>PAJ_CPLEX_MOSEK_noprimal_nocplextols.estein5_B.txt</t>
  </si>
  <si>
    <t>PAJ_CPLEX_MOSEK_noprimal_nocplextols.estein5_nr1.txt</t>
  </si>
  <si>
    <t>PAJ_CPLEX_MOSEK_noprimal_nocplextols.clay0203m.txt</t>
  </si>
  <si>
    <t>PAJ_CPLEX_MOSEK_noprimal_nocplextols.classical_40_0.txt</t>
  </si>
  <si>
    <t>PAJ_CPLEX_MOSEK_noprimal_nocplextols.clay0203h.txt</t>
  </si>
  <si>
    <t>PAJ_CPLEX_MOSEK_noprimal_nocplextols.estein5_C.txt</t>
  </si>
  <si>
    <t>PAJ_CPLEX_MOSEK_noprimal_nocplextols.estein5_A.txt</t>
  </si>
  <si>
    <t>PAJ_CPLEX_MOSEK_noprimal_nocplextols.sssd-strong-20-4.txt</t>
  </si>
  <si>
    <t>PAJ_CPLEX_MOSEK_noprimal_nocplextols.clay0303m.txt</t>
  </si>
  <si>
    <t>PAJ_CPLEX_MOSEK_noprimal_nocplextols.shortfall_40_0.txt</t>
  </si>
  <si>
    <t>PAJ_CPLEX_MOSEK_noprimal_nocplextols.ck_n75_m20_o1_5.txt</t>
  </si>
  <si>
    <t>PAJ_CPLEX_MOSEK_noprimal_nocplextols.sssd-weak-20-4.txt</t>
  </si>
  <si>
    <t>PAJ_CPLEX_MOSEK_noprimal_nocplextols.sssd-strong-25-4.txt</t>
  </si>
  <si>
    <t>PAJ_CPLEX_MOSEK_noprimal_nocplextols.10_0_5_w.txt</t>
  </si>
  <si>
    <t>PAJ_CPLEX_MOSEK_noprimal_nocplextols.uflquad-psc-10-100.txt</t>
  </si>
  <si>
    <t>PAJ_CPLEX_MOSEK_noprimal_nocplextols.ck_n75_m10_o1_5.txt</t>
  </si>
  <si>
    <t>PAJ_CPLEX_MOSEK_noprimal_nocplextols.clay0204h.txt</t>
  </si>
  <si>
    <t>PAJ_CPLEX_MOSEK_noprimal_nocplextols.sssd-weak-25-4.txt</t>
  </si>
  <si>
    <t>PAJ_CPLEX_MOSEK_noprimal_nocplextols.shortfall_50_1.txt</t>
  </si>
  <si>
    <t>PAJ_CPLEX_MOSEK_noprimal_nocplextols.achtziger_stolpe07-5.3flowc.txt</t>
  </si>
  <si>
    <t>PAJ_CPLEX_MOSEK_noprimal_nocplextols.stolpe07-8.1flowc.txt</t>
  </si>
  <si>
    <t>PAJ_CPLEX_MOSEK_noprimal_nocplextols.clay0304m.txt</t>
  </si>
  <si>
    <t>PAJ_CPLEX_MOSEK_noprimal_nocplextols.ck_n75_m10_o5_5.txt</t>
  </si>
  <si>
    <t>PAJ_CPLEX_MOSEK_noprimal_nocplextols.uflquad-psc-10-150.txt</t>
  </si>
  <si>
    <t>PAJ_CPLEX_MOSEK_noprimal_nocplextols.sssd-strong-30-4.txt</t>
  </si>
  <si>
    <t>PAJ_CPLEX_MOSEK_noprimal_nocplextols.sssd-weak-30-4.txt</t>
  </si>
  <si>
    <t>PAJ_CPLEX_MOSEK_noprimal_nocplextols.estein5_nr21.txt</t>
  </si>
  <si>
    <t>PAJ_CPLEX_MOSEK_noprimal_nocplextols.sssd-strong-15-4.txt</t>
  </si>
  <si>
    <t>PAJ_CPLEX_MOSEK_noprimal_nocplextols.uflquad-psc-30-150.txt</t>
  </si>
  <si>
    <t>PAJ_CPLEX_MOSEK_noprimal_nocplextols.ck_n75_m10_o3_5.txt</t>
  </si>
  <si>
    <t>PAJ_CPLEX_MOSEK_noprimal_nocplextols.sssd-weak-15-4.txt</t>
  </si>
  <si>
    <t>PAJ_CPLEX_MOSEK_noprimal_nocplextols.classical_50_2.txt</t>
  </si>
  <si>
    <t>PAJ_CPLEX_MOSEK_noprimal_nocplextols.20_0_5_w.txt</t>
  </si>
  <si>
    <t>PAJ_CPLEX_MOSEK_noprimal_nocplextols.clay0205m.txt</t>
  </si>
  <si>
    <t>PAJ_CPLEX_MOSEK_noprimal_nocplextols.tls4.txt</t>
  </si>
  <si>
    <t>PAJ_CPLEX_MOSEK_noprimal_nocplextols.uflquad-nopsc-10-100.txt</t>
  </si>
  <si>
    <t>PAJ_CPLEX_MOSEK_noprimal_nocplextols.classical_50_1.txt</t>
  </si>
  <si>
    <t>PAJ_CPLEX_MOSEK_noprimal_nocplextols.clay0205h.txt</t>
  </si>
  <si>
    <t>PAJ_CPLEX_MOSEK_noprimal_nocplextols.uflquad-psc-20-100.txt</t>
  </si>
  <si>
    <t>PAJ_CPLEX_MOSEK_noprimal_nocplextols.clay0305m.txt</t>
  </si>
  <si>
    <t>PAJ_CPLEX_MOSEK_noprimal_nocplextols.ck_n75_m20_o3_5.txt</t>
  </si>
  <si>
    <t>PAJ_CPLEX_MOSEK_noprimal_nocplextols.uflquad-psc-20-150.txt</t>
  </si>
  <si>
    <t>PAJ_CPLEX_MOSEK_noprimal_nocplextols.uflquad-nopsc-10-150.txt</t>
  </si>
  <si>
    <t>PAJ_CPLEX_MOSEK_noprimal_nocplextols.clay0305h.txt</t>
  </si>
  <si>
    <t>PAJ_CPLEX_MOSEK_noprimal_nocplextols.classical_50_0.txt</t>
  </si>
  <si>
    <t>PAJ_CPLEX_MOSEK_noprimal_nocplextols.uflquad-psc-30-100.txt</t>
  </si>
  <si>
    <t>PAJ_CPLEX_MOSEK_noprimal_nocplextols.achtziger_stolpe07-5.2flowc.txt</t>
  </si>
  <si>
    <t>PAJ_CPLEX_MOSEK_noprimal_nocplextols.uflquad-psc-30-200.txt</t>
  </si>
  <si>
    <t>PAJ_CPLEX_MOSEK_noprimal_nocplextols.shortfall_50_0.txt</t>
  </si>
  <si>
    <t>PAJ_CPLEX_MOSEK_noprimal_nocplextols.uflquad-nopsc-20-100.txt</t>
  </si>
  <si>
    <t>PAJ_CPLEX_MOSEK_noprimal_nocplextols.stolpe07-8.2flowc.txt</t>
  </si>
  <si>
    <t>PAJ_CPLEX_MOSEK_noprimal_nocplextols.robust_100_0.txt</t>
  </si>
  <si>
    <t>PAJ_CPLEX_MOSEK_noprimal_nocplextols.achtziger_stolpe07-5.2bflowc.txt</t>
  </si>
  <si>
    <t>PAJ_CPLEX_MOSEK_noprimal_nocplextols.robust_100_1.txt</t>
  </si>
  <si>
    <t>PAJ_CPLEX_MOSEK_noprimal_nocplextols.b1bigflowc.txt</t>
  </si>
  <si>
    <t>PAJ_CPLEX_MOSEK_noprimal_nocplextols.sssd-weak-15-8.txt</t>
  </si>
  <si>
    <t>PAJ_CPLEX_MOSEK_noprimal_nocplextols.shortfall_100_1.txt</t>
  </si>
  <si>
    <t>PAJ_CPLEX_MOSEK_noprimal_nocplextols.uflquad-nopsc-30-100.txt</t>
  </si>
  <si>
    <t>PAJ_CPLEX_MOSEK_noprimal_nocplextols.sssd-strong-25-8.txt</t>
  </si>
  <si>
    <t>PAJ_CPLEX_MOSEK_noprimal_nocplextols.uflquad-nopsc-30-150.txt</t>
  </si>
  <si>
    <t>PAJ_CPLEX_MOSEK_noprimal_nocplextols.uflquad-nopsc-20-150.txt</t>
  </si>
  <si>
    <t>PAJ_CPLEX_MOSEK_noprimal_nocplextols.sssd-weak-30-8.txt</t>
  </si>
  <si>
    <t>PAJ_CPLEX_MOSEK_noprimal_nocplextols.sssd-strong-20-8.txt</t>
  </si>
  <si>
    <t>PAJ_CPLEX_MOSEK_noprimal_nocplextols.stolpe07-8.3flowc.txt</t>
  </si>
  <si>
    <t>PAJ_CPLEX_MOSEK_noprimal_nocplextols.uflquad-psc-30-300.txt</t>
  </si>
  <si>
    <t>PAJ_CPLEX_MOSEK_noprimal_nocplextols.sssd-strong-30-8.txt</t>
  </si>
  <si>
    <t>PAJ_CPLEX_MOSEK_noprimal_nocplextols.sssd-strong-15-8.txt</t>
  </si>
  <si>
    <t>PAJ_CPLEX_MOSEK_noprimal_nocplextols.shortfall_100_0.txt</t>
  </si>
  <si>
    <t>PAJ_CPLEX_MOSEK_noprimal_nocplextols.achtziger_stolpe06-6.5flowc.txt</t>
  </si>
  <si>
    <t>PAJ_CPLEX_MOSEK_noprimal_nocplextols.sssd-weak-20-8.txt</t>
  </si>
  <si>
    <t>PAJ_CPLEX_MOSEK_noprimal_nocplextols.robust_200_1.txt</t>
  </si>
  <si>
    <t>PAJ_CPLEX_MOSEK_noprimal_nocplextols.shortfall_200_1.txt</t>
  </si>
  <si>
    <t>PAJ_CPLEX_MOSEK_noprimal_nocplextols.pp-n100-d10.txt</t>
  </si>
  <si>
    <t>PAJ_CPLEX_MOSEK_noprimal_nocplextols.achtziger_stolpe06-6.2flowc.txt</t>
  </si>
  <si>
    <t>PAJ_CPLEX_MOSEK_noprimal_nocplextols.robust_200_0.txt</t>
  </si>
  <si>
    <t>PAJ_CPLEX_MOSEK_noprimal_nocplextols.pp-n100-d10000.txt</t>
  </si>
  <si>
    <t>PAJ_CPLEX_MOSEK_noprimal_nocplextols.50_0_5_w.txt</t>
  </si>
  <si>
    <t>PAJ_CPLEX_MOSEK_noprimal_nocplextols.pp-n1000-d10.txt</t>
  </si>
  <si>
    <t>PAJ_CPLEX_MOSEK_noprimal_nocplextols.pp-n1000-d10000.txt</t>
  </si>
  <si>
    <t>PAJ_CPLEX_MOSEK_noprimal_nocplextols.clay0303h.txt</t>
  </si>
  <si>
    <t>PAJ_CPLEX_MOSEK_noprimal_nocplextols.clay0304h.txt</t>
  </si>
  <si>
    <t>PAJ_CPLEX_MOSEK_noprimal_nocplextols.ck_n75_m20_o5_5.txt</t>
  </si>
  <si>
    <t>PAJ_CPLEX_MOSEK_noprimal_nocplextols.sssd-weak-25-8.txt</t>
  </si>
  <si>
    <t>PAJ_CPLEX_MOSEK_noprimal_nocplextols.classical_200_0.txt</t>
  </si>
  <si>
    <t>PAJ_CPLEX_MOSEK_noprimal_nocplextols.tls5.txt</t>
  </si>
  <si>
    <t>PAJ_CPLEX_MOSEK_noprimal_nocplextols.classical_200_1.txt</t>
  </si>
  <si>
    <t>PAJ_CPLEX_MOSEK_noprimal_nocplextols.classical_200_2.txt</t>
  </si>
  <si>
    <t>PAJ_CPLEX_MOSEK_noprimal_nocplextols.achtziger_stolpe07-5.1flowc.txt</t>
  </si>
  <si>
    <t>PAJ_CPLEX_MOSEK_noprimal_nocplextols.shortfall_200_0.txt</t>
  </si>
  <si>
    <t>PAJ_CPLEX_MOSEK_noprimal_nocplextols.achtziger_stolpe06-6.5bflowc.txt</t>
  </si>
  <si>
    <t>PAJ_CPLEX_MOSEK_noprimal_nocplextols.75_0_5_w.txt</t>
  </si>
  <si>
    <t>PAJ_CPLEX_MOSEK_noprimal_nocplextols.100_0_5_w.txt</t>
  </si>
  <si>
    <t>PAJ_CPLEX_MOSEK_noprimal_nocplextols.150_0_5_w.txt</t>
  </si>
  <si>
    <t>PAJ_CPLEX_MOSEK_noprimal_nocplextols.200_0_5_w.txt</t>
  </si>
  <si>
    <t>PAJ_CPLEX_MOSEK_noprimal_nocplextols.uflquad-nopsc-30-200.txt</t>
  </si>
  <si>
    <t>PAJ_CPLEX_MOSEK_noprimal_nocplextols.uflquad-nopsc-30-300.txt</t>
  </si>
  <si>
    <t>PAJ_CPLEX_MOSEK_tols</t>
  </si>
  <si>
    <t>PAJ_CPLEX_MOSEK_tols.100_0_5_w.txt</t>
  </si>
  <si>
    <t>PAJ_CPLEX_MOSEK_tols.10_0_5_w.txt</t>
  </si>
  <si>
    <t>PAJ_CPLEX_MOSEK_tols.150_0_5_w.txt</t>
  </si>
  <si>
    <t>PAJ_CPLEX_MOSEK_tols.200_0_5_w.txt</t>
  </si>
  <si>
    <t>PAJ_CPLEX_MOSEK_tols.20_0_5_w.txt</t>
  </si>
  <si>
    <t>PAJ_CPLEX_MOSEK_tols.50_0_5_w.txt</t>
  </si>
  <si>
    <t>PAJ_CPLEX_MOSEK_tols.75_0_5_w.txt</t>
  </si>
  <si>
    <t>PAJ_CPLEX_MOSEK_tols.achtziger_stolpe06-6.1flowc.txt</t>
  </si>
  <si>
    <t>PAJ_CPLEX_MOSEK_tols.achtziger_stolpe06-6.2flowc.txt</t>
  </si>
  <si>
    <t>PAJ_CPLEX_MOSEK_tols.achtziger_stolpe06-6.5bflowc.txt</t>
  </si>
  <si>
    <t>PAJ_CPLEX_MOSEK_tols.achtziger_stolpe06-6.5flowc.txt</t>
  </si>
  <si>
    <t>PAJ_CPLEX_MOSEK_tols.achtziger_stolpe07-5.1flowc.txt</t>
  </si>
  <si>
    <t>PAJ_CPLEX_MOSEK_tols.achtziger_stolpe07-5.2bflowc.txt</t>
  </si>
  <si>
    <t>PAJ_CPLEX_MOSEK_tols.achtziger_stolpe07-5.2flowc.txt</t>
  </si>
  <si>
    <t>PAJ_CPLEX_MOSEK_tols.achtziger_stolpe07-5.3flowc.txt</t>
  </si>
  <si>
    <t>PAJ_CPLEX_MOSEK_tols.b1bigflowc.txt</t>
  </si>
  <si>
    <t>PAJ_CPLEX_MOSEK_tols.ck_n50_m10_o1_5.txt</t>
  </si>
  <si>
    <t>PAJ_CPLEX_MOSEK_tols.ck_n50_m10_o3_5.txt</t>
  </si>
  <si>
    <t>PAJ_CPLEX_MOSEK_tols.ck_n50_m10_o5_5.txt</t>
  </si>
  <si>
    <t>PAJ_CPLEX_MOSEK_tols.ck_n50_m20_o1_5.txt</t>
  </si>
  <si>
    <t>PAJ_CPLEX_MOSEK_tols.ck_n50_m20_o3_5.txt</t>
  </si>
  <si>
    <t>PAJ_CPLEX_MOSEK_tols.ck_n50_m20_o5_5.txt</t>
  </si>
  <si>
    <t>PAJ_CPLEX_MOSEK_tols.ck_n75_m10_o1_5.txt</t>
  </si>
  <si>
    <t>PAJ_CPLEX_MOSEK_tols.ck_n75_m10_o3_5.txt</t>
  </si>
  <si>
    <t>PAJ_CPLEX_MOSEK_tols.ck_n75_m10_o5_5.txt</t>
  </si>
  <si>
    <t>PAJ_CPLEX_MOSEK_tols.ck_n75_m20_o1_5.txt</t>
  </si>
  <si>
    <t>PAJ_CPLEX_MOSEK_tols.ck_n75_m20_o3_5.txt</t>
  </si>
  <si>
    <t>PAJ_CPLEX_MOSEK_tols.ck_n75_m20_o5_5.txt</t>
  </si>
  <si>
    <t>PAJ_CPLEX_MOSEK_tols.classical_200_0.txt</t>
  </si>
  <si>
    <t>PAJ_CPLEX_MOSEK_tols.classical_200_1.txt</t>
  </si>
  <si>
    <t>PAJ_CPLEX_MOSEK_tols.classical_200_2.txt</t>
  </si>
  <si>
    <t>PAJ_CPLEX_MOSEK_tols.classical_20_0.txt</t>
  </si>
  <si>
    <t>PAJ_CPLEX_MOSEK_tols.classical_30_0.txt</t>
  </si>
  <si>
    <t>PAJ_CPLEX_MOSEK_tols.classical_40_0.txt</t>
  </si>
  <si>
    <t>PAJ_CPLEX_MOSEK_tols.classical_50_0.txt</t>
  </si>
  <si>
    <t>PAJ_CPLEX_MOSEK_tols.classical_50_1.txt</t>
  </si>
  <si>
    <t>PAJ_CPLEX_MOSEK_tols.classical_50_2.txt</t>
  </si>
  <si>
    <t>PAJ_CPLEX_MOSEK_tols.clay0203h.txt</t>
  </si>
  <si>
    <t>PAJ_CPLEX_MOSEK_tols.clay0203m.txt</t>
  </si>
  <si>
    <t>PAJ_CPLEX_MOSEK_tols.clay0204h.txt</t>
  </si>
  <si>
    <t>PAJ_CPLEX_MOSEK_tols.clay0204m.txt</t>
  </si>
  <si>
    <t>PAJ_CPLEX_MOSEK_tols.clay0205h.txt</t>
  </si>
  <si>
    <t>PAJ_CPLEX_MOSEK_tols.clay0205m.txt</t>
  </si>
  <si>
    <t>PAJ_CPLEX_MOSEK_tols.clay0303h.txt</t>
  </si>
  <si>
    <t>PAJ_CPLEX_MOSEK_tols.clay0303m.txt</t>
  </si>
  <si>
    <t>PAJ_CPLEX_MOSEK_tols.clay0304h.txt</t>
  </si>
  <si>
    <t>PAJ_CPLEX_MOSEK_tols.clay0304m.txt</t>
  </si>
  <si>
    <t>PAJ_CPLEX_MOSEK_tols.clay0305h.txt</t>
  </si>
  <si>
    <t>PAJ_CPLEX_MOSEK_tols.clay0305m.txt</t>
  </si>
  <si>
    <t>PAJ_CPLEX_MOSEK_tols.estein4_A.txt</t>
  </si>
  <si>
    <t>PAJ_CPLEX_MOSEK_tols.estein4_B.txt</t>
  </si>
  <si>
    <t>PAJ_CPLEX_MOSEK_tols.estein4_C.txt</t>
  </si>
  <si>
    <t>PAJ_CPLEX_MOSEK_tols.estein4_nr22.txt</t>
  </si>
  <si>
    <t>PAJ_CPLEX_MOSEK_tols.estein5_A.txt</t>
  </si>
  <si>
    <t>PAJ_CPLEX_MOSEK_tols.estein5_B.txt</t>
  </si>
  <si>
    <t>PAJ_CPLEX_MOSEK_tols.estein5_C.txt</t>
  </si>
  <si>
    <t>PAJ_CPLEX_MOSEK_tols.estein5_nr1.txt</t>
  </si>
  <si>
    <t>PAJ_CPLEX_MOSEK_tols.estein5_nr21.txt</t>
  </si>
  <si>
    <t>PAJ_CPLEX_MOSEK_tols.pp-n1000-d10000.txt</t>
  </si>
  <si>
    <t>PAJ_CPLEX_MOSEK_tols.pp-n1000-d10.txt</t>
  </si>
  <si>
    <t>PAJ_CPLEX_MOSEK_tols.pp-n100-d10000.txt</t>
  </si>
  <si>
    <t>PAJ_CPLEX_MOSEK_tols.pp-n100-d10.txt</t>
  </si>
  <si>
    <t>PAJ_CPLEX_MOSEK_tols.pp-n10-d10000.txt</t>
  </si>
  <si>
    <t>PAJ_CPLEX_MOSEK_tols.pp-n10-d10.txt</t>
  </si>
  <si>
    <t>PAJ_CPLEX_MOSEK_tols.robust_100_0.txt</t>
  </si>
  <si>
    <t>PAJ_CPLEX_MOSEK_tols.robust_100_1.txt</t>
  </si>
  <si>
    <t>PAJ_CPLEX_MOSEK_tols.robust_200_0.txt</t>
  </si>
  <si>
    <t>PAJ_CPLEX_MOSEK_tols.robust_200_1.txt</t>
  </si>
  <si>
    <t>PAJ_CPLEX_MOSEK_tols.robust_20_0.txt</t>
  </si>
  <si>
    <t>PAJ_CPLEX_MOSEK_tols.robust_30_0.txt</t>
  </si>
  <si>
    <t>PAJ_CPLEX_MOSEK_tols.robust_40_0.txt</t>
  </si>
  <si>
    <t>PAJ_CPLEX_MOSEK_tols.robust_50_0.txt</t>
  </si>
  <si>
    <t>PAJ_CPLEX_MOSEK_tols.robust_50_1.txt</t>
  </si>
  <si>
    <t>PAJ_CPLEX_MOSEK_tols.shortfall_100_0.txt</t>
  </si>
  <si>
    <t>PAJ_CPLEX_MOSEK_tols.shortfall_100_1.txt</t>
  </si>
  <si>
    <t>PAJ_CPLEX_MOSEK_tols.shortfall_200_0.txt</t>
  </si>
  <si>
    <t>PAJ_CPLEX_MOSEK_tols.shortfall_200_1.txt</t>
  </si>
  <si>
    <t>PAJ_CPLEX_MOSEK_tols.shortfall_20_0.txt</t>
  </si>
  <si>
    <t>PAJ_CPLEX_MOSEK_tols.shortfall_30_0.txt</t>
  </si>
  <si>
    <t>PAJ_CPLEX_MOSEK_tols.shortfall_40_0.txt</t>
  </si>
  <si>
    <t>PAJ_CPLEX_MOSEK_tols.shortfall_50_0.txt</t>
  </si>
  <si>
    <t>PAJ_CPLEX_MOSEK_tols.shortfall_50_1.txt</t>
  </si>
  <si>
    <t>PAJ_CPLEX_MOSEK_tols.sssd-strong-15-4.txt</t>
  </si>
  <si>
    <t>PAJ_CPLEX_MOSEK_tols.sssd-strong-15-8.txt</t>
  </si>
  <si>
    <t>PAJ_CPLEX_MOSEK_tols.sssd-strong-20-4.txt</t>
  </si>
  <si>
    <t>PAJ_CPLEX_MOSEK_tols.sssd-strong-20-8.txt</t>
  </si>
  <si>
    <t>PAJ_CPLEX_MOSEK_tols.sssd-strong-25-4.txt</t>
  </si>
  <si>
    <t>PAJ_CPLEX_MOSEK_tols.sssd-strong-25-8.txt</t>
  </si>
  <si>
    <t>PAJ_CPLEX_MOSEK_tols.sssd-strong-30-4.txt</t>
  </si>
  <si>
    <t>PAJ_CPLEX_MOSEK_tols.sssd-strong-30-8.txt</t>
  </si>
  <si>
    <t>PAJ_CPLEX_MOSEK_tols.sssd-weak-15-4.txt</t>
  </si>
  <si>
    <t>PAJ_CPLEX_MOSEK_tols.sssd-weak-15-8.txt</t>
  </si>
  <si>
    <t>PAJ_CPLEX_MOSEK_tols.sssd-weak-20-4.txt</t>
  </si>
  <si>
    <t>PAJ_CPLEX_MOSEK_tols.sssd-weak-20-8.txt</t>
  </si>
  <si>
    <t>PAJ_CPLEX_MOSEK_tols.sssd-weak-25-4.txt</t>
  </si>
  <si>
    <t>PAJ_CPLEX_MOSEK_tols.sssd-weak-25-8.txt</t>
  </si>
  <si>
    <t>PAJ_CPLEX_MOSEK_tols.sssd-weak-30-4.txt</t>
  </si>
  <si>
    <t>PAJ_CPLEX_MOSEK_tols.sssd-weak-30-8.txt</t>
  </si>
  <si>
    <t>PAJ_CPLEX_MOSEK_tols.stolpe07-8.1flowc.txt</t>
  </si>
  <si>
    <t>PAJ_CPLEX_MOSEK_tols.stolpe07-8.2flowc.txt</t>
  </si>
  <si>
    <t>PAJ_CPLEX_MOSEK_tols.stolpe07-8.3flowc.txt</t>
  </si>
  <si>
    <t>PAJ_CPLEX_MOSEK_tols.tls2.txt</t>
  </si>
  <si>
    <t>PAJ_CPLEX_MOSEK_tols.tls4.txt</t>
  </si>
  <si>
    <t>PAJ_CPLEX_MOSEK_tols.tls5.txt</t>
  </si>
  <si>
    <t>PAJ_CPLEX_MOSEK_tols.uflquad-nopsc-10-100.txt</t>
  </si>
  <si>
    <t>PAJ_CPLEX_MOSEK_tols.uflquad-nopsc-10-150.txt</t>
  </si>
  <si>
    <t>PAJ_CPLEX_MOSEK_tols.uflquad-nopsc-20-100.txt</t>
  </si>
  <si>
    <t>PAJ_CPLEX_MOSEK_tols.uflquad-nopsc-20-150.txt</t>
  </si>
  <si>
    <t>PAJ_CPLEX_MOSEK_tols.uflquad-nopsc-30-100.txt</t>
  </si>
  <si>
    <t>PAJ_CPLEX_MOSEK_tols.uflquad-nopsc-30-150.txt</t>
  </si>
  <si>
    <t>PAJ_CPLEX_MOSEK_tols.uflquad-nopsc-30-200.txt</t>
  </si>
  <si>
    <t>PAJ_CPLEX_MOSEK_tols.uflquad-nopsc-30-300.txt</t>
  </si>
  <si>
    <t>PAJ_CPLEX_MOSEK_tols.uflquad-psc-10-100.txt</t>
  </si>
  <si>
    <t>PAJ_CPLEX_MOSEK_tols.uflquad-psc-10-150.txt</t>
  </si>
  <si>
    <t>PAJ_CPLEX_MOSEK_tols.uflquad-psc-20-100.txt</t>
  </si>
  <si>
    <t>PAJ_CPLEX_MOSEK_tols.uflquad-psc-20-150.txt</t>
  </si>
  <si>
    <t>PAJ_CPLEX_MOSEK_tols.uflquad-psc-30-100.txt</t>
  </si>
  <si>
    <t>PAJ_CPLEX_MOSEK_tols.uflquad-psc-30-150.txt</t>
  </si>
  <si>
    <t>PAJ_CPLEX_MOSEK_tols.uflquad-psc-30-200.txt</t>
  </si>
  <si>
    <t>PAJ_CPLEX_MOSEK_tols.uflquad-psc-30-300.txt</t>
  </si>
  <si>
    <t>PAJ_MSD_CPLEX_MOSEK_tols</t>
  </si>
  <si>
    <t>PAJ_MSD_CPLEX_MOSEK_tols.100_0_5_w.txt</t>
  </si>
  <si>
    <t>PAJ_MSD_CPLEX_MOSEK_tols.10_0_5_w.txt</t>
  </si>
  <si>
    <t>PAJ_MSD_CPLEX_MOSEK_tols.150_0_5_w.txt</t>
  </si>
  <si>
    <t>PAJ_MSD_CPLEX_MOSEK_tols.200_0_5_w.txt</t>
  </si>
  <si>
    <t>PAJ_MSD_CPLEX_MOSEK_tols.20_0_5_w.txt</t>
  </si>
  <si>
    <t>PAJ_MSD_CPLEX_MOSEK_tols.50_0_5_w.txt</t>
  </si>
  <si>
    <t>PAJ_MSD_CPLEX_MOSEK_tols.75_0_5_w.txt</t>
  </si>
  <si>
    <t>PAJ_MSD_CPLEX_MOSEK_tols.achtziger_stolpe06-6.1flowc.txt</t>
  </si>
  <si>
    <t>PAJ_MSD_CPLEX_MOSEK_tols.achtziger_stolpe06-6.2flowc.txt</t>
  </si>
  <si>
    <t>PAJ_MSD_CPLEX_MOSEK_tols.achtziger_stolpe06-6.5bflowc.txt</t>
  </si>
  <si>
    <t>PAJ_MSD_CPLEX_MOSEK_tols.achtziger_stolpe06-6.5flowc.txt</t>
  </si>
  <si>
    <t>PAJ_MSD_CPLEX_MOSEK_tols.achtziger_stolpe07-5.1flowc.txt</t>
  </si>
  <si>
    <t>PAJ_MSD_CPLEX_MOSEK_tols.achtziger_stolpe07-5.2bflowc.txt</t>
  </si>
  <si>
    <t>PAJ_MSD_CPLEX_MOSEK_tols.achtziger_stolpe07-5.2flowc.txt</t>
  </si>
  <si>
    <t>PAJ_MSD_CPLEX_MOSEK_tols.achtziger_stolpe07-5.3flowc.txt</t>
  </si>
  <si>
    <t>PAJ_MSD_CPLEX_MOSEK_tols.b1bigflowc.txt</t>
  </si>
  <si>
    <t>PAJ_MSD_CPLEX_MOSEK_tols.ck_n50_m10_o1_5.txt</t>
  </si>
  <si>
    <t>PAJ_MSD_CPLEX_MOSEK_tols.ck_n50_m10_o3_5.txt</t>
  </si>
  <si>
    <t>PAJ_MSD_CPLEX_MOSEK_tols.ck_n50_m10_o5_5.txt</t>
  </si>
  <si>
    <t>PAJ_MSD_CPLEX_MOSEK_tols.ck_n50_m20_o1_5.txt</t>
  </si>
  <si>
    <t>PAJ_MSD_CPLEX_MOSEK_tols.ck_n50_m20_o3_5.txt</t>
  </si>
  <si>
    <t>PAJ_MSD_CPLEX_MOSEK_tols.ck_n50_m20_o5_5.txt</t>
  </si>
  <si>
    <t>PAJ_MSD_CPLEX_MOSEK_tols.ck_n75_m10_o1_5.txt</t>
  </si>
  <si>
    <t>PAJ_MSD_CPLEX_MOSEK_tols.ck_n75_m10_o3_5.txt</t>
  </si>
  <si>
    <t>PAJ_MSD_CPLEX_MOSEK_tols.ck_n75_m10_o5_5.txt</t>
  </si>
  <si>
    <t>PAJ_MSD_CPLEX_MOSEK_tols.ck_n75_m20_o1_5.txt</t>
  </si>
  <si>
    <t>PAJ_MSD_CPLEX_MOSEK_tols.ck_n75_m20_o3_5.txt</t>
  </si>
  <si>
    <t>PAJ_MSD_CPLEX_MOSEK_tols.ck_n75_m20_o5_5.txt</t>
  </si>
  <si>
    <t>PAJ_MSD_CPLEX_MOSEK_tols.classical_200_0.txt</t>
  </si>
  <si>
    <t>PAJ_MSD_CPLEX_MOSEK_tols.classical_200_1.txt</t>
  </si>
  <si>
    <t>PAJ_MSD_CPLEX_MOSEK_tols.classical_200_2.txt</t>
  </si>
  <si>
    <t>PAJ_MSD_CPLEX_MOSEK_tols.classical_20_0.txt</t>
  </si>
  <si>
    <t>PAJ_MSD_CPLEX_MOSEK_tols.classical_30_0.txt</t>
  </si>
  <si>
    <t>PAJ_MSD_CPLEX_MOSEK_tols.classical_40_0.txt</t>
  </si>
  <si>
    <t>PAJ_MSD_CPLEX_MOSEK_tols.classical_50_0.txt</t>
  </si>
  <si>
    <t>PAJ_MSD_CPLEX_MOSEK_tols.classical_50_1.txt</t>
  </si>
  <si>
    <t>PAJ_MSD_CPLEX_MOSEK_tols.classical_50_2.txt</t>
  </si>
  <si>
    <t>PAJ_MSD_CPLEX_MOSEK_tols.clay0203h.txt</t>
  </si>
  <si>
    <t>PAJ_MSD_CPLEX_MOSEK_tols.clay0203m.txt</t>
  </si>
  <si>
    <t>PAJ_MSD_CPLEX_MOSEK_tols.clay0204h.txt</t>
  </si>
  <si>
    <t>PAJ_MSD_CPLEX_MOSEK_tols.clay0204m.txt</t>
  </si>
  <si>
    <t>PAJ_MSD_CPLEX_MOSEK_tols.clay0205h.txt</t>
  </si>
  <si>
    <t>PAJ_MSD_CPLEX_MOSEK_tols.clay0205m.txt</t>
  </si>
  <si>
    <t>PAJ_MSD_CPLEX_MOSEK_tols.clay0303h.txt</t>
  </si>
  <si>
    <t>PAJ_MSD_CPLEX_MOSEK_tols.clay0303m.txt</t>
  </si>
  <si>
    <t>PAJ_MSD_CPLEX_MOSEK_tols.clay0304h.txt</t>
  </si>
  <si>
    <t>PAJ_MSD_CPLEX_MOSEK_tols.clay0304m.txt</t>
  </si>
  <si>
    <t>PAJ_MSD_CPLEX_MOSEK_tols.clay0305h.txt</t>
  </si>
  <si>
    <t>PAJ_MSD_CPLEX_MOSEK_tols.clay0305m.txt</t>
  </si>
  <si>
    <t>PAJ_MSD_CPLEX_MOSEK_tols.estein4_A.txt</t>
  </si>
  <si>
    <t>PAJ_MSD_CPLEX_MOSEK_tols.estein4_B.txt</t>
  </si>
  <si>
    <t>PAJ_MSD_CPLEX_MOSEK_tols.estein4_C.txt</t>
  </si>
  <si>
    <t>PAJ_MSD_CPLEX_MOSEK_tols.estein4_nr22.txt</t>
  </si>
  <si>
    <t>PAJ_MSD_CPLEX_MOSEK_tols.estein5_A.txt</t>
  </si>
  <si>
    <t>PAJ_MSD_CPLEX_MOSEK_tols.estein5_B.txt</t>
  </si>
  <si>
    <t>PAJ_MSD_CPLEX_MOSEK_tols.estein5_C.txt</t>
  </si>
  <si>
    <t>PAJ_MSD_CPLEX_MOSEK_tols.estein5_nr1.txt</t>
  </si>
  <si>
    <t>PAJ_MSD_CPLEX_MOSEK_tols.estein5_nr21.txt</t>
  </si>
  <si>
    <t>PAJ_MSD_CPLEX_MOSEK_tols.pp-n1000-d10000.txt</t>
  </si>
  <si>
    <t>PAJ_MSD_CPLEX_MOSEK_tols.pp-n1000-d10.txt</t>
  </si>
  <si>
    <t>PAJ_MSD_CPLEX_MOSEK_tols.pp-n100-d10000.txt</t>
  </si>
  <si>
    <t>PAJ_MSD_CPLEX_MOSEK_tols.pp-n100-d10.txt</t>
  </si>
  <si>
    <t>PAJ_MSD_CPLEX_MOSEK_tols.pp-n10-d10000.txt</t>
  </si>
  <si>
    <t>PAJ_MSD_CPLEX_MOSEK_tols.pp-n10-d10.txt</t>
  </si>
  <si>
    <t>PAJ_MSD_CPLEX_MOSEK_tols.robust_100_0.txt</t>
  </si>
  <si>
    <t>PAJ_MSD_CPLEX_MOSEK_tols.robust_100_1.txt</t>
  </si>
  <si>
    <t>PAJ_MSD_CPLEX_MOSEK_tols.robust_200_0.txt</t>
  </si>
  <si>
    <t>PAJ_MSD_CPLEX_MOSEK_tols.robust_200_1.txt</t>
  </si>
  <si>
    <t>PAJ_MSD_CPLEX_MOSEK_tols.robust_20_0.txt</t>
  </si>
  <si>
    <t>PAJ_MSD_CPLEX_MOSEK_tols.robust_30_0.txt</t>
  </si>
  <si>
    <t>PAJ_MSD_CPLEX_MOSEK_tols.robust_40_0.txt</t>
  </si>
  <si>
    <t>PAJ_MSD_CPLEX_MOSEK_tols.robust_50_0.txt</t>
  </si>
  <si>
    <t>PAJ_MSD_CPLEX_MOSEK_tols.robust_50_1.txt</t>
  </si>
  <si>
    <t>PAJ_MSD_CPLEX_MOSEK_tols.shortfall_100_0.txt</t>
  </si>
  <si>
    <t>PAJ_MSD_CPLEX_MOSEK_tols.shortfall_100_1.txt</t>
  </si>
  <si>
    <t>PAJ_MSD_CPLEX_MOSEK_tols.shortfall_200_0.txt</t>
  </si>
  <si>
    <t>PAJ_MSD_CPLEX_MOSEK_tols.shortfall_200_1.txt</t>
  </si>
  <si>
    <t>PAJ_MSD_CPLEX_MOSEK_tols.shortfall_20_0.txt</t>
  </si>
  <si>
    <t>PAJ_MSD_CPLEX_MOSEK_tols.shortfall_30_0.txt</t>
  </si>
  <si>
    <t>PAJ_MSD_CPLEX_MOSEK_tols.shortfall_40_0.txt</t>
  </si>
  <si>
    <t>PAJ_MSD_CPLEX_MOSEK_tols.shortfall_50_0.txt</t>
  </si>
  <si>
    <t>PAJ_MSD_CPLEX_MOSEK_tols.shortfall_50_1.txt</t>
  </si>
  <si>
    <t>PAJ_MSD_CPLEX_MOSEK_tols.sssd-strong-15-4.txt</t>
  </si>
  <si>
    <t>PAJ_MSD_CPLEX_MOSEK_tols.sssd-strong-15-8.txt</t>
  </si>
  <si>
    <t>PAJ_MSD_CPLEX_MOSEK_tols.sssd-strong-20-4.txt</t>
  </si>
  <si>
    <t>PAJ_MSD_CPLEX_MOSEK_tols.sssd-strong-20-8.txt</t>
  </si>
  <si>
    <t>PAJ_MSD_CPLEX_MOSEK_tols.sssd-strong-25-4.txt</t>
  </si>
  <si>
    <t>PAJ_MSD_CPLEX_MOSEK_tols.sssd-strong-25-8.txt</t>
  </si>
  <si>
    <t>PAJ_MSD_CPLEX_MOSEK_tols.sssd-strong-30-4.txt</t>
  </si>
  <si>
    <t>PAJ_MSD_CPLEX_MOSEK_tols.sssd-strong-30-8.txt</t>
  </si>
  <si>
    <t>PAJ_MSD_CPLEX_MOSEK_tols.sssd-weak-15-4.txt</t>
  </si>
  <si>
    <t>PAJ_MSD_CPLEX_MOSEK_tols.sssd-weak-15-8.txt</t>
  </si>
  <si>
    <t>PAJ_MSD_CPLEX_MOSEK_tols.sssd-weak-20-4.txt</t>
  </si>
  <si>
    <t>PAJ_MSD_CPLEX_MOSEK_tols.sssd-weak-20-8.txt</t>
  </si>
  <si>
    <t>PAJ_MSD_CPLEX_MOSEK_tols.sssd-weak-25-4.txt</t>
  </si>
  <si>
    <t>PAJ_MSD_CPLEX_MOSEK_tols.sssd-weak-25-8.txt</t>
  </si>
  <si>
    <t>PAJ_MSD_CPLEX_MOSEK_tols.sssd-weak-30-4.txt</t>
  </si>
  <si>
    <t>PAJ_MSD_CPLEX_MOSEK_tols.sssd-weak-30-8.txt</t>
  </si>
  <si>
    <t>PAJ_MSD_CPLEX_MOSEK_tols.stolpe07-8.1flowc.txt</t>
  </si>
  <si>
    <t>PAJ_MSD_CPLEX_MOSEK_tols.stolpe07-8.2flowc.txt</t>
  </si>
  <si>
    <t>PAJ_MSD_CPLEX_MOSEK_tols.stolpe07-8.3flowc.txt</t>
  </si>
  <si>
    <t>PAJ_MSD_CPLEX_MOSEK_tols.tls2.txt</t>
  </si>
  <si>
    <t>PAJ_MSD_CPLEX_MOSEK_tols.tls4.txt</t>
  </si>
  <si>
    <t>PAJ_MSD_CPLEX_MOSEK_tols.tls5.txt</t>
  </si>
  <si>
    <t>PAJ_MSD_CPLEX_MOSEK_tols.uflquad-nopsc-10-100.txt</t>
  </si>
  <si>
    <t>PAJ_MSD_CPLEX_MOSEK_tols.uflquad-nopsc-10-150.txt</t>
  </si>
  <si>
    <t>PAJ_MSD_CPLEX_MOSEK_tols.uflquad-nopsc-20-100.txt</t>
  </si>
  <si>
    <t>PAJ_MSD_CPLEX_MOSEK_tols.uflquad-nopsc-20-150.txt</t>
  </si>
  <si>
    <t>PAJ_MSD_CPLEX_MOSEK_tols.uflquad-nopsc-30-100.txt</t>
  </si>
  <si>
    <t>PAJ_MSD_CPLEX_MOSEK_tols.uflquad-nopsc-30-150.txt</t>
  </si>
  <si>
    <t>PAJ_MSD_CPLEX_MOSEK_tols.uflquad-nopsc-30-200.txt</t>
  </si>
  <si>
    <t>PAJ_MSD_CPLEX_MOSEK_tols.uflquad-nopsc-30-300.txt</t>
  </si>
  <si>
    <t>PAJ_MSD_CPLEX_MOSEK_tols.uflquad-psc-10-100.txt</t>
  </si>
  <si>
    <t>PAJ_MSD_CPLEX_MOSEK_tols.uflquad-psc-10-150.txt</t>
  </si>
  <si>
    <t>PAJ_MSD_CPLEX_MOSEK_tols.uflquad-psc-20-100.txt</t>
  </si>
  <si>
    <t>PAJ_MSD_CPLEX_MOSEK_tols.uflquad-psc-20-150.txt</t>
  </si>
  <si>
    <t>PAJ_MSD_CPLEX_MOSEK_tols.uflquad-psc-30-100.txt</t>
  </si>
  <si>
    <t>PAJ_MSD_CPLEX_MOSEK_tols.uflquad-psc-30-150.txt</t>
  </si>
  <si>
    <t>PAJ_MSD_CPLEX_MOSEK_tols.uflquad-psc-30-200.txt</t>
  </si>
  <si>
    <t>PAJ_MSD_CPLEX_MOSEK_tols.uflquad-psc-30-300.txt</t>
  </si>
  <si>
    <t>PAJ_NEW_MSD_CPLEX_MOSEK_tols</t>
  </si>
  <si>
    <t>PAJ_NEW_MSD_CPLEX_MOSEK_tols.100_0_5_w.txt</t>
  </si>
  <si>
    <t>PAJ_NEW_MSD_CPLEX_MOSEK_tols.10_0_5_w.txt</t>
  </si>
  <si>
    <t>PAJ_NEW_MSD_CPLEX_MOSEK_tols.150_0_5_w.txt</t>
  </si>
  <si>
    <t>PAJ_NEW_MSD_CPLEX_MOSEK_tols.200_0_5_w.txt</t>
  </si>
  <si>
    <t>PAJ_NEW_MSD_CPLEX_MOSEK_tols.20_0_5_w.txt</t>
  </si>
  <si>
    <t>PAJ_NEW_MSD_CPLEX_MOSEK_tols.50_0_5_w.txt</t>
  </si>
  <si>
    <t>PAJ_NEW_MSD_CPLEX_MOSEK_tols.75_0_5_w.txt</t>
  </si>
  <si>
    <t>PAJ_NEW_MSD_CPLEX_MOSEK_tols.achtziger_stolpe06-6.1flowc.txt</t>
  </si>
  <si>
    <t>PAJ_NEW_MSD_CPLEX_MOSEK_tols.achtziger_stolpe06-6.2flowc.txt</t>
  </si>
  <si>
    <t>PAJ_NEW_MSD_CPLEX_MOSEK_tols.achtziger_stolpe06-6.5bflowc.txt</t>
  </si>
  <si>
    <t>PAJ_NEW_MSD_CPLEX_MOSEK_tols.achtziger_stolpe06-6.5flowc.txt</t>
  </si>
  <si>
    <t>PAJ_NEW_MSD_CPLEX_MOSEK_tols.achtziger_stolpe07-5.1flowc.txt</t>
  </si>
  <si>
    <t>PAJ_NEW_MSD_CPLEX_MOSEK_tols.achtziger_stolpe07-5.2bflowc.txt</t>
  </si>
  <si>
    <t>PAJ_NEW_MSD_CPLEX_MOSEK_tols.achtziger_stolpe07-5.2flowc.txt</t>
  </si>
  <si>
    <t>PAJ_NEW_MSD_CPLEX_MOSEK_tols.achtziger_stolpe07-5.3flowc.txt</t>
  </si>
  <si>
    <t>PAJ_NEW_MSD_CPLEX_MOSEK_tols.b1bigflowc.txt</t>
  </si>
  <si>
    <t>PAJ_NEW_MSD_CPLEX_MOSEK_tols.ck_n50_m10_o1_5.txt</t>
  </si>
  <si>
    <t>PAJ_NEW_MSD_CPLEX_MOSEK_tols.ck_n50_m10_o3_5.txt</t>
  </si>
  <si>
    <t>PAJ_NEW_MSD_CPLEX_MOSEK_tols.ck_n50_m10_o5_5.txt</t>
  </si>
  <si>
    <t>PAJ_NEW_MSD_CPLEX_MOSEK_tols.ck_n50_m20_o1_5.txt</t>
  </si>
  <si>
    <t>PAJ_NEW_MSD_CPLEX_MOSEK_tols.ck_n50_m20_o3_5.txt</t>
  </si>
  <si>
    <t>PAJ_NEW_MSD_CPLEX_MOSEK_tols.ck_n50_m20_o5_5.txt</t>
  </si>
  <si>
    <t>PAJ_NEW_MSD_CPLEX_MOSEK_tols.ck_n75_m10_o1_5.txt</t>
  </si>
  <si>
    <t>PAJ_NEW_MSD_CPLEX_MOSEK_tols.ck_n75_m10_o3_5.txt</t>
  </si>
  <si>
    <t>PAJ_NEW_MSD_CPLEX_MOSEK_tols.ck_n75_m10_o5_5.txt</t>
  </si>
  <si>
    <t>PAJ_NEW_MSD_CPLEX_MOSEK_tols.ck_n75_m20_o1_5.txt</t>
  </si>
  <si>
    <t>PAJ_NEW_MSD_CPLEX_MOSEK_tols.ck_n75_m20_o3_5.txt</t>
  </si>
  <si>
    <t>PAJ_NEW_MSD_CPLEX_MOSEK_tols.ck_n75_m20_o5_5.txt</t>
  </si>
  <si>
    <t>PAJ_NEW_MSD_CPLEX_MOSEK_tols.classical_200_0.txt</t>
  </si>
  <si>
    <t>PAJ_NEW_MSD_CPLEX_MOSEK_tols.classical_200_1.txt</t>
  </si>
  <si>
    <t>PAJ_NEW_MSD_CPLEX_MOSEK_tols.classical_200_2.txt</t>
  </si>
  <si>
    <t>PAJ_NEW_MSD_CPLEX_MOSEK_tols.classical_20_0.txt</t>
  </si>
  <si>
    <t>PAJ_NEW_MSD_CPLEX_MOSEK_tols.classical_30_0.txt</t>
  </si>
  <si>
    <t>PAJ_NEW_MSD_CPLEX_MOSEK_tols.classical_40_0.txt</t>
  </si>
  <si>
    <t>PAJ_NEW_MSD_CPLEX_MOSEK_tols.classical_50_0.txt</t>
  </si>
  <si>
    <t>PAJ_NEW_MSD_CPLEX_MOSEK_tols.classical_50_1.txt</t>
  </si>
  <si>
    <t>PAJ_NEW_MSD_CPLEX_MOSEK_tols.classical_50_2.txt</t>
  </si>
  <si>
    <t>PAJ_NEW_MSD_CPLEX_MOSEK_tols.clay0203h.txt</t>
  </si>
  <si>
    <t>PAJ_NEW_MSD_CPLEX_MOSEK_tols.clay0203m.txt</t>
  </si>
  <si>
    <t>PAJ_NEW_MSD_CPLEX_MOSEK_tols.clay0204h.txt</t>
  </si>
  <si>
    <t>PAJ_NEW_MSD_CPLEX_MOSEK_tols.clay0204m.txt</t>
  </si>
  <si>
    <t>PAJ_NEW_MSD_CPLEX_MOSEK_tols.clay0205h.txt</t>
  </si>
  <si>
    <t>PAJ_NEW_MSD_CPLEX_MOSEK_tols.clay0205m.txt</t>
  </si>
  <si>
    <t>PAJ_NEW_MSD_CPLEX_MOSEK_tols.clay0303h.txt</t>
  </si>
  <si>
    <t>PAJ_NEW_MSD_CPLEX_MOSEK_tols.clay0303m.txt</t>
  </si>
  <si>
    <t>PAJ_NEW_MSD_CPLEX_MOSEK_tols.clay0304h.txt</t>
  </si>
  <si>
    <t>PAJ_NEW_MSD_CPLEX_MOSEK_tols.clay0304m.txt</t>
  </si>
  <si>
    <t>PAJ_NEW_MSD_CPLEX_MOSEK_tols.clay0305h.txt</t>
  </si>
  <si>
    <t>PAJ_NEW_MSD_CPLEX_MOSEK_tols.clay0305m.txt</t>
  </si>
  <si>
    <t>PAJ_NEW_MSD_CPLEX_MOSEK_tols.estein4_A.txt</t>
  </si>
  <si>
    <t>PAJ_NEW_MSD_CPLEX_MOSEK_tols.estein4_B.txt</t>
  </si>
  <si>
    <t>PAJ_NEW_MSD_CPLEX_MOSEK_tols.estein4_C.txt</t>
  </si>
  <si>
    <t>PAJ_NEW_MSD_CPLEX_MOSEK_tols.estein4_nr22.txt</t>
  </si>
  <si>
    <t>PAJ_NEW_MSD_CPLEX_MOSEK_tols.estein5_A.txt</t>
  </si>
  <si>
    <t>PAJ_NEW_MSD_CPLEX_MOSEK_tols.estein5_B.txt</t>
  </si>
  <si>
    <t>PAJ_NEW_MSD_CPLEX_MOSEK_tols.estein5_C.txt</t>
  </si>
  <si>
    <t>PAJ_NEW_MSD_CPLEX_MOSEK_tols.estein5_nr1.txt</t>
  </si>
  <si>
    <t>PAJ_NEW_MSD_CPLEX_MOSEK_tols.estein5_nr21.txt</t>
  </si>
  <si>
    <t>PAJ_NEW_MSD_CPLEX_MOSEK_tols.pp-n1000-d10000.txt</t>
  </si>
  <si>
    <t>PAJ_NEW_MSD_CPLEX_MOSEK_tols.pp-n1000-d10.txt</t>
  </si>
  <si>
    <t>PAJ_NEW_MSD_CPLEX_MOSEK_tols.pp-n100-d10000.txt</t>
  </si>
  <si>
    <t>PAJ_NEW_MSD_CPLEX_MOSEK_tols.pp-n100-d10.txt</t>
  </si>
  <si>
    <t>PAJ_NEW_MSD_CPLEX_MOSEK_tols.pp-n10-d10000.txt</t>
  </si>
  <si>
    <t>PAJ_NEW_MSD_CPLEX_MOSEK_tols.pp-n10-d10.txt</t>
  </si>
  <si>
    <t>PAJ_NEW_MSD_CPLEX_MOSEK_tols.robust_100_0.txt</t>
  </si>
  <si>
    <t>PAJ_NEW_MSD_CPLEX_MOSEK_tols.robust_100_1.txt</t>
  </si>
  <si>
    <t>PAJ_NEW_MSD_CPLEX_MOSEK_tols.robust_200_0.txt</t>
  </si>
  <si>
    <t>PAJ_NEW_MSD_CPLEX_MOSEK_tols.robust_200_1.txt</t>
  </si>
  <si>
    <t>PAJ_NEW_MSD_CPLEX_MOSEK_tols.robust_20_0.txt</t>
  </si>
  <si>
    <t>PAJ_NEW_MSD_CPLEX_MOSEK_tols.robust_30_0.txt</t>
  </si>
  <si>
    <t>PAJ_NEW_MSD_CPLEX_MOSEK_tols.robust_40_0.txt</t>
  </si>
  <si>
    <t>PAJ_NEW_MSD_CPLEX_MOSEK_tols.robust_50_0.txt</t>
  </si>
  <si>
    <t>PAJ_NEW_MSD_CPLEX_MOSEK_tols.robust_50_1.txt</t>
  </si>
  <si>
    <t>PAJ_NEW_MSD_CPLEX_MOSEK_tols.shortfall_100_0.txt</t>
  </si>
  <si>
    <t>PAJ_NEW_MSD_CPLEX_MOSEK_tols.shortfall_100_1.txt</t>
  </si>
  <si>
    <t>PAJ_NEW_MSD_CPLEX_MOSEK_tols.shortfall_200_0.txt</t>
  </si>
  <si>
    <t>PAJ_NEW_MSD_CPLEX_MOSEK_tols.shortfall_200_1.txt</t>
  </si>
  <si>
    <t>PAJ_NEW_MSD_CPLEX_MOSEK_tols.shortfall_20_0.txt</t>
  </si>
  <si>
    <t>PAJ_NEW_MSD_CPLEX_MOSEK_tols.shortfall_30_0.txt</t>
  </si>
  <si>
    <t>PAJ_NEW_MSD_CPLEX_MOSEK_tols.shortfall_40_0.txt</t>
  </si>
  <si>
    <t>PAJ_NEW_MSD_CPLEX_MOSEK_tols.shortfall_50_0.txt</t>
  </si>
  <si>
    <t>PAJ_NEW_MSD_CPLEX_MOSEK_tols.shortfall_50_1.txt</t>
  </si>
  <si>
    <t>PAJ_NEW_MSD_CPLEX_MOSEK_tols.sssd-strong-15-4.txt</t>
  </si>
  <si>
    <t>PAJ_NEW_MSD_CPLEX_MOSEK_tols.sssd-strong-15-8.txt</t>
  </si>
  <si>
    <t>PAJ_NEW_MSD_CPLEX_MOSEK_tols.sssd-strong-20-4.txt</t>
  </si>
  <si>
    <t>PAJ_NEW_MSD_CPLEX_MOSEK_tols.sssd-strong-20-8.txt</t>
  </si>
  <si>
    <t>PAJ_NEW_MSD_CPLEX_MOSEK_tols.sssd-strong-25-4.txt</t>
  </si>
  <si>
    <t>PAJ_NEW_MSD_CPLEX_MOSEK_tols.sssd-strong-25-8.txt</t>
  </si>
  <si>
    <t>PAJ_NEW_MSD_CPLEX_MOSEK_tols.sssd-strong-30-4.txt</t>
  </si>
  <si>
    <t>PAJ_NEW_MSD_CPLEX_MOSEK_tols.sssd-strong-30-8.txt</t>
  </si>
  <si>
    <t>PAJ_NEW_MSD_CPLEX_MOSEK_tols.sssd-weak-15-4.txt</t>
  </si>
  <si>
    <t>PAJ_NEW_MSD_CPLEX_MOSEK_tols.sssd-weak-15-8.txt</t>
  </si>
  <si>
    <t>PAJ_NEW_MSD_CPLEX_MOSEK_tols.sssd-weak-20-4.txt</t>
  </si>
  <si>
    <t>PAJ_NEW_MSD_CPLEX_MOSEK_tols.sssd-weak-20-8.txt</t>
  </si>
  <si>
    <t>PAJ_NEW_MSD_CPLEX_MOSEK_tols.sssd-weak-25-4.txt</t>
  </si>
  <si>
    <t>PAJ_NEW_MSD_CPLEX_MOSEK_tols.sssd-weak-25-8.txt</t>
  </si>
  <si>
    <t>PAJ_NEW_MSD_CPLEX_MOSEK_tols.sssd-weak-30-4.txt</t>
  </si>
  <si>
    <t>PAJ_NEW_MSD_CPLEX_MOSEK_tols.sssd-weak-30-8.txt</t>
  </si>
  <si>
    <t>PAJ_NEW_MSD_CPLEX_MOSEK_tols.stolpe07-8.1flowc.txt</t>
  </si>
  <si>
    <t>PAJ_NEW_MSD_CPLEX_MOSEK_tols.stolpe07-8.2flowc.txt</t>
  </si>
  <si>
    <t>PAJ_NEW_MSD_CPLEX_MOSEK_tols.stolpe07-8.3flowc.txt</t>
  </si>
  <si>
    <t>PAJ_NEW_MSD_CPLEX_MOSEK_tols.tls2.txt</t>
  </si>
  <si>
    <t>PAJ_NEW_MSD_CPLEX_MOSEK_tols.tls4.txt</t>
  </si>
  <si>
    <t>PAJ_NEW_MSD_CPLEX_MOSEK_tols.tls5.txt</t>
  </si>
  <si>
    <t>PAJ_NEW_MSD_CPLEX_MOSEK_tols.uflquad-nopsc-10-100.txt</t>
  </si>
  <si>
    <t>PAJ_NEW_MSD_CPLEX_MOSEK_tols.uflquad-nopsc-10-150.txt</t>
  </si>
  <si>
    <t>PAJ_NEW_MSD_CPLEX_MOSEK_tols.uflquad-nopsc-20-100.txt</t>
  </si>
  <si>
    <t>PAJ_NEW_MSD_CPLEX_MOSEK_tols.uflquad-nopsc-20-150.txt</t>
  </si>
  <si>
    <t>PAJ_NEW_MSD_CPLEX_MOSEK_tols.uflquad-nopsc-30-100.txt</t>
  </si>
  <si>
    <t>PAJ_NEW_MSD_CPLEX_MOSEK_tols.uflquad-nopsc-30-150.txt</t>
  </si>
  <si>
    <t>PAJ_NEW_MSD_CPLEX_MOSEK_tols.uflquad-nopsc-30-200.txt</t>
  </si>
  <si>
    <t>PAJ_NEW_MSD_CPLEX_MOSEK_tols.uflquad-nopsc-30-300.txt</t>
  </si>
  <si>
    <t>PAJ_NEW_MSD_CPLEX_MOSEK_tols.uflquad-psc-10-100.txt</t>
  </si>
  <si>
    <t>PAJ_NEW_MSD_CPLEX_MOSEK_tols.uflquad-psc-10-150.txt</t>
  </si>
  <si>
    <t>PAJ_NEW_MSD_CPLEX_MOSEK_tols.uflquad-psc-20-100.txt</t>
  </si>
  <si>
    <t>PAJ_NEW_MSD_CPLEX_MOSEK_tols.uflquad-psc-20-150.txt</t>
  </si>
  <si>
    <t>PAJ_NEW_MSD_CPLEX_MOSEK_tols.uflquad-psc-30-100.txt</t>
  </si>
  <si>
    <t>PAJ_NEW_MSD_CPLEX_MOSEK_tols.uflquad-psc-30-150.txt</t>
  </si>
  <si>
    <t>PAJ_NEW_MSD_CPLEX_MOSEK_tols.uflquad-psc-30-200.txt</t>
  </si>
  <si>
    <t>PAJ_NEW_MSD_CPLEX_MOSEK_tols.uflquad-psc-30-300.txt</t>
  </si>
  <si>
    <t>PAJ_MSD_CPLEX_MOSEK_PRAL</t>
  </si>
  <si>
    <t>PAJ_MSD_CPLEX_MOSEK_PRAL.100_0_5_w.txt</t>
  </si>
  <si>
    <t>PAJ_MSD_CPLEX_MOSEK_PRAL.10_0_5_w.txt</t>
  </si>
  <si>
    <t>PAJ_MSD_CPLEX_MOSEK_PRAL.150_0_5_w.txt</t>
  </si>
  <si>
    <t>PAJ_MSD_CPLEX_MOSEK_PRAL.200_0_5_w.txt</t>
  </si>
  <si>
    <t>PAJ_MSD_CPLEX_MOSEK_PRAL.20_0_5_w.txt</t>
  </si>
  <si>
    <t>PAJ_MSD_CPLEX_MOSEK_PRAL.50_0_5_w.txt</t>
  </si>
  <si>
    <t>PAJ_MSD_CPLEX_MOSEK_PRAL.75_0_5_w.txt</t>
  </si>
  <si>
    <t>PAJ_MSD_CPLEX_MOSEK_PRAL.achtziger_stolpe06-6.1flowc.txt</t>
  </si>
  <si>
    <t>PAJ_MSD_CPLEX_MOSEK_PRAL.achtziger_stolpe06-6.2flowc.txt</t>
  </si>
  <si>
    <t>PAJ_MSD_CPLEX_MOSEK_PRAL.achtziger_stolpe06-6.5bflowc.txt</t>
  </si>
  <si>
    <t>PAJ_MSD_CPLEX_MOSEK_PRAL.achtziger_stolpe06-6.5flowc.txt</t>
  </si>
  <si>
    <t>PAJ_MSD_CPLEX_MOSEK_PRAL.achtziger_stolpe07-5.1flowc.txt</t>
  </si>
  <si>
    <t>PAJ_MSD_CPLEX_MOSEK_PRAL.achtziger_stolpe07-5.2bflowc.txt</t>
  </si>
  <si>
    <t>PAJ_MSD_CPLEX_MOSEK_PRAL.achtziger_stolpe07-5.2flowc.txt</t>
  </si>
  <si>
    <t>PAJ_MSD_CPLEX_MOSEK_PRAL.achtziger_stolpe07-5.3flowc.txt</t>
  </si>
  <si>
    <t>PAJ_MSD_CPLEX_MOSEK_PRAL.b1bigflowc.txt</t>
  </si>
  <si>
    <t>PAJ_MSD_CPLEX_MOSEK_PRAL.ck_n50_m10_o1_5.txt</t>
  </si>
  <si>
    <t>PAJ_MSD_CPLEX_MOSEK_PRAL.ck_n50_m10_o3_5.txt</t>
  </si>
  <si>
    <t>PAJ_MSD_CPLEX_MOSEK_PRAL.ck_n50_m10_o5_5.txt</t>
  </si>
  <si>
    <t>PAJ_MSD_CPLEX_MOSEK_PRAL.ck_n50_m20_o1_5.txt</t>
  </si>
  <si>
    <t>PAJ_MSD_CPLEX_MOSEK_PRAL.ck_n50_m20_o3_5.txt</t>
  </si>
  <si>
    <t>PAJ_MSD_CPLEX_MOSEK_PRAL.ck_n50_m20_o5_5.txt</t>
  </si>
  <si>
    <t>PAJ_MSD_CPLEX_MOSEK_PRAL.ck_n75_m10_o1_5.txt</t>
  </si>
  <si>
    <t>PAJ_MSD_CPLEX_MOSEK_PRAL.ck_n75_m10_o3_5.txt</t>
  </si>
  <si>
    <t>PAJ_MSD_CPLEX_MOSEK_PRAL.ck_n75_m10_o5_5.txt</t>
  </si>
  <si>
    <t>PAJ_MSD_CPLEX_MOSEK_PRAL.ck_n75_m20_o1_5.txt</t>
  </si>
  <si>
    <t>PAJ_MSD_CPLEX_MOSEK_PRAL.ck_n75_m20_o3_5.txt</t>
  </si>
  <si>
    <t>PAJ_MSD_CPLEX_MOSEK_PRAL.ck_n75_m20_o5_5.txt</t>
  </si>
  <si>
    <t>PAJ_MSD_CPLEX_MOSEK_PRAL.classical_200_0.txt</t>
  </si>
  <si>
    <t>PAJ_MSD_CPLEX_MOSEK_PRAL.classical_200_1.txt</t>
  </si>
  <si>
    <t>PAJ_MSD_CPLEX_MOSEK_PRAL.classical_200_2.txt</t>
  </si>
  <si>
    <t>PAJ_MSD_CPLEX_MOSEK_PRAL.classical_20_0.txt</t>
  </si>
  <si>
    <t>PAJ_MSD_CPLEX_MOSEK_PRAL.classical_30_0.txt</t>
  </si>
  <si>
    <t>PAJ_MSD_CPLEX_MOSEK_PRAL.classical_40_0.txt</t>
  </si>
  <si>
    <t>PAJ_MSD_CPLEX_MOSEK_PRAL.classical_50_0.txt</t>
  </si>
  <si>
    <t>PAJ_MSD_CPLEX_MOSEK_PRAL.classical_50_1.txt</t>
  </si>
  <si>
    <t>PAJ_MSD_CPLEX_MOSEK_PRAL.classical_50_2.txt</t>
  </si>
  <si>
    <t>PAJ_MSD_CPLEX_MOSEK_PRAL.clay0203h.txt</t>
  </si>
  <si>
    <t>PAJ_MSD_CPLEX_MOSEK_PRAL.clay0203m.txt</t>
  </si>
  <si>
    <t>PAJ_MSD_CPLEX_MOSEK_PRAL.clay0204h.txt</t>
  </si>
  <si>
    <t>PAJ_MSD_CPLEX_MOSEK_PRAL.clay0204m.txt</t>
  </si>
  <si>
    <t>PAJ_MSD_CPLEX_MOSEK_PRAL.clay0205h.txt</t>
  </si>
  <si>
    <t>PAJ_MSD_CPLEX_MOSEK_PRAL.clay0205m.txt</t>
  </si>
  <si>
    <t>PAJ_MSD_CPLEX_MOSEK_PRAL.clay0303h.txt</t>
  </si>
  <si>
    <t>PAJ_MSD_CPLEX_MOSEK_PRAL.clay0303m.txt</t>
  </si>
  <si>
    <t>PAJ_MSD_CPLEX_MOSEK_PRAL.clay0304h.txt</t>
  </si>
  <si>
    <t>PAJ_MSD_CPLEX_MOSEK_PRAL.clay0304m.txt</t>
  </si>
  <si>
    <t>PAJ_MSD_CPLEX_MOSEK_PRAL.clay0305h.txt</t>
  </si>
  <si>
    <t>PAJ_MSD_CPLEX_MOSEK_PRAL.clay0305m.txt</t>
  </si>
  <si>
    <t>PAJ_MSD_CPLEX_MOSEK_PRAL.estein4_A.txt</t>
  </si>
  <si>
    <t>PAJ_MSD_CPLEX_MOSEK_PRAL.estein4_B.txt</t>
  </si>
  <si>
    <t>PAJ_MSD_CPLEX_MOSEK_PRAL.estein4_C.txt</t>
  </si>
  <si>
    <t>PAJ_MSD_CPLEX_MOSEK_PRAL.estein4_nr22.txt</t>
  </si>
  <si>
    <t>PAJ_MSD_CPLEX_MOSEK_PRAL.estein5_A.txt</t>
  </si>
  <si>
    <t>PAJ_MSD_CPLEX_MOSEK_PRAL.estein5_B.txt</t>
  </si>
  <si>
    <t>PAJ_MSD_CPLEX_MOSEK_PRAL.estein5_C.txt</t>
  </si>
  <si>
    <t>PAJ_MSD_CPLEX_MOSEK_PRAL.estein5_nr1.txt</t>
  </si>
  <si>
    <t>PAJ_MSD_CPLEX_MOSEK_PRAL.estein5_nr21.txt</t>
  </si>
  <si>
    <t>PAJ_MSD_CPLEX_MOSEK_PRAL.pp-n1000-d10000.txt</t>
  </si>
  <si>
    <t>PAJ_MSD_CPLEX_MOSEK_PRAL.pp-n1000-d10.txt</t>
  </si>
  <si>
    <t>PAJ_MSD_CPLEX_MOSEK_PRAL.pp-n100-d10000.txt</t>
  </si>
  <si>
    <t>PAJ_MSD_CPLEX_MOSEK_PRAL.pp-n100-d10.txt</t>
  </si>
  <si>
    <t>PAJ_MSD_CPLEX_MOSEK_PRAL.pp-n10-d10000.txt</t>
  </si>
  <si>
    <t>PAJ_MSD_CPLEX_MOSEK_PRAL.pp-n10-d10.txt</t>
  </si>
  <si>
    <t>PAJ_MSD_CPLEX_MOSEK_PRAL.robust_100_0.txt</t>
  </si>
  <si>
    <t>PAJ_MSD_CPLEX_MOSEK_PRAL.robust_100_1.txt</t>
  </si>
  <si>
    <t>PAJ_MSD_CPLEX_MOSEK_PRAL.robust_200_0.txt</t>
  </si>
  <si>
    <t>PAJ_MSD_CPLEX_MOSEK_PRAL.robust_200_1.txt</t>
  </si>
  <si>
    <t>PAJ_MSD_CPLEX_MOSEK_PRAL.robust_20_0.txt</t>
  </si>
  <si>
    <t>PAJ_MSD_CPLEX_MOSEK_PRAL.robust_30_0.txt</t>
  </si>
  <si>
    <t>PAJ_MSD_CPLEX_MOSEK_PRAL.robust_40_0.txt</t>
  </si>
  <si>
    <t>PAJ_MSD_CPLEX_MOSEK_PRAL.robust_50_0.txt</t>
  </si>
  <si>
    <t>PAJ_MSD_CPLEX_MOSEK_PRAL.robust_50_1.txt</t>
  </si>
  <si>
    <t>PAJ_MSD_CPLEX_MOSEK_PRAL.shortfall_100_0.txt</t>
  </si>
  <si>
    <t>PAJ_MSD_CPLEX_MOSEK_PRAL.shortfall_100_1.txt</t>
  </si>
  <si>
    <t>PAJ_MSD_CPLEX_MOSEK_PRAL.shortfall_200_0.txt</t>
  </si>
  <si>
    <t>PAJ_MSD_CPLEX_MOSEK_PRAL.shortfall_200_1.txt</t>
  </si>
  <si>
    <t>PAJ_MSD_CPLEX_MOSEK_PRAL.shortfall_20_0.txt</t>
  </si>
  <si>
    <t>PAJ_MSD_CPLEX_MOSEK_PRAL.shortfall_30_0.txt</t>
  </si>
  <si>
    <t>PAJ_MSD_CPLEX_MOSEK_PRAL.shortfall_40_0.txt</t>
  </si>
  <si>
    <t>PAJ_MSD_CPLEX_MOSEK_PRAL.shortfall_50_0.txt</t>
  </si>
  <si>
    <t>PAJ_MSD_CPLEX_MOSEK_PRAL.shortfall_50_1.txt</t>
  </si>
  <si>
    <t>PAJ_MSD_CPLEX_MOSEK_PRAL.sssd-strong-15-4.txt</t>
  </si>
  <si>
    <t>PAJ_MSD_CPLEX_MOSEK_PRAL.sssd-strong-15-8.txt</t>
  </si>
  <si>
    <t>PAJ_MSD_CPLEX_MOSEK_PRAL.sssd-strong-20-4.txt</t>
  </si>
  <si>
    <t>PAJ_MSD_CPLEX_MOSEK_PRAL.sssd-strong-20-8.txt</t>
  </si>
  <si>
    <t>PAJ_MSD_CPLEX_MOSEK_PRAL.sssd-strong-25-4.txt</t>
  </si>
  <si>
    <t>PAJ_MSD_CPLEX_MOSEK_PRAL.sssd-strong-25-8.txt</t>
  </si>
  <si>
    <t>PAJ_MSD_CPLEX_MOSEK_PRAL.sssd-strong-30-4.txt</t>
  </si>
  <si>
    <t>PAJ_MSD_CPLEX_MOSEK_PRAL.sssd-strong-30-8.txt</t>
  </si>
  <si>
    <t>PAJ_MSD_CPLEX_MOSEK_PRAL.sssd-weak-15-4.txt</t>
  </si>
  <si>
    <t>PAJ_MSD_CPLEX_MOSEK_PRAL.sssd-weak-15-8.txt</t>
  </si>
  <si>
    <t>PAJ_MSD_CPLEX_MOSEK_PRAL.sssd-weak-20-4.txt</t>
  </si>
  <si>
    <t>PAJ_MSD_CPLEX_MOSEK_PRAL.sssd-weak-20-8.txt</t>
  </si>
  <si>
    <t>PAJ_MSD_CPLEX_MOSEK_PRAL.sssd-weak-25-4.txt</t>
  </si>
  <si>
    <t>PAJ_MSD_CPLEX_MOSEK_PRAL.sssd-weak-25-8.txt</t>
  </si>
  <si>
    <t>PAJ_MSD_CPLEX_MOSEK_PRAL.sssd-weak-30-4.txt</t>
  </si>
  <si>
    <t>PAJ_MSD_CPLEX_MOSEK_PRAL.sssd-weak-30-8.txt</t>
  </si>
  <si>
    <t>PAJ_MSD_CPLEX_MOSEK_PRAL.stolpe07-8.1flowc.txt</t>
  </si>
  <si>
    <t>PAJ_MSD_CPLEX_MOSEK_PRAL.stolpe07-8.2flowc.txt</t>
  </si>
  <si>
    <t>PAJ_MSD_CPLEX_MOSEK_PRAL.stolpe07-8.3flowc.txt</t>
  </si>
  <si>
    <t>PAJ_MSD_CPLEX_MOSEK_PRAL.tls2.txt</t>
  </si>
  <si>
    <t>PAJ_MSD_CPLEX_MOSEK_PRAL.tls4.txt</t>
  </si>
  <si>
    <t>PAJ_MSD_CPLEX_MOSEK_PRAL.tls5.txt</t>
  </si>
  <si>
    <t>PAJ_MSD_CPLEX_MOSEK_PRAL.uflquad-nopsc-10-100.txt</t>
  </si>
  <si>
    <t>PAJ_MSD_CPLEX_MOSEK_PRAL.uflquad-nopsc-10-150.txt</t>
  </si>
  <si>
    <t>PAJ_MSD_CPLEX_MOSEK_PRAL.uflquad-nopsc-20-100.txt</t>
  </si>
  <si>
    <t>PAJ_MSD_CPLEX_MOSEK_PRAL.uflquad-nopsc-20-150.txt</t>
  </si>
  <si>
    <t>PAJ_MSD_CPLEX_MOSEK_PRAL.uflquad-nopsc-30-100.txt</t>
  </si>
  <si>
    <t>PAJ_MSD_CPLEX_MOSEK_PRAL.uflquad-nopsc-30-150.txt</t>
  </si>
  <si>
    <t>PAJ_MSD_CPLEX_MOSEK_PRAL.uflquad-nopsc-30-200.txt</t>
  </si>
  <si>
    <t>PAJ_MSD_CPLEX_MOSEK_PRAL.uflquad-nopsc-30-300.txt</t>
  </si>
  <si>
    <t>PAJ_MSD_CPLEX_MOSEK_PRAL.uflquad-psc-10-100.txt</t>
  </si>
  <si>
    <t>PAJ_MSD_CPLEX_MOSEK_PRAL.uflquad-psc-10-150.txt</t>
  </si>
  <si>
    <t>PAJ_MSD_CPLEX_MOSEK_PRAL.uflquad-psc-20-100.txt</t>
  </si>
  <si>
    <t>PAJ_MSD_CPLEX_MOSEK_PRAL.uflquad-psc-20-150.txt</t>
  </si>
  <si>
    <t>PAJ_MSD_CPLEX_MOSEK_PRAL.uflquad-psc-30-100.txt</t>
  </si>
  <si>
    <t>PAJ_MSD_CPLEX_MOSEK_PRAL.uflquad-psc-30-150.txt</t>
  </si>
  <si>
    <t>PAJ_MSD_CPLEX_MOSEK_PRAL.uflquad-psc-30-200.txt</t>
  </si>
  <si>
    <t>PAJ_MSD_CPLEX_MOSEK_PRAL.uflquad-psc-30-300.txt</t>
  </si>
  <si>
    <t>PAJ_CBC_ECOS</t>
  </si>
  <si>
    <t>PAJ_CBC_ECOS.100_0_5_w.txt</t>
  </si>
  <si>
    <t>PAJ_CBC_ECOS.10_0_5_w.txt</t>
  </si>
  <si>
    <t>PAJ_CBC_ECOS.150_0_5_w.txt</t>
  </si>
  <si>
    <t>PAJ_CBC_ECOS.200_0_5_w.txt</t>
  </si>
  <si>
    <t>PAJ_CBC_ECOS.20_0_5_w.txt</t>
  </si>
  <si>
    <t>PAJ_CBC_ECOS.50_0_5_w.txt</t>
  </si>
  <si>
    <t>PAJ_CBC_ECOS.75_0_5_w.txt</t>
  </si>
  <si>
    <t>PAJ_CBC_ECOS.achtziger_stolpe06-6.1flowc.txt</t>
  </si>
  <si>
    <t>PAJ_CBC_ECOS.achtziger_stolpe06-6.2flowc.txt</t>
  </si>
  <si>
    <t>PAJ_CBC_ECOS.achtziger_stolpe06-6.5bflowc.txt</t>
  </si>
  <si>
    <t>PAJ_CBC_ECOS.achtziger_stolpe06-6.5flowc.txt</t>
  </si>
  <si>
    <t>PAJ_CBC_ECOS.achtziger_stolpe07-5.1flowc.txt</t>
  </si>
  <si>
    <t>PAJ_CBC_ECOS.achtziger_stolpe07-5.2bflowc.txt</t>
  </si>
  <si>
    <t>PAJ_CBC_ECOS.achtziger_stolpe07-5.2flowc.txt</t>
  </si>
  <si>
    <t>PAJ_CBC_ECOS.achtziger_stolpe07-5.3flowc.txt</t>
  </si>
  <si>
    <t>PAJ_CBC_ECOS.b1bigflowc.txt</t>
  </si>
  <si>
    <t>PAJ_CBC_ECOS.ck_n50_m10_o1_5.txt</t>
  </si>
  <si>
    <t>PAJ_CBC_ECOS.ck_n50_m10_o3_5.txt</t>
  </si>
  <si>
    <t>PAJ_CBC_ECOS.ck_n50_m10_o5_5.txt</t>
  </si>
  <si>
    <t>PAJ_CBC_ECOS.ck_n50_m20_o1_5.txt</t>
  </si>
  <si>
    <t>PAJ_CBC_ECOS.ck_n50_m20_o3_5.txt</t>
  </si>
  <si>
    <t>PAJ_CBC_ECOS.ck_n50_m20_o5_5.txt</t>
  </si>
  <si>
    <t>PAJ_CBC_ECOS.ck_n75_m10_o1_5.txt</t>
  </si>
  <si>
    <t>PAJ_CBC_ECOS.ck_n75_m10_o3_5.txt</t>
  </si>
  <si>
    <t>PAJ_CBC_ECOS.ck_n75_m10_o5_5.txt</t>
  </si>
  <si>
    <t>PAJ_CBC_ECOS.ck_n75_m20_o1_5.txt</t>
  </si>
  <si>
    <t>PAJ_CBC_ECOS.ck_n75_m20_o3_5.txt</t>
  </si>
  <si>
    <t>PAJ_CBC_ECOS.ck_n75_m20_o5_5.txt</t>
  </si>
  <si>
    <t>PAJ_CBC_ECOS.classical_200_0.txt</t>
  </si>
  <si>
    <t>PAJ_CBC_ECOS.classical_200_1.txt</t>
  </si>
  <si>
    <t>PAJ_CBC_ECOS.classical_200_2.txt</t>
  </si>
  <si>
    <t>PAJ_CBC_ECOS.classical_20_0.txt</t>
  </si>
  <si>
    <t>PAJ_CBC_ECOS.classical_30_0.txt</t>
  </si>
  <si>
    <t>PAJ_CBC_ECOS.classical_40_0.txt</t>
  </si>
  <si>
    <t>PAJ_CBC_ECOS.classical_50_0.txt</t>
  </si>
  <si>
    <t>PAJ_CBC_ECOS.classical_50_1.txt</t>
  </si>
  <si>
    <t>PAJ_CBC_ECOS.classical_50_2.txt</t>
  </si>
  <si>
    <t>PAJ_CBC_ECOS.clay0203h.txt</t>
  </si>
  <si>
    <t>PAJ_CBC_ECOS.clay0203m.txt</t>
  </si>
  <si>
    <t>PAJ_CBC_ECOS.clay0204h.txt</t>
  </si>
  <si>
    <t>PAJ_CBC_ECOS.clay0204m.txt</t>
  </si>
  <si>
    <t>PAJ_CBC_ECOS.clay0205h.txt</t>
  </si>
  <si>
    <t>PAJ_CBC_ECOS.clay0205m.txt</t>
  </si>
  <si>
    <t>PAJ_CBC_ECOS.clay0303h.txt</t>
  </si>
  <si>
    <t>PAJ_CBC_ECOS.clay0303m.txt</t>
  </si>
  <si>
    <t>PAJ_CBC_ECOS.clay0304h.txt</t>
  </si>
  <si>
    <t>PAJ_CBC_ECOS.clay0304m.txt</t>
  </si>
  <si>
    <t>PAJ_CBC_ECOS.clay0305h.txt</t>
  </si>
  <si>
    <t>PAJ_CBC_ECOS.clay0305m.txt</t>
  </si>
  <si>
    <t>PAJ_CBC_ECOS.estein4_A.txt</t>
  </si>
  <si>
    <t>PAJ_CBC_ECOS.estein4_B.txt</t>
  </si>
  <si>
    <t>PAJ_CBC_ECOS.estein4_C.txt</t>
  </si>
  <si>
    <t>PAJ_CBC_ECOS.estein4_nr22.txt</t>
  </si>
  <si>
    <t>PAJ_CBC_ECOS.estein5_A.txt</t>
  </si>
  <si>
    <t>PAJ_CBC_ECOS.estein5_B.txt</t>
  </si>
  <si>
    <t>PAJ_CBC_ECOS.estein5_C.txt</t>
  </si>
  <si>
    <t>PAJ_CBC_ECOS.estein5_nr1.txt</t>
  </si>
  <si>
    <t>PAJ_CBC_ECOS.estein5_nr21.txt</t>
  </si>
  <si>
    <t>PAJ_CBC_ECOS.pp-n1000-d10000.txt</t>
  </si>
  <si>
    <t>PAJ_CBC_ECOS.pp-n1000-d10.txt</t>
  </si>
  <si>
    <t>PAJ_CBC_ECOS.pp-n100-d10000.txt</t>
  </si>
  <si>
    <t>PAJ_CBC_ECOS.pp-n100-d10.txt</t>
  </si>
  <si>
    <t>PAJ_CBC_ECOS.pp-n10-d10000.txt</t>
  </si>
  <si>
    <t>PAJ_CBC_ECOS.pp-n10-d10.txt</t>
  </si>
  <si>
    <t>PAJ_CBC_ECOS.robust_100_0.txt</t>
  </si>
  <si>
    <t>PAJ_CBC_ECOS.robust_100_1.txt</t>
  </si>
  <si>
    <t>PAJ_CBC_ECOS.robust_200_0.txt</t>
  </si>
  <si>
    <t>PAJ_CBC_ECOS.robust_200_1.txt</t>
  </si>
  <si>
    <t>PAJ_CBC_ECOS.robust_20_0.txt</t>
  </si>
  <si>
    <t>PAJ_CBC_ECOS.robust_30_0.txt</t>
  </si>
  <si>
    <t>PAJ_CBC_ECOS.robust_40_0.txt</t>
  </si>
  <si>
    <t>PAJ_CBC_ECOS.robust_50_0.txt</t>
  </si>
  <si>
    <t>PAJ_CBC_ECOS.robust_50_1.txt</t>
  </si>
  <si>
    <t>PAJ_CBC_ECOS.shortfall_100_0.txt</t>
  </si>
  <si>
    <t>PAJ_CBC_ECOS.shortfall_100_1.txt</t>
  </si>
  <si>
    <t>PAJ_CBC_ECOS.shortfall_200_0.txt</t>
  </si>
  <si>
    <t>PAJ_CBC_ECOS.shortfall_200_1.txt</t>
  </si>
  <si>
    <t>PAJ_CBC_ECOS.shortfall_20_0.txt</t>
  </si>
  <si>
    <t>PAJ_CBC_ECOS.shortfall_30_0.txt</t>
  </si>
  <si>
    <t>PAJ_CBC_ECOS.shortfall_40_0.txt</t>
  </si>
  <si>
    <t>PAJ_CBC_ECOS.shortfall_50_0.txt</t>
  </si>
  <si>
    <t>PAJ_CBC_ECOS.shortfall_50_1.txt</t>
  </si>
  <si>
    <t>PAJ_CBC_ECOS.sssd-strong-15-4.txt</t>
  </si>
  <si>
    <t>PAJ_CBC_ECOS.sssd-strong-15-8.txt</t>
  </si>
  <si>
    <t>PAJ_CBC_ECOS.sssd-strong-20-4.txt</t>
  </si>
  <si>
    <t>PAJ_CBC_ECOS.sssd-strong-20-8.txt</t>
  </si>
  <si>
    <t>PAJ_CBC_ECOS.sssd-strong-25-4.txt</t>
  </si>
  <si>
    <t>PAJ_CBC_ECOS.sssd-strong-25-8.txt</t>
  </si>
  <si>
    <t>PAJ_CBC_ECOS.sssd-strong-30-4.txt</t>
  </si>
  <si>
    <t>PAJ_CBC_ECOS.sssd-strong-30-8.txt</t>
  </si>
  <si>
    <t>PAJ_CBC_ECOS.sssd-weak-15-4.txt</t>
  </si>
  <si>
    <t>PAJ_CBC_ECOS.sssd-weak-15-8.txt</t>
  </si>
  <si>
    <t>PAJ_CBC_ECOS.sssd-weak-20-4.txt</t>
  </si>
  <si>
    <t>PAJ_CBC_ECOS.sssd-weak-20-8.txt</t>
  </si>
  <si>
    <t>PAJ_CBC_ECOS.sssd-weak-25-4.txt</t>
  </si>
  <si>
    <t>PAJ_CBC_ECOS.sssd-weak-25-8.txt</t>
  </si>
  <si>
    <t>PAJ_CBC_ECOS.sssd-weak-30-4.txt</t>
  </si>
  <si>
    <t>PAJ_CBC_ECOS.sssd-weak-30-8.txt</t>
  </si>
  <si>
    <t>PAJ_CBC_ECOS.stolpe07-8.1flowc.txt</t>
  </si>
  <si>
    <t>PAJ_CBC_ECOS.stolpe07-8.2flowc.txt</t>
  </si>
  <si>
    <t>PAJ_CBC_ECOS.stolpe07-8.3flowc.txt</t>
  </si>
  <si>
    <t>PAJ_CBC_ECOS.tls2.txt</t>
  </si>
  <si>
    <t>PAJ_CBC_ECOS.tls4.txt</t>
  </si>
  <si>
    <t>PAJ_CBC_ECOS.tls5.txt</t>
  </si>
  <si>
    <t>PAJ_CBC_ECOS.uflquad-nopsc-10-100.txt</t>
  </si>
  <si>
    <t>PAJ_CBC_ECOS.uflquad-nopsc-10-150.txt</t>
  </si>
  <si>
    <t>PAJ_CBC_ECOS.uflquad-nopsc-20-100.txt</t>
  </si>
  <si>
    <t>PAJ_CBC_ECOS.uflquad-nopsc-20-150.txt</t>
  </si>
  <si>
    <t>PAJ_CBC_ECOS.uflquad-nopsc-30-100.txt</t>
  </si>
  <si>
    <t>PAJ_CBC_ECOS.uflquad-nopsc-30-150.txt</t>
  </si>
  <si>
    <t>KilledTime</t>
  </si>
  <si>
    <t>PAJ_CBC_ECOS.uflquad-nopsc-30-200.txt</t>
  </si>
  <si>
    <t>PAJ_CBC_ECOS.uflquad-nopsc-30-300.txt</t>
  </si>
  <si>
    <t>PAJ_CBC_ECOS.uflquad-psc-10-100.txt</t>
  </si>
  <si>
    <t>PAJ_CBC_ECOS.uflquad-psc-10-150.txt</t>
  </si>
  <si>
    <t>PAJ_CBC_ECOS.uflquad-psc-20-100.txt</t>
  </si>
  <si>
    <t>PAJ_CBC_ECOS.uflquad-psc-20-150.txt</t>
  </si>
  <si>
    <t>PAJ_CBC_ECOS.uflquad-psc-30-100.txt</t>
  </si>
  <si>
    <t>PAJ_CBC_ECOS.uflquad-psc-30-150.txt</t>
  </si>
  <si>
    <t>PAJ_CBC_ECOS.uflquad-psc-30-200.txt</t>
  </si>
  <si>
    <t>PAJ_CBC_ECOS.uflquad-psc-30-300.txt</t>
  </si>
  <si>
    <t>PAJ_CBC_MOSEK</t>
  </si>
  <si>
    <t>PAJ_CBC_MOSEK.100_0_5_w.txt</t>
  </si>
  <si>
    <t>PAJ_CBC_MOSEK.10_0_5_w.txt</t>
  </si>
  <si>
    <t>PAJ_CBC_MOSEK.150_0_5_w.txt</t>
  </si>
  <si>
    <t>PAJ_CBC_MOSEK.200_0_5_w.txt</t>
  </si>
  <si>
    <t>PAJ_CBC_MOSEK.20_0_5_w.txt</t>
  </si>
  <si>
    <t>PAJ_CBC_MOSEK.50_0_5_w.txt</t>
  </si>
  <si>
    <t>PAJ_CBC_MOSEK.75_0_5_w.txt</t>
  </si>
  <si>
    <t>PAJ_CBC_MOSEK.achtziger_stolpe06-6.1flowc.txt</t>
  </si>
  <si>
    <t>PAJ_CBC_MOSEK.achtziger_stolpe06-6.2flowc.txt</t>
  </si>
  <si>
    <t>PAJ_CBC_MOSEK.achtziger_stolpe06-6.5bflowc.txt</t>
  </si>
  <si>
    <t>PAJ_CBC_MOSEK.achtziger_stolpe06-6.5flowc.txt</t>
  </si>
  <si>
    <t>PAJ_CBC_MOSEK.achtziger_stolpe07-5.1flowc.txt</t>
  </si>
  <si>
    <t>PAJ_CBC_MOSEK.achtziger_stolpe07-5.2bflowc.txt</t>
  </si>
  <si>
    <t>PAJ_CBC_MOSEK.achtziger_stolpe07-5.2flowc.txt</t>
  </si>
  <si>
    <t>PAJ_CBC_MOSEK.achtziger_stolpe07-5.3flowc.txt</t>
  </si>
  <si>
    <t>PAJ_CBC_MOSEK.b1bigflowc.txt</t>
  </si>
  <si>
    <t>PAJ_CBC_MOSEK.ck_n50_m10_o1_5.txt</t>
  </si>
  <si>
    <t>PAJ_CBC_MOSEK.ck_n50_m10_o3_5.txt</t>
  </si>
  <si>
    <t>PAJ_CBC_MOSEK.ck_n50_m10_o5_5.txt</t>
  </si>
  <si>
    <t>PAJ_CBC_MOSEK.ck_n50_m20_o1_5.txt</t>
  </si>
  <si>
    <t>PAJ_CBC_MOSEK.ck_n50_m20_o3_5.txt</t>
  </si>
  <si>
    <t>PAJ_CBC_MOSEK.ck_n50_m20_o5_5.txt</t>
  </si>
  <si>
    <t>PAJ_CBC_MOSEK.ck_n75_m10_o1_5.txt</t>
  </si>
  <si>
    <t>PAJ_CBC_MOSEK.ck_n75_m10_o3_5.txt</t>
  </si>
  <si>
    <t>PAJ_CBC_MOSEK.ck_n75_m10_o5_5.txt</t>
  </si>
  <si>
    <t>PAJ_CBC_MOSEK.ck_n75_m20_o1_5.txt</t>
  </si>
  <si>
    <t>PAJ_CBC_MOSEK.ck_n75_m20_o3_5.txt</t>
  </si>
  <si>
    <t>PAJ_CBC_MOSEK.ck_n75_m20_o5_5.txt</t>
  </si>
  <si>
    <t>PAJ_CBC_MOSEK.classical_200_0.txt</t>
  </si>
  <si>
    <t>PAJ_CBC_MOSEK.classical_200_1.txt</t>
  </si>
  <si>
    <t>PAJ_CBC_MOSEK.classical_200_2.txt</t>
  </si>
  <si>
    <t>PAJ_CBC_MOSEK.classical_20_0.txt</t>
  </si>
  <si>
    <t>PAJ_CBC_MOSEK.classical_30_0.txt</t>
  </si>
  <si>
    <t>PAJ_CBC_MOSEK.classical_40_0.txt</t>
  </si>
  <si>
    <t>PAJ_CBC_MOSEK.classical_50_0.txt</t>
  </si>
  <si>
    <t>PAJ_CBC_MOSEK.classical_50_1.txt</t>
  </si>
  <si>
    <t>PAJ_CBC_MOSEK.classical_50_2.txt</t>
  </si>
  <si>
    <t>PAJ_CBC_MOSEK.clay0203h.txt</t>
  </si>
  <si>
    <t>PAJ_CBC_MOSEK.clay0203m.txt</t>
  </si>
  <si>
    <t>PAJ_CBC_MOSEK.clay0204h.txt</t>
  </si>
  <si>
    <t>PAJ_CBC_MOSEK.clay0204m.txt</t>
  </si>
  <si>
    <t>PAJ_CBC_MOSEK.clay0205h.txt</t>
  </si>
  <si>
    <t>PAJ_CBC_MOSEK.clay0205m.txt</t>
  </si>
  <si>
    <t>PAJ_CBC_MOSEK.clay0303h.txt</t>
  </si>
  <si>
    <t>PAJ_CBC_MOSEK.clay0303m.txt</t>
  </si>
  <si>
    <t>PAJ_CBC_MOSEK.clay0304h.txt</t>
  </si>
  <si>
    <t>PAJ_CBC_MOSEK.clay0304m.txt</t>
  </si>
  <si>
    <t>PAJ_CBC_MOSEK.clay0305h.txt</t>
  </si>
  <si>
    <t>PAJ_CBC_MOSEK.clay0305m.txt</t>
  </si>
  <si>
    <t>PAJ_CBC_MOSEK.estein4_A.txt</t>
  </si>
  <si>
    <t>PAJ_CBC_MOSEK.estein4_B.txt</t>
  </si>
  <si>
    <t>PAJ_CBC_MOSEK.estein4_C.txt</t>
  </si>
  <si>
    <t>PAJ_CBC_MOSEK.estein4_nr22.txt</t>
  </si>
  <si>
    <t>PAJ_CBC_MOSEK.estein5_A.txt</t>
  </si>
  <si>
    <t>PAJ_CBC_MOSEK.estein5_B.txt</t>
  </si>
  <si>
    <t>PAJ_CBC_MOSEK.estein5_C.txt</t>
  </si>
  <si>
    <t>PAJ_CBC_MOSEK.estein5_nr1.txt</t>
  </si>
  <si>
    <t>PAJ_CBC_MOSEK.estein5_nr21.txt</t>
  </si>
  <si>
    <t>PAJ_CBC_MOSEK.pp-n1000-d10000.txt</t>
  </si>
  <si>
    <t>PAJ_CBC_MOSEK.pp-n1000-d10.txt</t>
  </si>
  <si>
    <t>PAJ_CBC_MOSEK.pp-n100-d10000.txt</t>
  </si>
  <si>
    <t>PAJ_CBC_MOSEK.pp-n100-d10.txt</t>
  </si>
  <si>
    <t>PAJ_CBC_MOSEK.pp-n10-d10000.txt</t>
  </si>
  <si>
    <t>PAJ_CBC_MOSEK.pp-n10-d10.txt</t>
  </si>
  <si>
    <t>PAJ_CBC_MOSEK.robust_100_0.txt</t>
  </si>
  <si>
    <t>PAJ_CBC_MOSEK.robust_100_1.txt</t>
  </si>
  <si>
    <t>PAJ_CBC_MOSEK.robust_200_0.txt</t>
  </si>
  <si>
    <t>PAJ_CBC_MOSEK.robust_200_1.txt</t>
  </si>
  <si>
    <t>PAJ_CBC_MOSEK.robust_20_0.txt</t>
  </si>
  <si>
    <t>PAJ_CBC_MOSEK.robust_30_0.txt</t>
  </si>
  <si>
    <t>PAJ_CBC_MOSEK.robust_40_0.txt</t>
  </si>
  <si>
    <t>PAJ_CBC_MOSEK.robust_50_0.txt</t>
  </si>
  <si>
    <t>PAJ_CBC_MOSEK.robust_50_1.txt</t>
  </si>
  <si>
    <t>PAJ_CBC_MOSEK.shortfall_100_0.txt</t>
  </si>
  <si>
    <t>PAJ_CBC_MOSEK.shortfall_100_1.txt</t>
  </si>
  <si>
    <t>PAJ_CBC_MOSEK.shortfall_200_0.txt</t>
  </si>
  <si>
    <t>PAJ_CBC_MOSEK.shortfall_200_1.txt</t>
  </si>
  <si>
    <t>PAJ_CBC_MOSEK.shortfall_20_0.txt</t>
  </si>
  <si>
    <t>PAJ_CBC_MOSEK.shortfall_30_0.txt</t>
  </si>
  <si>
    <t>PAJ_CBC_MOSEK.shortfall_40_0.txt</t>
  </si>
  <si>
    <t>PAJ_CBC_MOSEK.shortfall_50_0.txt</t>
  </si>
  <si>
    <t>PAJ_CBC_MOSEK.shortfall_50_1.txt</t>
  </si>
  <si>
    <t>PAJ_CBC_MOSEK.sssd-strong-15-4.txt</t>
  </si>
  <si>
    <t>PAJ_CBC_MOSEK.sssd-strong-15-8.txt</t>
  </si>
  <si>
    <t>PAJ_CBC_MOSEK.sssd-strong-20-4.txt</t>
  </si>
  <si>
    <t>PAJ_CBC_MOSEK.sssd-strong-20-8.txt</t>
  </si>
  <si>
    <t>PAJ_CBC_MOSEK.sssd-strong-25-4.txt</t>
  </si>
  <si>
    <t>PAJ_CBC_MOSEK.sssd-strong-25-8.txt</t>
  </si>
  <si>
    <t>PAJ_CBC_MOSEK.sssd-strong-30-4.txt</t>
  </si>
  <si>
    <t>PAJ_CBC_MOSEK.sssd-strong-30-8.txt</t>
  </si>
  <si>
    <t>PAJ_CBC_MOSEK.sssd-weak-15-4.txt</t>
  </si>
  <si>
    <t>PAJ_CBC_MOSEK.sssd-weak-15-8.txt</t>
  </si>
  <si>
    <t>PAJ_CBC_MOSEK.sssd-weak-20-4.txt</t>
  </si>
  <si>
    <t>PAJ_CBC_MOSEK.sssd-weak-20-8.txt</t>
  </si>
  <si>
    <t>PAJ_CBC_MOSEK.sssd-weak-25-4.txt</t>
  </si>
  <si>
    <t>PAJ_CBC_MOSEK.sssd-weak-25-8.txt</t>
  </si>
  <si>
    <t>PAJ_CBC_MOSEK.sssd-weak-30-4.txt</t>
  </si>
  <si>
    <t>PAJ_CBC_MOSEK.sssd-weak-30-8.txt</t>
  </si>
  <si>
    <t>PAJ_CBC_MOSEK.stolpe07-8.1flowc.txt</t>
  </si>
  <si>
    <t>PAJ_CBC_MOSEK.stolpe07-8.2flowc.txt</t>
  </si>
  <si>
    <t>PAJ_CBC_MOSEK.stolpe07-8.3flowc.txt</t>
  </si>
  <si>
    <t>PAJ_CBC_MOSEK.tls2.txt</t>
  </si>
  <si>
    <t>PAJ_CBC_MOSEK.tls4.txt</t>
  </si>
  <si>
    <t>PAJ_CBC_MOSEK.tls5.txt</t>
  </si>
  <si>
    <t>PAJ_CBC_MOSEK.uflquad-nopsc-10-100.txt</t>
  </si>
  <si>
    <t>PAJ_CBC_MOSEK.uflquad-nopsc-10-150.txt</t>
  </si>
  <si>
    <t>PAJ_CBC_MOSEK.uflquad-nopsc-20-100.txt</t>
  </si>
  <si>
    <t>PAJ_CBC_MOSEK.uflquad-nopsc-20-150.txt</t>
  </si>
  <si>
    <t>PAJ_CBC_MOSEK.uflquad-nopsc-30-100.txt</t>
  </si>
  <si>
    <t>PAJ_CBC_MOSEK.uflquad-nopsc-30-150.txt</t>
  </si>
  <si>
    <t>PAJ_CBC_MOSEK.uflquad-nopsc-30-200.txt</t>
  </si>
  <si>
    <t>PAJ_CBC_MOSEK.uflquad-nopsc-30-300.txt</t>
  </si>
  <si>
    <t>PAJ_CBC_MOSEK.uflquad-psc-10-100.txt</t>
  </si>
  <si>
    <t>PAJ_CBC_MOSEK.uflquad-psc-10-150.txt</t>
  </si>
  <si>
    <t>PAJ_CBC_MOSEK.uflquad-psc-20-100.txt</t>
  </si>
  <si>
    <t>PAJ_CBC_MOSEK.uflquad-psc-20-150.txt</t>
  </si>
  <si>
    <t>PAJ_CBC_MOSEK.uflquad-psc-30-100.txt</t>
  </si>
  <si>
    <t>PAJ_CBC_MOSEK.uflquad-psc-30-150.txt</t>
  </si>
  <si>
    <t>PAJ_CBC_MOSEK.uflquad-psc-30-200.txt</t>
  </si>
  <si>
    <t>PAJ_CBC_MOSEK.uflquad-psc-30-300.txt</t>
  </si>
  <si>
    <t>PAJ_CBC_tols_ECOS</t>
  </si>
  <si>
    <t>PAJ_CBC_tols_ECOS.100_0_5_w.txt</t>
  </si>
  <si>
    <t>PAJ_CBC_tols_ECOS.10_0_5_w.txt</t>
  </si>
  <si>
    <t>PAJ_CBC_tols_ECOS.150_0_5_w.txt</t>
  </si>
  <si>
    <t>PAJ_CBC_tols_ECOS.200_0_5_w.txt</t>
  </si>
  <si>
    <t>PAJ_CBC_tols_ECOS.20_0_5_w.txt</t>
  </si>
  <si>
    <t>PAJ_CBC_tols_ECOS.50_0_5_w.txt</t>
  </si>
  <si>
    <t>PAJ_CBC_tols_ECOS.75_0_5_w.txt</t>
  </si>
  <si>
    <t>PAJ_CBC_tols_ECOS.achtziger_stolpe06-6.1flowc.txt</t>
  </si>
  <si>
    <t>PAJ_CBC_tols_ECOS.achtziger_stolpe06-6.2flowc.txt</t>
  </si>
  <si>
    <t>PAJ_CBC_tols_ECOS.achtziger_stolpe06-6.5bflowc.txt</t>
  </si>
  <si>
    <t>PAJ_CBC_tols_ECOS.achtziger_stolpe06-6.5flowc.txt</t>
  </si>
  <si>
    <t>PAJ_CBC_tols_ECOS.achtziger_stolpe07-5.1flowc.txt</t>
  </si>
  <si>
    <t>PAJ_CBC_tols_ECOS.achtziger_stolpe07-5.2bflowc.txt</t>
  </si>
  <si>
    <t>PAJ_CBC_tols_ECOS.achtziger_stolpe07-5.2flowc.txt</t>
  </si>
  <si>
    <t>PAJ_CBC_tols_ECOS.achtziger_stolpe07-5.3flowc.txt</t>
  </si>
  <si>
    <t>PAJ_CBC_tols_ECOS.b1bigflowc.txt</t>
  </si>
  <si>
    <t>PAJ_CBC_tols_ECOS.ck_n50_m10_o1_5.txt</t>
  </si>
  <si>
    <t>PAJ_CBC_tols_ECOS.ck_n50_m10_o3_5.txt</t>
  </si>
  <si>
    <t>PAJ_CBC_tols_ECOS.ck_n50_m10_o5_5.txt</t>
  </si>
  <si>
    <t>PAJ_CBC_tols_ECOS.ck_n50_m20_o1_5.txt</t>
  </si>
  <si>
    <t>PAJ_CBC_tols_ECOS.ck_n50_m20_o3_5.txt</t>
  </si>
  <si>
    <t>PAJ_CBC_tols_ECOS.ck_n50_m20_o5_5.txt</t>
  </si>
  <si>
    <t>PAJ_CBC_tols_ECOS.ck_n75_m10_o1_5.txt</t>
  </si>
  <si>
    <t>PAJ_CBC_tols_ECOS.ck_n75_m10_o3_5.txt</t>
  </si>
  <si>
    <t>PAJ_CBC_tols_ECOS.ck_n75_m10_o5_5.txt</t>
  </si>
  <si>
    <t>PAJ_CBC_tols_ECOS.ck_n75_m20_o1_5.txt</t>
  </si>
  <si>
    <t>PAJ_CBC_tols_ECOS.ck_n75_m20_o3_5.txt</t>
  </si>
  <si>
    <t>PAJ_CBC_tols_ECOS.ck_n75_m20_o5_5.txt</t>
  </si>
  <si>
    <t>PAJ_CBC_tols_ECOS.classical_200_0.txt</t>
  </si>
  <si>
    <t>PAJ_CBC_tols_ECOS.classical_200_1.txt</t>
  </si>
  <si>
    <t>PAJ_CBC_tols_ECOS.classical_200_2.txt</t>
  </si>
  <si>
    <t>PAJ_CBC_tols_ECOS.classical_20_0.txt</t>
  </si>
  <si>
    <t>PAJ_CBC_tols_ECOS.classical_30_0.txt</t>
  </si>
  <si>
    <t>PAJ_CBC_tols_ECOS.classical_40_0.txt</t>
  </si>
  <si>
    <t>PAJ_CBC_tols_ECOS.classical_50_0.txt</t>
  </si>
  <si>
    <t>PAJ_CBC_tols_ECOS.classical_50_1.txt</t>
  </si>
  <si>
    <t>PAJ_CBC_tols_ECOS.classical_50_2.txt</t>
  </si>
  <si>
    <t>PAJ_CBC_tols_ECOS.clay0203h.txt</t>
  </si>
  <si>
    <t>PAJ_CBC_tols_ECOS.clay0203m.txt</t>
  </si>
  <si>
    <t>PAJ_CBC_tols_ECOS.clay0204h.txt</t>
  </si>
  <si>
    <t>PAJ_CBC_tols_ECOS.clay0204m.txt</t>
  </si>
  <si>
    <t>PAJ_CBC_tols_ECOS.clay0205h.txt</t>
  </si>
  <si>
    <t>PAJ_CBC_tols_ECOS.clay0205m.txt</t>
  </si>
  <si>
    <t>PAJ_CBC_tols_ECOS.clay0303h.txt</t>
  </si>
  <si>
    <t>PAJ_CBC_tols_ECOS.clay0303m.txt</t>
  </si>
  <si>
    <t>PAJ_CBC_tols_ECOS.clay0304h.txt</t>
  </si>
  <si>
    <t>PAJ_CBC_tols_ECOS.clay0304m.txt</t>
  </si>
  <si>
    <t>PAJ_CBC_tols_ECOS.clay0305h.txt</t>
  </si>
  <si>
    <t>PAJ_CBC_tols_ECOS.clay0305m.txt</t>
  </si>
  <si>
    <t>PAJ_CBC_tols_ECOS.estein4_A.txt</t>
  </si>
  <si>
    <t>PAJ_CBC_tols_ECOS.estein4_B.txt</t>
  </si>
  <si>
    <t>PAJ_CBC_tols_ECOS.estein4_C.txt</t>
  </si>
  <si>
    <t>PAJ_CBC_tols_ECOS.estein4_nr22.txt</t>
  </si>
  <si>
    <t>PAJ_CBC_tols_ECOS.estein5_A.txt</t>
  </si>
  <si>
    <t>PAJ_CBC_tols_ECOS.estein5_B.txt</t>
  </si>
  <si>
    <t>PAJ_CBC_tols_ECOS.estein5_C.txt</t>
  </si>
  <si>
    <t>PAJ_CBC_tols_ECOS.estein5_nr1.txt</t>
  </si>
  <si>
    <t>PAJ_CBC_tols_ECOS.estein5_nr21.txt</t>
  </si>
  <si>
    <t>PAJ_CBC_tols_ECOS.pp-n1000-d10000.txt</t>
  </si>
  <si>
    <t>PAJ_CBC_tols_ECOS.pp-n1000-d10.txt</t>
  </si>
  <si>
    <t>PAJ_CBC_tols_ECOS.pp-n100-d10000.txt</t>
  </si>
  <si>
    <t>PAJ_CBC_tols_ECOS.pp-n100-d10.txt</t>
  </si>
  <si>
    <t>PAJ_CBC_tols_ECOS.pp-n10-d10000.txt</t>
  </si>
  <si>
    <t>PAJ_CBC_tols_ECOS.pp-n10-d10.txt</t>
  </si>
  <si>
    <t>PAJ_CBC_tols_ECOS.robust_100_0.txt</t>
  </si>
  <si>
    <t>PAJ_CBC_tols_ECOS.robust_100_1.txt</t>
  </si>
  <si>
    <t>PAJ_CBC_tols_ECOS.robust_200_0.txt</t>
  </si>
  <si>
    <t>PAJ_CBC_tols_ECOS.robust_200_1.txt</t>
  </si>
  <si>
    <t>PAJ_CBC_tols_ECOS.robust_20_0.txt</t>
  </si>
  <si>
    <t>PAJ_CBC_tols_ECOS.robust_30_0.txt</t>
  </si>
  <si>
    <t>PAJ_CBC_tols_ECOS.robust_40_0.txt</t>
  </si>
  <si>
    <t>PAJ_CBC_tols_ECOS.robust_50_0.txt</t>
  </si>
  <si>
    <t>PAJ_CBC_tols_ECOS.robust_50_1.txt</t>
  </si>
  <si>
    <t>PAJ_CBC_tols_ECOS.shortfall_100_0.txt</t>
  </si>
  <si>
    <t>PAJ_CBC_tols_ECOS.shortfall_100_1.txt</t>
  </si>
  <si>
    <t>PAJ_CBC_tols_ECOS.shortfall_200_0.txt</t>
  </si>
  <si>
    <t>PAJ_CBC_tols_ECOS.shortfall_200_1.txt</t>
  </si>
  <si>
    <t>PAJ_CBC_tols_ECOS.shortfall_20_0.txt</t>
  </si>
  <si>
    <t>PAJ_CBC_tols_ECOS.shortfall_30_0.txt</t>
  </si>
  <si>
    <t>PAJ_CBC_tols_ECOS.shortfall_40_0.txt</t>
  </si>
  <si>
    <t>PAJ_CBC_tols_ECOS.shortfall_50_0.txt</t>
  </si>
  <si>
    <t>PAJ_CBC_tols_ECOS.shortfall_50_1.txt</t>
  </si>
  <si>
    <t>PAJ_CBC_tols_ECOS.sssd-strong-15-4.txt</t>
  </si>
  <si>
    <t>PAJ_CBC_tols_ECOS.sssd-strong-15-8.txt</t>
  </si>
  <si>
    <t>PAJ_CBC_tols_ECOS.sssd-strong-20-4.txt</t>
  </si>
  <si>
    <t>PAJ_CBC_tols_ECOS.sssd-strong-20-8.txt</t>
  </si>
  <si>
    <t>PAJ_CBC_tols_ECOS.sssd-strong-25-4.txt</t>
  </si>
  <si>
    <t>PAJ_CBC_tols_ECOS.sssd-strong-25-8.txt</t>
  </si>
  <si>
    <t>PAJ_CBC_tols_ECOS.sssd-strong-30-4.txt</t>
  </si>
  <si>
    <t>PAJ_CBC_tols_ECOS.sssd-strong-30-8.txt</t>
  </si>
  <si>
    <t>PAJ_CBC_tols_ECOS.sssd-weak-15-4.txt</t>
  </si>
  <si>
    <t>PAJ_CBC_tols_ECOS.sssd-weak-15-8.txt</t>
  </si>
  <si>
    <t>PAJ_CBC_tols_ECOS.sssd-weak-20-4.txt</t>
  </si>
  <si>
    <t>PAJ_CBC_tols_ECOS.sssd-weak-20-8.txt</t>
  </si>
  <si>
    <t>PAJ_CBC_tols_ECOS.sssd-weak-25-4.txt</t>
  </si>
  <si>
    <t>PAJ_CBC_tols_ECOS.sssd-weak-25-8.txt</t>
  </si>
  <si>
    <t>PAJ_CBC_tols_ECOS.sssd-weak-30-4.txt</t>
  </si>
  <si>
    <t>PAJ_CBC_tols_ECOS.sssd-weak-30-8.txt</t>
  </si>
  <si>
    <t>PAJ_CBC_tols_ECOS.stolpe07-8.1flowc.txt</t>
  </si>
  <si>
    <t>PAJ_CBC_tols_ECOS.stolpe07-8.2flowc.txt</t>
  </si>
  <si>
    <t>PAJ_CBC_tols_ECOS.stolpe07-8.3flowc.txt</t>
  </si>
  <si>
    <t>PAJ_CBC_tols_ECOS.tls2.txt</t>
  </si>
  <si>
    <t>PAJ_CBC_tols_ECOS.tls4.txt</t>
  </si>
  <si>
    <t>PAJ_CBC_tols_ECOS.tls5.txt</t>
  </si>
  <si>
    <t>PAJ_CBC_tols_ECOS.uflquad-nopsc-10-100.txt</t>
  </si>
  <si>
    <t>PAJ_CBC_tols_ECOS.uflquad-nopsc-10-150.txt</t>
  </si>
  <si>
    <t>PAJ_CBC_tols_ECOS.uflquad-nopsc-20-100.txt</t>
  </si>
  <si>
    <t>PAJ_CBC_tols_ECOS.uflquad-nopsc-20-150.txt</t>
  </si>
  <si>
    <t>PAJ_CBC_tols_ECOS.uflquad-nopsc-30-100.txt</t>
  </si>
  <si>
    <t>PAJ_CBC_tols_ECOS.uflquad-nopsc-30-150.txt</t>
  </si>
  <si>
    <t>PAJ_CBC_tols_ECOS.uflquad-nopsc-30-200.txt</t>
  </si>
  <si>
    <t>PAJ_CBC_tols_ECOS.uflquad-nopsc-30-300.txt</t>
  </si>
  <si>
    <t>PAJ_CBC_tols_ECOS.uflquad-psc-10-100.txt</t>
  </si>
  <si>
    <t>PAJ_CBC_tols_ECOS.uflquad-psc-10-150.txt</t>
  </si>
  <si>
    <t>PAJ_CBC_tols_ECOS.uflquad-psc-20-100.txt</t>
  </si>
  <si>
    <t>PAJ_CBC_tols_ECOS.uflquad-psc-20-150.txt</t>
  </si>
  <si>
    <t>PAJ_CBC_tols_ECOS.uflquad-psc-30-100.txt</t>
  </si>
  <si>
    <t>PAJ_CBC_tols_ECOS.uflquad-psc-30-150.txt</t>
  </si>
  <si>
    <t>PAJ_CBC_tols_ECOS.uflquad-psc-30-200.txt</t>
  </si>
  <si>
    <t>PAJ_CBC_tols_ECOS.uflquad-psc-30-300.txt</t>
  </si>
  <si>
    <t>PAJ_CBC_tols_MOSEK</t>
  </si>
  <si>
    <t>PAJ_CBC_tols_MOSEK.100_0_5_w.txt</t>
  </si>
  <si>
    <t>PAJ_CBC_tols_MOSEK.10_0_5_w.txt</t>
  </si>
  <si>
    <t>PAJ_CBC_tols_MOSEK.150_0_5_w.txt</t>
  </si>
  <si>
    <t>PAJ_CBC_tols_MOSEK.200_0_5_w.txt</t>
  </si>
  <si>
    <t>PAJ_CBC_tols_MOSEK.20_0_5_w.txt</t>
  </si>
  <si>
    <t>PAJ_CBC_tols_MOSEK.50_0_5_w.txt</t>
  </si>
  <si>
    <t>PAJ_CBC_tols_MOSEK.75_0_5_w.txt</t>
  </si>
  <si>
    <t>PAJ_CBC_tols_MOSEK.achtziger_stolpe06-6.1flowc.txt</t>
  </si>
  <si>
    <t>PAJ_CBC_tols_MOSEK.achtziger_stolpe06-6.2flowc.txt</t>
  </si>
  <si>
    <t>PAJ_CBC_tols_MOSEK.achtziger_stolpe06-6.5bflowc.txt</t>
  </si>
  <si>
    <t>PAJ_CBC_tols_MOSEK.achtziger_stolpe06-6.5flowc.txt</t>
  </si>
  <si>
    <t>PAJ_CBC_tols_MOSEK.achtziger_stolpe07-5.1flowc.txt</t>
  </si>
  <si>
    <t>PAJ_CBC_tols_MOSEK.achtziger_stolpe07-5.2bflowc.txt</t>
  </si>
  <si>
    <t>PAJ_CBC_tols_MOSEK.achtziger_stolpe07-5.2flowc.txt</t>
  </si>
  <si>
    <t>PAJ_CBC_tols_MOSEK.achtziger_stolpe07-5.3flowc.txt</t>
  </si>
  <si>
    <t>PAJ_CBC_tols_MOSEK.b1bigflowc.txt</t>
  </si>
  <si>
    <t>PAJ_CBC_tols_MOSEK.ck_n50_m10_o1_5.txt</t>
  </si>
  <si>
    <t>PAJ_CBC_tols_MOSEK.ck_n50_m10_o3_5.txt</t>
  </si>
  <si>
    <t>PAJ_CBC_tols_MOSEK.ck_n50_m10_o5_5.txt</t>
  </si>
  <si>
    <t>PAJ_CBC_tols_MOSEK.ck_n50_m20_o1_5.txt</t>
  </si>
  <si>
    <t>PAJ_CBC_tols_MOSEK.ck_n50_m20_o3_5.txt</t>
  </si>
  <si>
    <t>PAJ_CBC_tols_MOSEK.ck_n50_m20_o5_5.txt</t>
  </si>
  <si>
    <t>PAJ_CBC_tols_MOSEK.ck_n75_m10_o1_5.txt</t>
  </si>
  <si>
    <t>PAJ_CBC_tols_MOSEK.ck_n75_m10_o3_5.txt</t>
  </si>
  <si>
    <t>PAJ_CBC_tols_MOSEK.ck_n75_m10_o5_5.txt</t>
  </si>
  <si>
    <t>PAJ_CBC_tols_MOSEK.ck_n75_m20_o1_5.txt</t>
  </si>
  <si>
    <t>PAJ_CBC_tols_MOSEK.ck_n75_m20_o3_5.txt</t>
  </si>
  <si>
    <t>PAJ_CBC_tols_MOSEK.ck_n75_m20_o5_5.txt</t>
  </si>
  <si>
    <t>PAJ_CBC_tols_MOSEK.classical_200_0.txt</t>
  </si>
  <si>
    <t>PAJ_CBC_tols_MOSEK.classical_200_1.txt</t>
  </si>
  <si>
    <t>PAJ_CBC_tols_MOSEK.classical_200_2.txt</t>
  </si>
  <si>
    <t>PAJ_CBC_tols_MOSEK.classical_20_0.txt</t>
  </si>
  <si>
    <t>PAJ_CBC_tols_MOSEK.classical_30_0.txt</t>
  </si>
  <si>
    <t>PAJ_CBC_tols_MOSEK.classical_40_0.txt</t>
  </si>
  <si>
    <t>PAJ_CBC_tols_MOSEK.classical_50_0.txt</t>
  </si>
  <si>
    <t>PAJ_CBC_tols_MOSEK.classical_50_1.txt</t>
  </si>
  <si>
    <t>PAJ_CBC_tols_MOSEK.classical_50_2.txt</t>
  </si>
  <si>
    <t>PAJ_CBC_tols_MOSEK.clay0203h.txt</t>
  </si>
  <si>
    <t>PAJ_CBC_tols_MOSEK.clay0203m.txt</t>
  </si>
  <si>
    <t>PAJ_CBC_tols_MOSEK.clay0204h.txt</t>
  </si>
  <si>
    <t>PAJ_CBC_tols_MOSEK.clay0204m.txt</t>
  </si>
  <si>
    <t>PAJ_CBC_tols_MOSEK.clay0205h.txt</t>
  </si>
  <si>
    <t>PAJ_CBC_tols_MOSEK.clay0205m.txt</t>
  </si>
  <si>
    <t>PAJ_CBC_tols_MOSEK.clay0303h.txt</t>
  </si>
  <si>
    <t>PAJ_CBC_tols_MOSEK.clay0303m.txt</t>
  </si>
  <si>
    <t>PAJ_CBC_tols_MOSEK.clay0304h.txt</t>
  </si>
  <si>
    <t>PAJ_CBC_tols_MOSEK.clay0304m.txt</t>
  </si>
  <si>
    <t>PAJ_CBC_tols_MOSEK.clay0305h.txt</t>
  </si>
  <si>
    <t>PAJ_CBC_tols_MOSEK.clay0305m.txt</t>
  </si>
  <si>
    <t>PAJ_CBC_tols_MOSEK.estein4_A.txt</t>
  </si>
  <si>
    <t>PAJ_CBC_tols_MOSEK.estein4_B.txt</t>
  </si>
  <si>
    <t>PAJ_CBC_tols_MOSEK.estein4_C.txt</t>
  </si>
  <si>
    <t>PAJ_CBC_tols_MOSEK.estein4_nr22.txt</t>
  </si>
  <si>
    <t>PAJ_CBC_tols_MOSEK.estein5_A.txt</t>
  </si>
  <si>
    <t>PAJ_CBC_tols_MOSEK.estein5_B.txt</t>
  </si>
  <si>
    <t>PAJ_CBC_tols_MOSEK.estein5_C.txt</t>
  </si>
  <si>
    <t>PAJ_CBC_tols_MOSEK.estein5_nr1.txt</t>
  </si>
  <si>
    <t>PAJ_CBC_tols_MOSEK.estein5_nr21.txt</t>
  </si>
  <si>
    <t>PAJ_CBC_tols_MOSEK.pp-n1000-d10000.txt</t>
  </si>
  <si>
    <t>PAJ_CBC_tols_MOSEK.pp-n1000-d10.txt</t>
  </si>
  <si>
    <t>PAJ_CBC_tols_MOSEK.pp-n100-d10000.txt</t>
  </si>
  <si>
    <t>PAJ_CBC_tols_MOSEK.pp-n100-d10.txt</t>
  </si>
  <si>
    <t>PAJ_CBC_tols_MOSEK.pp-n10-d10000.txt</t>
  </si>
  <si>
    <t>PAJ_CBC_tols_MOSEK.pp-n10-d10.txt</t>
  </si>
  <si>
    <t>PAJ_CBC_tols_MOSEK.robust_100_0.txt</t>
  </si>
  <si>
    <t>PAJ_CBC_tols_MOSEK.robust_100_1.txt</t>
  </si>
  <si>
    <t>PAJ_CBC_tols_MOSEK.robust_200_0.txt</t>
  </si>
  <si>
    <t>PAJ_CBC_tols_MOSEK.robust_200_1.txt</t>
  </si>
  <si>
    <t>PAJ_CBC_tols_MOSEK.robust_20_0.txt</t>
  </si>
  <si>
    <t>PAJ_CBC_tols_MOSEK.robust_30_0.txt</t>
  </si>
  <si>
    <t>PAJ_CBC_tols_MOSEK.robust_40_0.txt</t>
  </si>
  <si>
    <t>PAJ_CBC_tols_MOSEK.robust_50_0.txt</t>
  </si>
  <si>
    <t>PAJ_CBC_tols_MOSEK.robust_50_1.txt</t>
  </si>
  <si>
    <t>PAJ_CBC_tols_MOSEK.shortfall_100_0.txt</t>
  </si>
  <si>
    <t>PAJ_CBC_tols_MOSEK.shortfall_100_1.txt</t>
  </si>
  <si>
    <t>PAJ_CBC_tols_MOSEK.shortfall_200_0.txt</t>
  </si>
  <si>
    <t>PAJ_CBC_tols_MOSEK.shortfall_200_1.txt</t>
  </si>
  <si>
    <t>PAJ_CBC_tols_MOSEK.shortfall_20_0.txt</t>
  </si>
  <si>
    <t>PAJ_CBC_tols_MOSEK.shortfall_30_0.txt</t>
  </si>
  <si>
    <t>PAJ_CBC_tols_MOSEK.shortfall_40_0.txt</t>
  </si>
  <si>
    <t>PAJ_CBC_tols_MOSEK.shortfall_50_0.txt</t>
  </si>
  <si>
    <t>PAJ_CBC_tols_MOSEK.shortfall_50_1.txt</t>
  </si>
  <si>
    <t>PAJ_CBC_tols_MOSEK.sssd-strong-15-4.txt</t>
  </si>
  <si>
    <t>PAJ_CBC_tols_MOSEK.sssd-strong-15-8.txt</t>
  </si>
  <si>
    <t>PAJ_CBC_tols_MOSEK.sssd-strong-20-4.txt</t>
  </si>
  <si>
    <t>PAJ_CBC_tols_MOSEK.sssd-strong-20-8.txt</t>
  </si>
  <si>
    <t>PAJ_CBC_tols_MOSEK.sssd-strong-25-4.txt</t>
  </si>
  <si>
    <t>PAJ_CBC_tols_MOSEK.sssd-strong-25-8.txt</t>
  </si>
  <si>
    <t>PAJ_CBC_tols_MOSEK.sssd-strong-30-4.txt</t>
  </si>
  <si>
    <t>PAJ_CBC_tols_MOSEK.sssd-strong-30-8.txt</t>
  </si>
  <si>
    <t>PAJ_CBC_tols_MOSEK.sssd-weak-15-4.txt</t>
  </si>
  <si>
    <t>PAJ_CBC_tols_MOSEK.sssd-weak-15-8.txt</t>
  </si>
  <si>
    <t>PAJ_CBC_tols_MOSEK.sssd-weak-20-4.txt</t>
  </si>
  <si>
    <t>PAJ_CBC_tols_MOSEK.sssd-weak-20-8.txt</t>
  </si>
  <si>
    <t>PAJ_CBC_tols_MOSEK.sssd-weak-25-4.txt</t>
  </si>
  <si>
    <t>PAJ_CBC_tols_MOSEK.sssd-weak-25-8.txt</t>
  </si>
  <si>
    <t>PAJ_CBC_tols_MOSEK.sssd-weak-30-4.txt</t>
  </si>
  <si>
    <t>PAJ_CBC_tols_MOSEK.sssd-weak-30-8.txt</t>
  </si>
  <si>
    <t>PAJ_CBC_tols_MOSEK.stolpe07-8.1flowc.txt</t>
  </si>
  <si>
    <t>PAJ_CBC_tols_MOSEK.stolpe07-8.2flowc.txt</t>
  </si>
  <si>
    <t>PAJ_CBC_tols_MOSEK.stolpe07-8.3flowc.txt</t>
  </si>
  <si>
    <t>PAJ_CBC_tols_MOSEK.tls2.txt</t>
  </si>
  <si>
    <t>PAJ_CBC_tols_MOSEK.tls4.txt</t>
  </si>
  <si>
    <t>PAJ_CBC_tols_MOSEK.tls5.txt</t>
  </si>
  <si>
    <t>PAJ_CBC_tols_MOSEK.uflquad-nopsc-10-100.txt</t>
  </si>
  <si>
    <t>PAJ_CBC_tols_MOSEK.uflquad-nopsc-10-150.txt</t>
  </si>
  <si>
    <t>PAJ_CBC_tols_MOSEK.uflquad-nopsc-20-100.txt</t>
  </si>
  <si>
    <t>PAJ_CBC_tols_MOSEK.uflquad-nopsc-20-150.txt</t>
  </si>
  <si>
    <t>PAJ_CBC_tols_MOSEK.uflquad-nopsc-30-100.txt</t>
  </si>
  <si>
    <t>PAJ_CBC_tols_MOSEK.uflquad-nopsc-30-150.txt</t>
  </si>
  <si>
    <t>PAJ_CBC_tols_MOSEK.uflquad-nopsc-30-200.txt</t>
  </si>
  <si>
    <t>PAJ_CBC_tols_MOSEK.uflquad-nopsc-30-300.txt</t>
  </si>
  <si>
    <t>PAJ_CBC_tols_MOSEK.uflquad-psc-10-100.txt</t>
  </si>
  <si>
    <t>PAJ_CBC_tols_MOSEK.uflquad-psc-10-150.txt</t>
  </si>
  <si>
    <t>PAJ_CBC_tols_MOSEK.uflquad-psc-20-100.txt</t>
  </si>
  <si>
    <t>PAJ_CBC_tols_MOSEK.uflquad-psc-20-150.txt</t>
  </si>
  <si>
    <t>PAJ_CBC_tols_MOSEK.uflquad-psc-30-100.txt</t>
  </si>
  <si>
    <t>PAJ_CBC_tols_MOSEK.uflquad-psc-30-150.txt</t>
  </si>
  <si>
    <t>PAJ_CBC_tols_MOSEK.uflquad-psc-30-200.txt</t>
  </si>
  <si>
    <t>PAJ_CBC_tols_MOSEK.uflquad-psc-30-300.txt</t>
  </si>
  <si>
    <t>PAJ_SCIP_MOSEK</t>
  </si>
  <si>
    <t>PAJ_SCIP_MOSEK.100_0_5_w.txt</t>
  </si>
  <si>
    <t>PAJ_SCIP_MOSEK.10_0_5_w.txt</t>
  </si>
  <si>
    <t>PAJ_SCIP_MOSEK.150_0_5_w.txt</t>
  </si>
  <si>
    <t>PAJ_SCIP_MOSEK.200_0_5_w.txt</t>
  </si>
  <si>
    <t>PAJ_SCIP_MOSEK.20_0_5_w.txt</t>
  </si>
  <si>
    <t>PAJ_SCIP_MOSEK.50_0_5_w.txt</t>
  </si>
  <si>
    <t>PAJ_SCIP_MOSEK.75_0_5_w.txt</t>
  </si>
  <si>
    <t>PAJ_SCIP_MOSEK.achtziger_stolpe06-6.1flowc.txt</t>
  </si>
  <si>
    <t>PAJ_SCIP_MOSEK.achtziger_stolpe06-6.2flowc.txt</t>
  </si>
  <si>
    <t>PAJ_SCIP_MOSEK.achtziger_stolpe06-6.5bflowc.txt</t>
  </si>
  <si>
    <t>PAJ_SCIP_MOSEK.achtziger_stolpe06-6.5flowc.txt</t>
  </si>
  <si>
    <t>PAJ_SCIP_MOSEK.achtziger_stolpe07-5.1flowc.txt</t>
  </si>
  <si>
    <t>PAJ_SCIP_MOSEK.achtziger_stolpe07-5.2bflowc.txt</t>
  </si>
  <si>
    <t>PAJ_SCIP_MOSEK.achtziger_stolpe07-5.2flowc.txt</t>
  </si>
  <si>
    <t>PAJ_SCIP_MOSEK.achtziger_stolpe07-5.3flowc.txt</t>
  </si>
  <si>
    <t>PAJ_SCIP_MOSEK.b1bigflowc.txt</t>
  </si>
  <si>
    <t>PAJ_SCIP_MOSEK.ck_n50_m10_o1_5.txt</t>
  </si>
  <si>
    <t>PAJ_SCIP_MOSEK.ck_n50_m10_o3_5.txt</t>
  </si>
  <si>
    <t>PAJ_SCIP_MOSEK.ck_n50_m10_o5_5.txt</t>
  </si>
  <si>
    <t>PAJ_SCIP_MOSEK.ck_n50_m20_o1_5.txt</t>
  </si>
  <si>
    <t>PAJ_SCIP_MOSEK.ck_n50_m20_o3_5.txt</t>
  </si>
  <si>
    <t>PAJ_SCIP_MOSEK.ck_n50_m20_o5_5.txt</t>
  </si>
  <si>
    <t>PAJ_SCIP_MOSEK.ck_n75_m10_o1_5.txt</t>
  </si>
  <si>
    <t>PAJ_SCIP_MOSEK.ck_n75_m10_o3_5.txt</t>
  </si>
  <si>
    <t>PAJ_SCIP_MOSEK.ck_n75_m10_o5_5.txt</t>
  </si>
  <si>
    <t>PAJ_SCIP_MOSEK.ck_n75_m20_o1_5.txt</t>
  </si>
  <si>
    <t>PAJ_SCIP_MOSEK.ck_n75_m20_o3_5.txt</t>
  </si>
  <si>
    <t>PAJ_SCIP_MOSEK.ck_n75_m20_o5_5.txt</t>
  </si>
  <si>
    <t>PAJ_SCIP_MOSEK.classical_200_0.txt</t>
  </si>
  <si>
    <t>PAJ_SCIP_MOSEK.classical_200_1.txt</t>
  </si>
  <si>
    <t>PAJ_SCIP_MOSEK.classical_200_2.txt</t>
  </si>
  <si>
    <t>PAJ_SCIP_MOSEK.classical_20_0.txt</t>
  </si>
  <si>
    <t>PAJ_SCIP_MOSEK.classical_30_0.txt</t>
  </si>
  <si>
    <t>PAJ_SCIP_MOSEK.classical_40_0.txt</t>
  </si>
  <si>
    <t>PAJ_SCIP_MOSEK.classical_50_0.txt</t>
  </si>
  <si>
    <t>PAJ_SCIP_MOSEK.classical_50_1.txt</t>
  </si>
  <si>
    <t>PAJ_SCIP_MOSEK.classical_50_2.txt</t>
  </si>
  <si>
    <t>PAJ_SCIP_MOSEK.clay0203h.txt</t>
  </si>
  <si>
    <t>PAJ_SCIP_MOSEK.clay0203m.txt</t>
  </si>
  <si>
    <t>PAJ_SCIP_MOSEK.clay0204h.txt</t>
  </si>
  <si>
    <t>PAJ_SCIP_MOSEK.clay0204m.txt</t>
  </si>
  <si>
    <t>PAJ_SCIP_MOSEK.clay0205h.txt</t>
  </si>
  <si>
    <t>PAJ_SCIP_MOSEK.clay0205m.txt</t>
  </si>
  <si>
    <t>PAJ_SCIP_MOSEK.clay0303h.txt</t>
  </si>
  <si>
    <t>PAJ_SCIP_MOSEK.clay0303m.txt</t>
  </si>
  <si>
    <t>PAJ_SCIP_MOSEK.clay0304h.txt</t>
  </si>
  <si>
    <t>PAJ_SCIP_MOSEK.clay0304m.txt</t>
  </si>
  <si>
    <t>PAJ_SCIP_MOSEK.clay0305h.txt</t>
  </si>
  <si>
    <t>PAJ_SCIP_MOSEK.clay0305m.txt</t>
  </si>
  <si>
    <t>PAJ_SCIP_MOSEK.estein4_A.txt</t>
  </si>
  <si>
    <t>PAJ_SCIP_MOSEK.estein4_B.txt</t>
  </si>
  <si>
    <t>PAJ_SCIP_MOSEK.estein4_C.txt</t>
  </si>
  <si>
    <t>PAJ_SCIP_MOSEK.estein4_nr22.txt</t>
  </si>
  <si>
    <t>PAJ_SCIP_MOSEK.estein5_A.txt</t>
  </si>
  <si>
    <t>PAJ_SCIP_MOSEK.estein5_B.txt</t>
  </si>
  <si>
    <t>PAJ_SCIP_MOSEK.estein5_C.txt</t>
  </si>
  <si>
    <t>PAJ_SCIP_MOSEK.estein5_nr1.txt</t>
  </si>
  <si>
    <t>PAJ_SCIP_MOSEK.estein5_nr21.txt</t>
  </si>
  <si>
    <t>PAJ_SCIP_MOSEK.pp-n1000-d10000.txt</t>
  </si>
  <si>
    <t>PAJ_SCIP_MOSEK.pp-n1000-d10.txt</t>
  </si>
  <si>
    <t>PAJ_SCIP_MOSEK.pp-n100-d10000.txt</t>
  </si>
  <si>
    <t>PAJ_SCIP_MOSEK.pp-n100-d10.txt</t>
  </si>
  <si>
    <t>PAJ_SCIP_MOSEK.pp-n10-d10000.txt</t>
  </si>
  <si>
    <t>PAJ_SCIP_MOSEK.pp-n10-d10.txt</t>
  </si>
  <si>
    <t>PAJ_SCIP_MOSEK.robust_100_0.txt</t>
  </si>
  <si>
    <t>PAJ_SCIP_MOSEK.robust_100_1.txt</t>
  </si>
  <si>
    <t>PAJ_SCIP_MOSEK.robust_200_0.txt</t>
  </si>
  <si>
    <t>PAJ_SCIP_MOSEK.robust_200_1.txt</t>
  </si>
  <si>
    <t>PAJ_SCIP_MOSEK.robust_20_0.txt</t>
  </si>
  <si>
    <t>PAJ_SCIP_MOSEK.robust_30_0.txt</t>
  </si>
  <si>
    <t>PAJ_SCIP_MOSEK.robust_40_0.txt</t>
  </si>
  <si>
    <t>PAJ_SCIP_MOSEK.robust_50_0.txt</t>
  </si>
  <si>
    <t>PAJ_SCIP_MOSEK.robust_50_1.txt</t>
  </si>
  <si>
    <t>PAJ_SCIP_MOSEK.shortfall_100_0.txt</t>
  </si>
  <si>
    <t>PAJ_SCIP_MOSEK.shortfall_100_1.txt</t>
  </si>
  <si>
    <t>PAJ_SCIP_MOSEK.shortfall_200_0.txt</t>
  </si>
  <si>
    <t>PAJ_SCIP_MOSEK.shortfall_200_1.txt</t>
  </si>
  <si>
    <t>PAJ_SCIP_MOSEK.shortfall_20_0.txt</t>
  </si>
  <si>
    <t>PAJ_SCIP_MOSEK.shortfall_30_0.txt</t>
  </si>
  <si>
    <t>PAJ_SCIP_MOSEK.shortfall_40_0.txt</t>
  </si>
  <si>
    <t>PAJ_SCIP_MOSEK.shortfall_50_0.txt</t>
  </si>
  <si>
    <t>PAJ_SCIP_MOSEK.shortfall_50_1.txt</t>
  </si>
  <si>
    <t>PAJ_SCIP_MOSEK.sssd-strong-15-4.txt</t>
  </si>
  <si>
    <t>PAJ_SCIP_MOSEK.sssd-strong-15-8.txt</t>
  </si>
  <si>
    <t>PAJ_SCIP_MOSEK.sssd-strong-20-4.txt</t>
  </si>
  <si>
    <t>PAJ_SCIP_MOSEK.sssd-strong-20-8.txt</t>
  </si>
  <si>
    <t>PAJ_SCIP_MOSEK.sssd-strong-25-4.txt</t>
  </si>
  <si>
    <t>PAJ_SCIP_MOSEK.sssd-strong-25-8.txt</t>
  </si>
  <si>
    <t>PAJ_SCIP_MOSEK.sssd-strong-30-4.txt</t>
  </si>
  <si>
    <t>PAJ_SCIP_MOSEK.sssd-strong-30-8.txt</t>
  </si>
  <si>
    <t>PAJ_SCIP_MOSEK.sssd-weak-15-4.txt</t>
  </si>
  <si>
    <t>PAJ_SCIP_MOSEK.sssd-weak-15-8.txt</t>
  </si>
  <si>
    <t>PAJ_SCIP_MOSEK.sssd-weak-20-4.txt</t>
  </si>
  <si>
    <t>PAJ_SCIP_MOSEK.sssd-weak-20-8.txt</t>
  </si>
  <si>
    <t>PAJ_SCIP_MOSEK.sssd-weak-25-4.txt</t>
  </si>
  <si>
    <t>PAJ_SCIP_MOSEK.sssd-weak-25-8.txt</t>
  </si>
  <si>
    <t>PAJ_SCIP_MOSEK.sssd-weak-30-4.txt</t>
  </si>
  <si>
    <t>PAJ_SCIP_MOSEK.sssd-weak-30-8.txt</t>
  </si>
  <si>
    <t>PAJ_SCIP_MOSEK.stolpe07-8.1flowc.txt</t>
  </si>
  <si>
    <t>PAJ_SCIP_MOSEK.stolpe07-8.2flowc.txt</t>
  </si>
  <si>
    <t>PAJ_SCIP_MOSEK.stolpe07-8.3flowc.txt</t>
  </si>
  <si>
    <t>PAJ_SCIP_MOSEK.tls2.txt</t>
  </si>
  <si>
    <t>PAJ_SCIP_MOSEK.tls4.txt</t>
  </si>
  <si>
    <t>PAJ_SCIP_MOSEK.tls5.txt</t>
  </si>
  <si>
    <t>PAJ_SCIP_MOSEK.uflquad-nopsc-10-100.txt</t>
  </si>
  <si>
    <t>PAJ_SCIP_MOSEK.uflquad-nopsc-10-150.txt</t>
  </si>
  <si>
    <t>PAJ_SCIP_MOSEK.uflquad-nopsc-20-100.txt</t>
  </si>
  <si>
    <t>PAJ_SCIP_MOSEK.uflquad-nopsc-20-150.txt</t>
  </si>
  <si>
    <t>PAJ_SCIP_MOSEK.uflquad-nopsc-30-100.txt</t>
  </si>
  <si>
    <t>PAJ_SCIP_MOSEK.uflquad-nopsc-30-150.txt</t>
  </si>
  <si>
    <t>PAJ_SCIP_MOSEK.uflquad-nopsc-30-200.txt</t>
  </si>
  <si>
    <t>PAJ_SCIP_MOSEK.uflquad-nopsc-30-300.txt</t>
  </si>
  <si>
    <t>PAJ_SCIP_MOSEK.uflquad-psc-10-100.txt</t>
  </si>
  <si>
    <t>PAJ_SCIP_MOSEK.uflquad-psc-10-150.txt</t>
  </si>
  <si>
    <t>PAJ_SCIP_MOSEK.uflquad-psc-20-100.txt</t>
  </si>
  <si>
    <t>PAJ_SCIP_MOSEK.uflquad-psc-20-150.txt</t>
  </si>
  <si>
    <t>PAJ_SCIP_MOSEK.uflquad-psc-30-100.txt</t>
  </si>
  <si>
    <t>PAJ_SCIP_MOSEK.uflquad-psc-30-150.txt</t>
  </si>
  <si>
    <t>PAJ_SCIP_MOSEK.uflquad-psc-30-200.txt</t>
  </si>
  <si>
    <t>PAJ_SCIP_MOSEK.uflquad-psc-30-300.txt</t>
  </si>
  <si>
    <t>PAJ_SCIP_tols_MOSEK</t>
  </si>
  <si>
    <t>PAJ_SCIP_tols_MOSEK.100_0_5_w.txt</t>
  </si>
  <si>
    <t>PAJ_SCIP_tols_MOSEK.10_0_5_w.txt</t>
  </si>
  <si>
    <t>PAJ_SCIP_tols_MOSEK.150_0_5_w.txt</t>
  </si>
  <si>
    <t>PAJ_SCIP_tols_MOSEK.200_0_5_w.txt</t>
  </si>
  <si>
    <t>PAJ_SCIP_tols_MOSEK.20_0_5_w.txt</t>
  </si>
  <si>
    <t>PAJ_SCIP_tols_MOSEK.50_0_5_w.txt</t>
  </si>
  <si>
    <t>PAJ_SCIP_tols_MOSEK.75_0_5_w.txt</t>
  </si>
  <si>
    <t>PAJ_SCIP_tols_MOSEK.achtziger_stolpe06-6.1flowc.txt</t>
  </si>
  <si>
    <t>PAJ_SCIP_tols_MOSEK.achtziger_stolpe06-6.2flowc.txt</t>
  </si>
  <si>
    <t>PAJ_SCIP_tols_MOSEK.achtziger_stolpe06-6.5bflowc.txt</t>
  </si>
  <si>
    <t>PAJ_SCIP_tols_MOSEK.achtziger_stolpe06-6.5flowc.txt</t>
  </si>
  <si>
    <t>PAJ_SCIP_tols_MOSEK.achtziger_stolpe07-5.1flowc.txt</t>
  </si>
  <si>
    <t>PAJ_SCIP_tols_MOSEK.achtziger_stolpe07-5.2bflowc.txt</t>
  </si>
  <si>
    <t>PAJ_SCIP_tols_MOSEK.achtziger_stolpe07-5.2flowc.txt</t>
  </si>
  <si>
    <t>PAJ_SCIP_tols_MOSEK.achtziger_stolpe07-5.3flowc.txt</t>
  </si>
  <si>
    <t>PAJ_SCIP_tols_MOSEK.b1bigflowc.txt</t>
  </si>
  <si>
    <t>PAJ_SCIP_tols_MOSEK.ck_n50_m10_o1_5.txt</t>
  </si>
  <si>
    <t>PAJ_SCIP_tols_MOSEK.ck_n50_m10_o3_5.txt</t>
  </si>
  <si>
    <t>PAJ_SCIP_tols_MOSEK.ck_n50_m10_o5_5.txt</t>
  </si>
  <si>
    <t>PAJ_SCIP_tols_MOSEK.ck_n50_m20_o1_5.txt</t>
  </si>
  <si>
    <t>PAJ_SCIP_tols_MOSEK.ck_n50_m20_o3_5.txt</t>
  </si>
  <si>
    <t>PAJ_SCIP_tols_MOSEK.ck_n50_m20_o5_5.txt</t>
  </si>
  <si>
    <t>PAJ_SCIP_tols_MOSEK.ck_n75_m10_o1_5.txt</t>
  </si>
  <si>
    <t>PAJ_SCIP_tols_MOSEK.ck_n75_m10_o3_5.txt</t>
  </si>
  <si>
    <t>PAJ_SCIP_tols_MOSEK.ck_n75_m10_o5_5.txt</t>
  </si>
  <si>
    <t>PAJ_SCIP_tols_MOSEK.ck_n75_m20_o1_5.txt</t>
  </si>
  <si>
    <t>PAJ_SCIP_tols_MOSEK.ck_n75_m20_o3_5.txt</t>
  </si>
  <si>
    <t>PAJ_SCIP_tols_MOSEK.ck_n75_m20_o5_5.txt</t>
  </si>
  <si>
    <t>PAJ_SCIP_tols_MOSEK.classical_200_0.txt</t>
  </si>
  <si>
    <t>PAJ_SCIP_tols_MOSEK.classical_200_1.txt</t>
  </si>
  <si>
    <t>PAJ_SCIP_tols_MOSEK.classical_200_2.txt</t>
  </si>
  <si>
    <t>PAJ_SCIP_tols_MOSEK.classical_20_0.txt</t>
  </si>
  <si>
    <t>PAJ_SCIP_tols_MOSEK.classical_30_0.txt</t>
  </si>
  <si>
    <t>PAJ_SCIP_tols_MOSEK.classical_40_0.txt</t>
  </si>
  <si>
    <t>PAJ_SCIP_tols_MOSEK.classical_50_0.txt</t>
  </si>
  <si>
    <t>PAJ_SCIP_tols_MOSEK.classical_50_1.txt</t>
  </si>
  <si>
    <t>PAJ_SCIP_tols_MOSEK.classical_50_2.txt</t>
  </si>
  <si>
    <t>PAJ_SCIP_tols_MOSEK.clay0203h.txt</t>
  </si>
  <si>
    <t>PAJ_SCIP_tols_MOSEK.clay0203m.txt</t>
  </si>
  <si>
    <t>PAJ_SCIP_tols_MOSEK.clay0204h.txt</t>
  </si>
  <si>
    <t>PAJ_SCIP_tols_MOSEK.clay0204m.txt</t>
  </si>
  <si>
    <t>PAJ_SCIP_tols_MOSEK.clay0205h.txt</t>
  </si>
  <si>
    <t>PAJ_SCIP_tols_MOSEK.clay0205m.txt</t>
  </si>
  <si>
    <t>PAJ_SCIP_tols_MOSEK.clay0303h.txt</t>
  </si>
  <si>
    <t>PAJ_SCIP_tols_MOSEK.clay0303m.txt</t>
  </si>
  <si>
    <t>PAJ_SCIP_tols_MOSEK.clay0304h.txt</t>
  </si>
  <si>
    <t>PAJ_SCIP_tols_MOSEK.clay0304m.txt</t>
  </si>
  <si>
    <t>PAJ_SCIP_tols_MOSEK.clay0305h.txt</t>
  </si>
  <si>
    <t>PAJ_SCIP_tols_MOSEK.clay0305m.txt</t>
  </si>
  <si>
    <t>PAJ_SCIP_tols_MOSEK.estein4_A.txt</t>
  </si>
  <si>
    <t>PAJ_SCIP_tols_MOSEK.estein4_B.txt</t>
  </si>
  <si>
    <t>PAJ_SCIP_tols_MOSEK.estein4_C.txt</t>
  </si>
  <si>
    <t>PAJ_SCIP_tols_MOSEK.estein4_nr22.txt</t>
  </si>
  <si>
    <t>PAJ_SCIP_tols_MOSEK.estein5_A.txt</t>
  </si>
  <si>
    <t>PAJ_SCIP_tols_MOSEK.estein5_B.txt</t>
  </si>
  <si>
    <t>PAJ_SCIP_tols_MOSEK.estein5_C.txt</t>
  </si>
  <si>
    <t>PAJ_SCIP_tols_MOSEK.estein5_nr1.txt</t>
  </si>
  <si>
    <t>PAJ_SCIP_tols_MOSEK.estein5_nr21.txt</t>
  </si>
  <si>
    <t>PAJ_SCIP_tols_MOSEK.pp-n1000-d10000.txt</t>
  </si>
  <si>
    <t>PAJ_SCIP_tols_MOSEK.pp-n1000-d10.txt</t>
  </si>
  <si>
    <t>PAJ_SCIP_tols_MOSEK.pp-n100-d10000.txt</t>
  </si>
  <si>
    <t>PAJ_SCIP_tols_MOSEK.pp-n100-d10.txt</t>
  </si>
  <si>
    <t>PAJ_SCIP_tols_MOSEK.pp-n10-d10000.txt</t>
  </si>
  <si>
    <t>PAJ_SCIP_tols_MOSEK.pp-n10-d10.txt</t>
  </si>
  <si>
    <t>PAJ_SCIP_tols_MOSEK.robust_100_0.txt</t>
  </si>
  <si>
    <t>PAJ_SCIP_tols_MOSEK.robust_100_1.txt</t>
  </si>
  <si>
    <t>PAJ_SCIP_tols_MOSEK.robust_200_0.txt</t>
  </si>
  <si>
    <t>PAJ_SCIP_tols_MOSEK.robust_200_1.txt</t>
  </si>
  <si>
    <t>PAJ_SCIP_tols_MOSEK.robust_20_0.txt</t>
  </si>
  <si>
    <t>PAJ_SCIP_tols_MOSEK.robust_30_0.txt</t>
  </si>
  <si>
    <t>PAJ_SCIP_tols_MOSEK.robust_40_0.txt</t>
  </si>
  <si>
    <t>PAJ_SCIP_tols_MOSEK.robust_50_0.txt</t>
  </si>
  <si>
    <t>PAJ_SCIP_tols_MOSEK.robust_50_1.txt</t>
  </si>
  <si>
    <t>PAJ_SCIP_tols_MOSEK.shortfall_100_0.txt</t>
  </si>
  <si>
    <t>PAJ_SCIP_tols_MOSEK.shortfall_100_1.txt</t>
  </si>
  <si>
    <t>PAJ_SCIP_tols_MOSEK.shortfall_200_0.txt</t>
  </si>
  <si>
    <t>PAJ_SCIP_tols_MOSEK.shortfall_200_1.txt</t>
  </si>
  <si>
    <t>PAJ_SCIP_tols_MOSEK.shortfall_20_0.txt</t>
  </si>
  <si>
    <t>PAJ_SCIP_tols_MOSEK.shortfall_30_0.txt</t>
  </si>
  <si>
    <t>PAJ_SCIP_tols_MOSEK.shortfall_40_0.txt</t>
  </si>
  <si>
    <t>PAJ_SCIP_tols_MOSEK.shortfall_50_0.txt</t>
  </si>
  <si>
    <t>PAJ_SCIP_tols_MOSEK.shortfall_50_1.txt</t>
  </si>
  <si>
    <t>PAJ_SCIP_tols_MOSEK.sssd-strong-15-4.txt</t>
  </si>
  <si>
    <t>PAJ_SCIP_tols_MOSEK.sssd-strong-15-8.txt</t>
  </si>
  <si>
    <t>PAJ_SCIP_tols_MOSEK.sssd-strong-20-4.txt</t>
  </si>
  <si>
    <t>PAJ_SCIP_tols_MOSEK.sssd-strong-20-8.txt</t>
  </si>
  <si>
    <t>PAJ_SCIP_tols_MOSEK.sssd-strong-25-4.txt</t>
  </si>
  <si>
    <t>PAJ_SCIP_tols_MOSEK.sssd-strong-25-8.txt</t>
  </si>
  <si>
    <t>PAJ_SCIP_tols_MOSEK.sssd-strong-30-4.txt</t>
  </si>
  <si>
    <t>PAJ_SCIP_tols_MOSEK.sssd-strong-30-8.txt</t>
  </si>
  <si>
    <t>PAJ_SCIP_tols_MOSEK.sssd-weak-15-4.txt</t>
  </si>
  <si>
    <t>PAJ_SCIP_tols_MOSEK.sssd-weak-15-8.txt</t>
  </si>
  <si>
    <t>PAJ_SCIP_tols_MOSEK.sssd-weak-20-4.txt</t>
  </si>
  <si>
    <t>PAJ_SCIP_tols_MOSEK.sssd-weak-20-8.txt</t>
  </si>
  <si>
    <t>PAJ_SCIP_tols_MOSEK.sssd-weak-25-4.txt</t>
  </si>
  <si>
    <t>PAJ_SCIP_tols_MOSEK.sssd-weak-25-8.txt</t>
  </si>
  <si>
    <t>PAJ_SCIP_tols_MOSEK.sssd-weak-30-4.txt</t>
  </si>
  <si>
    <t>PAJ_SCIP_tols_MOSEK.sssd-weak-30-8.txt</t>
  </si>
  <si>
    <t>PAJ_SCIP_tols_MOSEK.stolpe07-8.1flowc.txt</t>
  </si>
  <si>
    <t>PAJ_SCIP_tols_MOSEK.stolpe07-8.2flowc.txt</t>
  </si>
  <si>
    <t>PAJ_SCIP_tols_MOSEK.stolpe07-8.3flowc.txt</t>
  </si>
  <si>
    <t>PAJ_SCIP_tols_MOSEK.tls2.txt</t>
  </si>
  <si>
    <t>PAJ_SCIP_tols_MOSEK.tls4.txt</t>
  </si>
  <si>
    <t>PAJ_SCIP_tols_MOSEK.tls5.txt</t>
  </si>
  <si>
    <t>PAJ_SCIP_tols_MOSEK.uflquad-nopsc-10-100.txt</t>
  </si>
  <si>
    <t>PAJ_SCIP_tols_MOSEK.uflquad-nopsc-10-150.txt</t>
  </si>
  <si>
    <t>PAJ_SCIP_tols_MOSEK.uflquad-nopsc-20-100.txt</t>
  </si>
  <si>
    <t>PAJ_SCIP_tols_MOSEK.uflquad-nopsc-20-150.txt</t>
  </si>
  <si>
    <t>PAJ_SCIP_tols_MOSEK.uflquad-nopsc-30-100.txt</t>
  </si>
  <si>
    <t>PAJ_SCIP_tols_MOSEK.uflquad-nopsc-30-150.txt</t>
  </si>
  <si>
    <t>PAJ_SCIP_tols_MOSEK.uflquad-nopsc-30-200.txt</t>
  </si>
  <si>
    <t>PAJ_SCIP_tols_MOSEK.uflquad-nopsc-30-300.txt</t>
  </si>
  <si>
    <t>PAJ_SCIP_tols_MOSEK.uflquad-psc-10-100.txt</t>
  </si>
  <si>
    <t>PAJ_SCIP_tols_MOSEK.uflquad-psc-10-150.txt</t>
  </si>
  <si>
    <t>PAJ_SCIP_tols_MOSEK.uflquad-psc-20-100.txt</t>
  </si>
  <si>
    <t>PAJ_SCIP_tols_MOSEK.uflquad-psc-20-150.txt</t>
  </si>
  <si>
    <t>PAJ_SCIP_tols_MOSEK.uflquad-psc-30-100.txt</t>
  </si>
  <si>
    <t>PAJ_SCIP_tols_MOSEK.uflquad-psc-30-150.txt</t>
  </si>
  <si>
    <t>PAJ_SCIP_tols_MOSEK.uflquad-psc-30-200.txt</t>
  </si>
  <si>
    <t>PAJ_SCIP_tols_MOSEK.uflquad-psc-30-300.txt</t>
  </si>
  <si>
    <t>SCIP_MISOCP</t>
  </si>
  <si>
    <t>SCIP_MISOCP.100_0_5_w.txt</t>
  </si>
  <si>
    <t>SCIP_MISOCP.10_0_5_w.txt</t>
  </si>
  <si>
    <t>SCIP_MISOCP.150_0_5_w.txt</t>
  </si>
  <si>
    <t>SCIP_MISOCP.200_0_5_w.txt</t>
  </si>
  <si>
    <t>Infeasible</t>
  </si>
  <si>
    <t>SCIP_MISOCP.20_0_5_w.txt</t>
  </si>
  <si>
    <t>SCIP_MISOCP.50_0_5_w.txt</t>
  </si>
  <si>
    <t>SCIP_MISOCP.75_0_5_w.txt</t>
  </si>
  <si>
    <t>SCIP_MISOCP.achtziger_stolpe06-6.1flowc.txt</t>
  </si>
  <si>
    <t>SCIP_MISOCP.achtziger_stolpe06-6.2flowc.txt</t>
  </si>
  <si>
    <t>Unknown</t>
  </si>
  <si>
    <t>SCIP_MISOCP.achtziger_stolpe06-6.5bflowc.txt</t>
  </si>
  <si>
    <t>SCIP_MISOCP.achtziger_stolpe06-6.5flowc.txt</t>
  </si>
  <si>
    <t>SCIP_MISOCP.achtziger_stolpe07-5.1flowc.txt</t>
  </si>
  <si>
    <t>SCIP_MISOCP.achtziger_stolpe07-5.2bflowc.txt</t>
  </si>
  <si>
    <t>SCIP_MISOCP.achtziger_stolpe07-5.2flowc.txt</t>
  </si>
  <si>
    <t>SCIP_MISOCP.achtziger_stolpe07-5.3flowc.txt</t>
  </si>
  <si>
    <t>SCIP_MISOCP.b1bigflowc.txt</t>
  </si>
  <si>
    <t>SCIP_MISOCP.ck_n50_m10_o1_5.txt</t>
  </si>
  <si>
    <t>SCIP_MISOCP.ck_n50_m10_o3_5.txt</t>
  </si>
  <si>
    <t>SCIP_MISOCP.ck_n50_m10_o5_5.txt</t>
  </si>
  <si>
    <t>SCIP_MISOCP.ck_n50_m20_o1_5.txt</t>
  </si>
  <si>
    <t>SCIP_MISOCP.ck_n50_m20_o3_5.txt</t>
  </si>
  <si>
    <t>SCIP_MISOCP.ck_n50_m20_o5_5.txt</t>
  </si>
  <si>
    <t>SCIP_MISOCP.ck_n75_m10_o1_5.txt</t>
  </si>
  <si>
    <t>SCIP_MISOCP.ck_n75_m10_o3_5.txt</t>
  </si>
  <si>
    <t>SCIP_MISOCP.ck_n75_m10_o5_5.txt</t>
  </si>
  <si>
    <t>SCIP_MISOCP.ck_n75_m20_o1_5.txt</t>
  </si>
  <si>
    <t>SCIP_MISOCP.ck_n75_m20_o3_5.txt</t>
  </si>
  <si>
    <t>SCIP_MISOCP.ck_n75_m20_o5_5.txt</t>
  </si>
  <si>
    <t>SCIP_MISOCP.classical_200_0.txt</t>
  </si>
  <si>
    <t>SCIP_MISOCP.classical_200_1.txt</t>
  </si>
  <si>
    <t>SCIP_MISOCP.classical_200_2.txt</t>
  </si>
  <si>
    <t>SCIP_MISOCP.classical_20_0.txt</t>
  </si>
  <si>
    <t>SCIP_MISOCP.classical_30_0.txt</t>
  </si>
  <si>
    <t>SCIP_MISOCP.classical_40_0.txt</t>
  </si>
  <si>
    <t>SCIP_MISOCP.classical_50_0.txt</t>
  </si>
  <si>
    <t>SCIP_MISOCP.classical_50_1.txt</t>
  </si>
  <si>
    <t>SCIP_MISOCP.classical_50_2.txt</t>
  </si>
  <si>
    <t>SCIP_MISOCP.clay0203h.txt</t>
  </si>
  <si>
    <t>SCIP_MISOCP.clay0203m.txt</t>
  </si>
  <si>
    <t>SCIP_MISOCP.clay0204h.txt</t>
  </si>
  <si>
    <t>SCIP_MISOCP.clay0204m.txt</t>
  </si>
  <si>
    <t>SCIP_MISOCP.clay0205h.txt</t>
  </si>
  <si>
    <t>SCIP_MISOCP.clay0205m.txt</t>
  </si>
  <si>
    <t>SCIP_MISOCP.clay0303h.txt</t>
  </si>
  <si>
    <t>SCIP_MISOCP.clay0303m.txt</t>
  </si>
  <si>
    <t>SCIP_MISOCP.clay0304h.txt</t>
  </si>
  <si>
    <t>SCIP_MISOCP.clay0304m.txt</t>
  </si>
  <si>
    <t>SCIP_MISOCP.clay0305h.txt</t>
  </si>
  <si>
    <t>SCIP_MISOCP.clay0305m.txt</t>
  </si>
  <si>
    <t>SCIP_MISOCPDIS</t>
  </si>
  <si>
    <t>SCIP_MISOCPDIS.100_0_5_w.txt</t>
  </si>
  <si>
    <t>SCIP_MISOCPDIS.10_0_5_w.txt</t>
  </si>
  <si>
    <t>SCIP_MISOCPDIS.150_0_5_w.txt</t>
  </si>
  <si>
    <t>SCIP_MISOCPDIS.200_0_5_w.txt</t>
  </si>
  <si>
    <t>SCIP_MISOCPDIS.20_0_5_w.txt</t>
  </si>
  <si>
    <t>SCIP_MISOCPDIS.50_0_5_w.txt</t>
  </si>
  <si>
    <t>SCIP_MISOCPDIS.75_0_5_w.txt</t>
  </si>
  <si>
    <t>SCIP_MISOCPDIS.achtziger_stolpe06-6.1flowc.txt</t>
  </si>
  <si>
    <t>SCIP_MISOCPDIS.achtziger_stolpe06-6.2flowc.txt</t>
  </si>
  <si>
    <t>SCIP_MISOCPDIS.achtziger_stolpe06-6.5bflowc.txt</t>
  </si>
  <si>
    <t>SCIP_MISOCPDIS.achtziger_stolpe06-6.5flowc.txt</t>
  </si>
  <si>
    <t>SCIP_MISOCPDIS.achtziger_stolpe07-5.1flowc.txt</t>
  </si>
  <si>
    <t>SCIP_MISOCPDIS.achtziger_stolpe07-5.2bflowc.txt</t>
  </si>
  <si>
    <t>SCIP_MISOCPDIS.achtziger_stolpe07-5.2flowc.txt</t>
  </si>
  <si>
    <t>SCIP_MISOCPDIS.achtziger_stolpe07-5.3flowc.txt</t>
  </si>
  <si>
    <t>SCIP_MISOCPDIS.b1bigflowc.txt</t>
  </si>
  <si>
    <t>SCIP_MISOCPDIS.ck_n50_m10_o1_5.txt</t>
  </si>
  <si>
    <t>SCIP_MISOCPDIS.ck_n50_m10_o3_5.txt</t>
  </si>
  <si>
    <t>SCIP_MISOCPDIS.ck_n50_m10_o5_5.txt</t>
  </si>
  <si>
    <t>SCIP_MISOCPDIS.ck_n50_m20_o1_5.txt</t>
  </si>
  <si>
    <t>SCIP_MISOCPDIS.ck_n50_m20_o3_5.txt</t>
  </si>
  <si>
    <t>SCIP_MISOCPDIS.ck_n50_m20_o5_5.txt</t>
  </si>
  <si>
    <t>SCIP_MISOCPDIS.ck_n75_m10_o1_5.txt</t>
  </si>
  <si>
    <t>SCIP_MISOCPDIS.ck_n75_m10_o3_5.txt</t>
  </si>
  <si>
    <t>SCIP_MISOCPDIS.ck_n75_m10_o5_5.txt</t>
  </si>
  <si>
    <t>SCIP_MISOCPDIS.ck_n75_m20_o1_5.txt</t>
  </si>
  <si>
    <t>SCIP_MISOCPDIS.ck_n75_m20_o3_5.txt</t>
  </si>
  <si>
    <t>SCIP_MISOCPDIS.ck_n75_m20_o5_5.txt</t>
  </si>
  <si>
    <t>SCIP_MISOCPDIS.classical_200_0.txt</t>
  </si>
  <si>
    <t>SCIP_MISOCPDIS.classical_200_1.txt</t>
  </si>
  <si>
    <t>SCIP_MISOCPDIS.classical_200_2.txt</t>
  </si>
  <si>
    <t>SCIP_MISOCPDIS.classical_20_0.txt</t>
  </si>
  <si>
    <t>SCIP_MISOCPDIS.classical_30_0.txt</t>
  </si>
  <si>
    <t>SCIP_MISOCPDIS.classical_40_0.txt</t>
  </si>
  <si>
    <t>SCIP_MISOCPDIS.classical_50_0.txt</t>
  </si>
  <si>
    <t>SCIP_MISOCPDIS.classical_50_1.txt</t>
  </si>
  <si>
    <t>SCIP_MISOCPDIS.classical_50_2.txt</t>
  </si>
  <si>
    <t>SCIP_MISOCPDIS.clay0203h.txt</t>
  </si>
  <si>
    <t>SCIP_MISOCPDIS.clay0203m.txt</t>
  </si>
  <si>
    <t>SCIP_MISOCPDIS.clay0204h.txt</t>
  </si>
  <si>
    <t>SCIP_MISOCPDIS.clay0204m.txt</t>
  </si>
  <si>
    <t>SCIP_MISOCPDIS.clay0205h.txt</t>
  </si>
  <si>
    <t>SCIP_MISOCPDIS.clay0205m.txt</t>
  </si>
  <si>
    <t>SCIP_MISOCPDIS.clay0303h.txt</t>
  </si>
  <si>
    <t>SCIP_MISOCPDIS.clay0303m.txt</t>
  </si>
  <si>
    <t>SCIP_MISOCPDIS.clay0304h.txt</t>
  </si>
  <si>
    <t>SCIP_MISOCPDIS.clay0304m.txt</t>
  </si>
  <si>
    <t>SCIP_MISOCPDIS.clay0305h.txt</t>
  </si>
  <si>
    <t>SCIP_MISOCPDIS.clay0305m.txt</t>
  </si>
  <si>
    <t>SCIP_MISOCPDIS.estein4_A.txt</t>
  </si>
  <si>
    <t>SCIP_MISOCPDIS.estein4_B.txt</t>
  </si>
  <si>
    <t>SCIP_MISOCPDIS.estein4_C.txt</t>
  </si>
  <si>
    <t>SCIP_MISOCPDIS.estein4_nr22.txt</t>
  </si>
  <si>
    <t>SCIP_MISOCPDIS.estein5_A.txt</t>
  </si>
  <si>
    <t>SCIP_MISOCPDIS.estein5_B.txt</t>
  </si>
  <si>
    <t>SCIP_MISOCPDIS.estein5_C.txt</t>
  </si>
  <si>
    <t>SCIP_MISOCPDIS.estein5_nr1.txt</t>
  </si>
  <si>
    <t>SCIP_MISOCPDIS.estein5_nr21.txt</t>
  </si>
  <si>
    <t>SCIP_MISOCPDIS.pp-n1000-d10000.txt</t>
  </si>
  <si>
    <t>SCIP_MISOCPDIS.pp-n1000-d10.txt</t>
  </si>
  <si>
    <t>SCIP_MISOCPDIS.pp-n100-d10000.txt</t>
  </si>
  <si>
    <t>SCIP_MISOCPDIS.pp-n100-d10.txt</t>
  </si>
  <si>
    <t>SCIP_MISOCPDIS.pp-n10-d10000.txt</t>
  </si>
  <si>
    <t>SCIP_MISOCPDIS.pp-n10-d10.txt</t>
  </si>
  <si>
    <t>SCIP_MISOCPDIS.robust_100_0.txt</t>
  </si>
  <si>
    <t>SCIP_MISOCPDIS.robust_100_1.txt</t>
  </si>
  <si>
    <t>SCIP_MISOCPDIS.robust_200_0.txt</t>
  </si>
  <si>
    <t>SCIP_MISOCPDIS.robust_200_1.txt</t>
  </si>
  <si>
    <t>SCIP_MISOCPDIS.robust_20_0.txt</t>
  </si>
  <si>
    <t>SCIP_MISOCPDIS.robust_30_0.txt</t>
  </si>
  <si>
    <t>SCIP_MISOCPDIS.robust_40_0.txt</t>
  </si>
  <si>
    <t>SCIP_MISOCPDIS.robust_50_0.txt</t>
  </si>
  <si>
    <t>SCIP_MISOCPDIS.robust_50_1.txt</t>
  </si>
  <si>
    <t>SCIP_MISOCPDIS.shortfall_100_0.txt</t>
  </si>
  <si>
    <t>SCIP_MISOCPDIS.shortfall_100_1.txt</t>
  </si>
  <si>
    <t>SCIP_MISOCPDIS.shortfall_200_0.txt</t>
  </si>
  <si>
    <t>SCIP_MISOCPDIS.shortfall_200_1.txt</t>
  </si>
  <si>
    <t>SCIP_MISOCPDIS.shortfall_20_0.txt</t>
  </si>
  <si>
    <t>SCIP_MISOCPDIS.shortfall_30_0.txt</t>
  </si>
  <si>
    <t>SCIP_MISOCPDIS.shortfall_40_0.txt</t>
  </si>
  <si>
    <t>SCIP_MISOCPDIS.shortfall_50_0.txt</t>
  </si>
  <si>
    <t>SCIP_MISOCPDIS.shortfall_50_1.txt</t>
  </si>
  <si>
    <t>SCIP_MISOCPDIS.sssd-strong-15-4.txt</t>
  </si>
  <si>
    <t>SCIP_MISOCPDIS.sssd-strong-15-8.txt</t>
  </si>
  <si>
    <t>SCIP_MISOCPDIS.sssd-strong-20-4.txt</t>
  </si>
  <si>
    <t>SCIP_MISOCPDIS.sssd-strong-20-8.txt</t>
  </si>
  <si>
    <t>SCIP_MISOCPDIS.sssd-strong-25-4.txt</t>
  </si>
  <si>
    <t>SCIP_MISOCPDIS.sssd-strong-25-8.txt</t>
  </si>
  <si>
    <t>SCIP_MISOCPDIS.sssd-strong-30-4.txt</t>
  </si>
  <si>
    <t>SCIP_MISOCPDIS.sssd-strong-30-8.txt</t>
  </si>
  <si>
    <t>KilledMemory</t>
  </si>
  <si>
    <t>SCIP_MISOCPDIS.sssd-weak-15-4.txt</t>
  </si>
  <si>
    <t>SCIP_MISOCPDIS.sssd-weak-15-8.txt</t>
  </si>
  <si>
    <t>SCIP_MISOCPDIS.sssd-weak-20-4.txt</t>
  </si>
  <si>
    <t>SCIP_MISOCPDIS.sssd-weak-20-8.txt</t>
  </si>
  <si>
    <t>SCIP_MISOCPDIS.sssd-weak-25-4.txt</t>
  </si>
  <si>
    <t>SCIP_MISOCPDIS.sssd-weak-25-8.txt</t>
  </si>
  <si>
    <t>SCIP_MISOCPDIS.sssd-weak-30-4.txt</t>
  </si>
  <si>
    <t>SCIP_MISOCPDIS.sssd-weak-30-8.txt</t>
  </si>
  <si>
    <t>SCIP_MISOCPDIS.stolpe07-8.1flowc.txt</t>
  </si>
  <si>
    <t>SCIP_MISOCPDIS.stolpe07-8.2flowc.txt</t>
  </si>
  <si>
    <t>SCIP_MISOCPDIS.stolpe07-8.3flowc.txt</t>
  </si>
  <si>
    <t>SCIP_MISOCPDIS.tls2.txt</t>
  </si>
  <si>
    <t>SCIP_MISOCPDIS.tls4.txt</t>
  </si>
  <si>
    <t>SCIP_MISOCPDIS.tls5.txt</t>
  </si>
  <si>
    <t>SCIP_MISOCPDIS.uflquad-nopsc-10-100.txt</t>
  </si>
  <si>
    <t>SCIP_MISOCPDIS.uflquad-nopsc-10-150.txt</t>
  </si>
  <si>
    <t>SCIP_MISOCPDIS.uflquad-nopsc-20-100.txt</t>
  </si>
  <si>
    <t>SCIP_MISOCPDIS.uflquad-nopsc-20-150.txt</t>
  </si>
  <si>
    <t>SCIP_MISOCPDIS.uflquad-nopsc-30-100.txt</t>
  </si>
  <si>
    <t>SCIP_MISOCPDIS.uflquad-nopsc-30-150.txt</t>
  </si>
  <si>
    <t>SCIP_MISOCPDIS.uflquad-nopsc-30-200.txt</t>
  </si>
  <si>
    <t>SCIP_MISOCPDIS.uflquad-nopsc-30-300.txt</t>
  </si>
  <si>
    <t>SCIP_MISOCPDIS.uflquad-psc-10-100.txt</t>
  </si>
  <si>
    <t>SCIP_MISOCPDIS.uflquad-psc-10-150.txt</t>
  </si>
  <si>
    <t>SCIP_MISOCPDIS.uflquad-psc-20-100.txt</t>
  </si>
  <si>
    <t>SCIP_MISOCPDIS.uflquad-psc-20-150.txt</t>
  </si>
  <si>
    <t>SCIP_MISOCPDIS.uflquad-psc-30-100.txt</t>
  </si>
  <si>
    <t>SCIP_MISOCPDIS.uflquad-psc-30-150.txt</t>
  </si>
  <si>
    <t>SCIP_MISOCPDIS.uflquad-psc-30-200.txt</t>
  </si>
  <si>
    <t>SCIP_MISOCPDIS.uflquad-psc-30-300.txt</t>
  </si>
  <si>
    <t>SCIP_MISOCP.estein4_A.txt</t>
  </si>
  <si>
    <t>SCIP_MISOCP.estein4_B.txt</t>
  </si>
  <si>
    <t>SCIP_MISOCP.estein4_C.txt</t>
  </si>
  <si>
    <t>SCIP_MISOCP.estein4_nr22.txt</t>
  </si>
  <si>
    <t>SCIP_MISOCP.estein5_A.txt</t>
  </si>
  <si>
    <t>SCIP_MISOCP.estein5_B.txt</t>
  </si>
  <si>
    <t>SCIP_MISOCP.estein5_C.txt</t>
  </si>
  <si>
    <t>SCIP_MISOCP.estein5_nr1.txt</t>
  </si>
  <si>
    <t>SCIP_MISOCP.estein5_nr21.txt</t>
  </si>
  <si>
    <t>SCIP_MISOCP.pp-n1000-d10000.txt</t>
  </si>
  <si>
    <t>SCIP_MISOCP.pp-n1000-d10.txt</t>
  </si>
  <si>
    <t>SCIP_MISOCP.pp-n100-d10000.txt</t>
  </si>
  <si>
    <t>SCIP_MISOCP.pp-n100-d10.txt</t>
  </si>
  <si>
    <t>SCIP_MISOCP.pp-n10-d10000.txt</t>
  </si>
  <si>
    <t>SCIP_MISOCP.pp-n10-d10.txt</t>
  </si>
  <si>
    <t>SCIP_MISOCP.robust_100_0.txt</t>
  </si>
  <si>
    <t>SCIP_MISOCP.robust_100_1.txt</t>
  </si>
  <si>
    <t>SCIP_MISOCP.robust_200_0.txt</t>
  </si>
  <si>
    <t>SCIP_MISOCP.robust_200_1.txt</t>
  </si>
  <si>
    <t>SCIP_MISOCP.robust_20_0.txt</t>
  </si>
  <si>
    <t>SCIP_MISOCP.robust_30_0.txt</t>
  </si>
  <si>
    <t>SCIP_MISOCP.robust_40_0.txt</t>
  </si>
  <si>
    <t>SCIP_MISOCP.robust_50_0.txt</t>
  </si>
  <si>
    <t>SCIP_MISOCP.robust_50_1.txt</t>
  </si>
  <si>
    <t>SCIP_MISOCP.shortfall_100_0.txt</t>
  </si>
  <si>
    <t>SCIP_MISOCP.shortfall_100_1.txt</t>
  </si>
  <si>
    <t>SCIP_MISOCP.shortfall_200_0.txt</t>
  </si>
  <si>
    <t>SCIP_MISOCP.shortfall_200_1.txt</t>
  </si>
  <si>
    <t>SCIP_MISOCP.shortfall_20_0.txt</t>
  </si>
  <si>
    <t>SCIP_MISOCP.shortfall_30_0.txt</t>
  </si>
  <si>
    <t>SCIP_MISOCP.shortfall_40_0.txt</t>
  </si>
  <si>
    <t>SCIP_MISOCP.shortfall_50_0.txt</t>
  </si>
  <si>
    <t>SCIP_MISOCP.shortfall_50_1.txt</t>
  </si>
  <si>
    <t>SCIP_MISOCP.sssd-strong-15-4.txt</t>
  </si>
  <si>
    <t>SCIP_MISOCP.sssd-strong-15-8.txt</t>
  </si>
  <si>
    <t>SCIP_MISOCP.sssd-strong-20-4.txt</t>
  </si>
  <si>
    <t>SCIP_MISOCP.sssd-strong-20-8.txt</t>
  </si>
  <si>
    <t>SCIP_MISOCP.sssd-strong-25-4.txt</t>
  </si>
  <si>
    <t>SCIP_MISOCP.sssd-strong-25-8.txt</t>
  </si>
  <si>
    <t>SCIP_MISOCP.sssd-strong-30-4.txt</t>
  </si>
  <si>
    <t>SCIP_MISOCP.sssd-strong-30-8.txt</t>
  </si>
  <si>
    <t>SCIP_MISOCP.sssd-weak-15-4.txt</t>
  </si>
  <si>
    <t>SCIP_MISOCP.sssd-weak-15-8.txt</t>
  </si>
  <si>
    <t>SCIP_MISOCP.sssd-weak-20-4.txt</t>
  </si>
  <si>
    <t>SCIP_MISOCP.sssd-weak-20-8.txt</t>
  </si>
  <si>
    <t>SCIP_MISOCP.sssd-weak-25-4.txt</t>
  </si>
  <si>
    <t>SCIP_MISOCP.sssd-weak-25-8.txt</t>
  </si>
  <si>
    <t>SCIP_MISOCP.sssd-weak-30-4.txt</t>
  </si>
  <si>
    <t>SCIP_MISOCP.sssd-weak-30-8.txt</t>
  </si>
  <si>
    <t>SCIP_MISOCP.stolpe07-8.1flowc.txt</t>
  </si>
  <si>
    <t>SCIP_MISOCP.stolpe07-8.2flowc.txt</t>
  </si>
  <si>
    <t>SCIP_MISOCP.stolpe07-8.3flowc.txt</t>
  </si>
  <si>
    <t>SCIP_MISOCP.tls2.txt</t>
  </si>
  <si>
    <t>SCIP_MISOCP.tls4.txt</t>
  </si>
  <si>
    <t>SCIP_MISOCP.tls5.txt</t>
  </si>
  <si>
    <t>SCIP_MISOCP.uflquad-nopsc-10-100.txt</t>
  </si>
  <si>
    <t>SCIP_MISOCP.uflquad-nopsc-10-150.txt</t>
  </si>
  <si>
    <t>SCIP_MISOCP.uflquad-nopsc-20-100.txt</t>
  </si>
  <si>
    <t>SCIP_MISOCP.uflquad-nopsc-20-150.txt</t>
  </si>
  <si>
    <t>SCIP_MISOCP.uflquad-nopsc-30-100.txt</t>
  </si>
  <si>
    <t>SCIP_MISOCP.uflquad-nopsc-30-150.txt</t>
  </si>
  <si>
    <t>SCIP_MISOCP.uflquad-nopsc-30-200.txt</t>
  </si>
  <si>
    <t>SCIP_MISOCP.uflquad-nopsc-30-300.txt</t>
  </si>
  <si>
    <t>SCIP_MISOCP.uflquad-psc-10-100.txt</t>
  </si>
  <si>
    <t>SCIP_MISOCP.uflquad-psc-10-150.txt</t>
  </si>
  <si>
    <t>SCIP_MISOCP.uflquad-psc-20-100.txt</t>
  </si>
  <si>
    <t>SCIP_MISOCP.uflquad-psc-20-150.txt</t>
  </si>
  <si>
    <t>SCIP_MISOCP.uflquad-psc-30-100.txt</t>
  </si>
  <si>
    <t>SCIP_MISOCP.uflquad-psc-30-150.txt</t>
  </si>
  <si>
    <t>SCIP_MISOCP.uflquad-psc-30-200.txt</t>
  </si>
  <si>
    <t>SCIP_MISOCP.uflquad-psc-30-300.txt</t>
  </si>
  <si>
    <t>PAJ_MSD_CPLEX_MOSEK_nosocinit</t>
  </si>
  <si>
    <t>PAJ_MSD_CPLEX_MOSEK_nosocinit.100_0_5_w.txt</t>
  </si>
  <si>
    <t>PAJ_MSD_CPLEX_MOSEK_nosocinit.10_0_5_w.txt</t>
  </si>
  <si>
    <t>PAJ_MSD_CPLEX_MOSEK_nosocinit.150_0_5_w.txt</t>
  </si>
  <si>
    <t>PAJ_MSD_CPLEX_MOSEK_nosocinit.200_0_5_w.txt</t>
  </si>
  <si>
    <t>PAJ_MSD_CPLEX_MOSEK_nosocinit.20_0_5_w.txt</t>
  </si>
  <si>
    <t>PAJ_MSD_CPLEX_MOSEK_nosocinit.50_0_5_w.txt</t>
  </si>
  <si>
    <t>PAJ_MSD_CPLEX_MOSEK_nosocinit.75_0_5_w.txt</t>
  </si>
  <si>
    <t>PAJ_MSD_CPLEX_MOSEK_nosocinit.achtziger_stolpe06-6.1flowc.txt</t>
  </si>
  <si>
    <t>MIPFailure</t>
  </si>
  <si>
    <t>PAJ_MSD_CPLEX_MOSEK_nosocinit.achtziger_stolpe06-6.2flowc.txt</t>
  </si>
  <si>
    <t>PAJ_MSD_CPLEX_MOSEK_nosocinit.achtziger_stolpe06-6.5bflowc.txt</t>
  </si>
  <si>
    <t>PAJ_MSD_CPLEX_MOSEK_nosocinit.achtziger_stolpe06-6.5flowc.txt</t>
  </si>
  <si>
    <t>PAJ_MSD_CPLEX_MOSEK_nosocinit.achtziger_stolpe07-5.1flowc.txt</t>
  </si>
  <si>
    <t>PAJ_MSD_CPLEX_MOSEK_nosocinit.achtziger_stolpe07-5.2bflowc.txt</t>
  </si>
  <si>
    <t>PAJ_MSD_CPLEX_MOSEK_nosocinit.achtziger_stolpe07-5.2flowc.txt</t>
  </si>
  <si>
    <t>PAJ_MSD_CPLEX_MOSEK_nosocinit.achtziger_stolpe07-5.3flowc.txt</t>
  </si>
  <si>
    <t>PAJ_MSD_CPLEX_MOSEK_nosocinit.b1bigflowc.txt</t>
  </si>
  <si>
    <t>PAJ_MSD_CPLEX_MOSEK_nosocinit.ck_n50_m10_o1_5.txt</t>
  </si>
  <si>
    <t>PAJ_MSD_CPLEX_MOSEK_nosocinit.ck_n50_m10_o3_5.txt</t>
  </si>
  <si>
    <t>PAJ_MSD_CPLEX_MOSEK_nosocinit.ck_n50_m10_o5_5.txt</t>
  </si>
  <si>
    <t>PAJ_MSD_CPLEX_MOSEK_nosocinit.ck_n50_m20_o1_5.txt</t>
  </si>
  <si>
    <t>PAJ_MSD_CPLEX_MOSEK_nosocinit.ck_n50_m20_o3_5.txt</t>
  </si>
  <si>
    <t>PAJ_MSD_CPLEX_MOSEK_nosocinit.ck_n50_m20_o5_5.txt</t>
  </si>
  <si>
    <t>PAJ_MSD_CPLEX_MOSEK_nosocinit.ck_n75_m10_o1_5.txt</t>
  </si>
  <si>
    <t>PAJ_MSD_CPLEX_MOSEK_nosocinit.ck_n75_m10_o3_5.txt</t>
  </si>
  <si>
    <t>PAJ_MSD_CPLEX_MOSEK_nosocinit.ck_n75_m10_o5_5.txt</t>
  </si>
  <si>
    <t>PAJ_MSD_CPLEX_MOSEK_nosocinit.ck_n75_m20_o1_5.txt</t>
  </si>
  <si>
    <t>PAJ_MSD_CPLEX_MOSEK_nosocinit.ck_n75_m20_o3_5.txt</t>
  </si>
  <si>
    <t>PAJ_MSD_CPLEX_MOSEK_nosocinit.ck_n75_m20_o5_5.txt</t>
  </si>
  <si>
    <t>PAJ_MSD_CPLEX_MOSEK_nosocinit.classical_200_0.txt</t>
  </si>
  <si>
    <t>PAJ_MSD_CPLEX_MOSEK_nosocinit.classical_200_1.txt</t>
  </si>
  <si>
    <t>PAJ_MSD_CPLEX_MOSEK_nosocinit.classical_200_2.txt</t>
  </si>
  <si>
    <t>PAJ_MSD_CPLEX_MOSEK_nosocinit.classical_20_0.txt</t>
  </si>
  <si>
    <t>PAJ_MSD_CPLEX_MOSEK_nosocinit.classical_30_0.txt</t>
  </si>
  <si>
    <t>PAJ_MSD_CPLEX_MOSEK_nosocinit.classical_40_0.txt</t>
  </si>
  <si>
    <t>PAJ_MSD_CPLEX_MOSEK_nosocinit.classical_50_0.txt</t>
  </si>
  <si>
    <t>PAJ_MSD_CPLEX_MOSEK_nosocinit.classical_50_1.txt</t>
  </si>
  <si>
    <t>PAJ_MSD_CPLEX_MOSEK_nosocinit.classical_50_2.txt</t>
  </si>
  <si>
    <t>PAJ_MSD_CPLEX_MOSEK_nosocinit.clay0203h.txt</t>
  </si>
  <si>
    <t>PAJ_MSD_CPLEX_MOSEK_nosocinit.clay0203m.txt</t>
  </si>
  <si>
    <t>PAJ_MSD_CPLEX_MOSEK_nosocinit.clay0204h.txt</t>
  </si>
  <si>
    <t>PAJ_MSD_CPLEX_MOSEK_nosocinit.clay0204m.txt</t>
  </si>
  <si>
    <t>PAJ_MSD_CPLEX_MOSEK_nosocinit.clay0205h.txt</t>
  </si>
  <si>
    <t>PAJ_MSD_CPLEX_MOSEK_nosocinit.clay0205m.txt</t>
  </si>
  <si>
    <t>PAJ_MSD_CPLEX_MOSEK_nosocinit.clay0303h.txt</t>
  </si>
  <si>
    <t>PAJ_MSD_CPLEX_MOSEK_nosocinit.clay0303m.txt</t>
  </si>
  <si>
    <t>PAJ_MSD_CPLEX_MOSEK_nosocinit.clay0304h.txt</t>
  </si>
  <si>
    <t>PAJ_MSD_CPLEX_MOSEK_nosocinit.clay0304m.txt</t>
  </si>
  <si>
    <t>PAJ_MSD_CPLEX_MOSEK_nosocinit.clay0305h.txt</t>
  </si>
  <si>
    <t>PAJ_MSD_CPLEX_MOSEK_nosocinit.clay0305m.txt</t>
  </si>
  <si>
    <t>PAJ_MSD_CPLEX_MOSEK_nosocinit.estein4_A.txt</t>
  </si>
  <si>
    <t>PAJ_MSD_CPLEX_MOSEK_nosocinit.estein4_B.txt</t>
  </si>
  <si>
    <t>PAJ_MSD_CPLEX_MOSEK_nosocinit.estein4_C.txt</t>
  </si>
  <si>
    <t>PAJ_MSD_CPLEX_MOSEK_nosocinit.estein4_nr22.txt</t>
  </si>
  <si>
    <t>PAJ_MSD_CPLEX_MOSEK_nosocinit.estein5_A.txt</t>
  </si>
  <si>
    <t>PAJ_MSD_CPLEX_MOSEK_nosocinit.estein5_B.txt</t>
  </si>
  <si>
    <t>PAJ_MSD_CPLEX_MOSEK_nosocinit.estein5_C.txt</t>
  </si>
  <si>
    <t>PAJ_MSD_CPLEX_MOSEK_nosocinit.estein5_nr1.txt</t>
  </si>
  <si>
    <t>PAJ_MSD_CPLEX_MOSEK_nosocinit.estein5_nr21.txt</t>
  </si>
  <si>
    <t>PAJ_MSD_CPLEX_MOSEK_nosocinit.pp-n1000-d10000.txt</t>
  </si>
  <si>
    <t>PAJ_MSD_CPLEX_MOSEK_nosocinit.pp-n1000-d10.txt</t>
  </si>
  <si>
    <t>PAJ_MSD_CPLEX_MOSEK_nosocinit.pp-n100-d10000.txt</t>
  </si>
  <si>
    <t>PAJ_MSD_CPLEX_MOSEK_nosocinit.pp-n100-d10.txt</t>
  </si>
  <si>
    <t>PAJ_MSD_CPLEX_MOSEK_nosocinit.pp-n10-d10000.txt</t>
  </si>
  <si>
    <t>PAJ_MSD_CPLEX_MOSEK_nosocinit.pp-n10-d10.txt</t>
  </si>
  <si>
    <t>PAJ_MSD_CPLEX_MOSEK_nosocinit.robust_100_0.txt</t>
  </si>
  <si>
    <t>PAJ_MSD_CPLEX_MOSEK_nosocinit.robust_100_1.txt</t>
  </si>
  <si>
    <t>PAJ_MSD_CPLEX_MOSEK_nosocinit.robust_200_0.txt</t>
  </si>
  <si>
    <t>PAJ_MSD_CPLEX_MOSEK_nosocinit.robust_200_1.txt</t>
  </si>
  <si>
    <t>PAJ_MSD_CPLEX_MOSEK_nosocinit.robust_20_0.txt</t>
  </si>
  <si>
    <t>PAJ_MSD_CPLEX_MOSEK_nosocinit.robust_30_0.txt</t>
  </si>
  <si>
    <t>PAJ_MSD_CPLEX_MOSEK_nosocinit.robust_40_0.txt</t>
  </si>
  <si>
    <t>PAJ_MSD_CPLEX_MOSEK_nosocinit.robust_50_0.txt</t>
  </si>
  <si>
    <t>PAJ_MSD_CPLEX_MOSEK_nosocinit.robust_50_1.txt</t>
  </si>
  <si>
    <t>PAJ_MSD_CPLEX_MOSEK_nosocinit.shortfall_100_0.txt</t>
  </si>
  <si>
    <t>PAJ_MSD_CPLEX_MOSEK_nosocinit.shortfall_100_1.txt</t>
  </si>
  <si>
    <t>PAJ_MSD_CPLEX_MOSEK_nosocinit.shortfall_200_0.txt</t>
  </si>
  <si>
    <t>PAJ_MSD_CPLEX_MOSEK_nosocinit.shortfall_200_1.txt</t>
  </si>
  <si>
    <t>PAJ_MSD_CPLEX_MOSEK_nosocinit.shortfall_20_0.txt</t>
  </si>
  <si>
    <t>PAJ_MSD_CPLEX_MOSEK_nosocinit.shortfall_30_0.txt</t>
  </si>
  <si>
    <t>PAJ_MSD_CPLEX_MOSEK_nosocinit.shortfall_40_0.txt</t>
  </si>
  <si>
    <t>PAJ_MSD_CPLEX_MOSEK_nosocinit.shortfall_50_0.txt</t>
  </si>
  <si>
    <t>PAJ_MSD_CPLEX_MOSEK_nosocinit.shortfall_50_1.txt</t>
  </si>
  <si>
    <t>PAJ_MSD_CPLEX_MOSEK_nosocinit.sssd-strong-15-4.txt</t>
  </si>
  <si>
    <t>PAJ_MSD_CPLEX_MOSEK_nosocinit.sssd-strong-15-8.txt</t>
  </si>
  <si>
    <t>PAJ_MSD_CPLEX_MOSEK_nosocinit.sssd-strong-20-4.txt</t>
  </si>
  <si>
    <t>PAJ_MSD_CPLEX_MOSEK_nosocinit.sssd-strong-20-8.txt</t>
  </si>
  <si>
    <t>PAJ_MSD_CPLEX_MOSEK_nosocinit.sssd-strong-25-4.txt</t>
  </si>
  <si>
    <t>PAJ_MSD_CPLEX_MOSEK_nosocinit.sssd-strong-25-8.txt</t>
  </si>
  <si>
    <t>PAJ_MSD_CPLEX_MOSEK_nosocinit.sssd-strong-30-4.txt</t>
  </si>
  <si>
    <t>PAJ_MSD_CPLEX_MOSEK_nosocinit.sssd-strong-30-8.txt</t>
  </si>
  <si>
    <t>PAJ_MSD_CPLEX_MOSEK_nosocinit.sssd-weak-15-4.txt</t>
  </si>
  <si>
    <t>PAJ_MSD_CPLEX_MOSEK_nosocinit.sssd-weak-15-8.txt</t>
  </si>
  <si>
    <t>PAJ_MSD_CPLEX_MOSEK_nosocinit.sssd-weak-20-4.txt</t>
  </si>
  <si>
    <t>PAJ_MSD_CPLEX_MOSEK_nosocinit.sssd-weak-20-8.txt</t>
  </si>
  <si>
    <t>PAJ_MSD_CPLEX_MOSEK_nosocinit.sssd-weak-25-4.txt</t>
  </si>
  <si>
    <t>PAJ_MSD_CPLEX_MOSEK_nosocinit.sssd-weak-25-8.txt</t>
  </si>
  <si>
    <t>PAJ_MSD_CPLEX_MOSEK_nosocinit.sssd-weak-30-4.txt</t>
  </si>
  <si>
    <t>PAJ_MSD_CPLEX_MOSEK_nosocinit.sssd-weak-30-8.txt</t>
  </si>
  <si>
    <t>PAJ_MSD_CPLEX_MOSEK_nosocinit.stolpe07-8.1flowc.txt</t>
  </si>
  <si>
    <t>PAJ_MSD_CPLEX_MOSEK_nosocinit.stolpe07-8.2flowc.txt</t>
  </si>
  <si>
    <t>PAJ_MSD_CPLEX_MOSEK_nosocinit.stolpe07-8.3flowc.txt</t>
  </si>
  <si>
    <t>PAJ_MSD_CPLEX_MOSEK_nosocinit.tls2.txt</t>
  </si>
  <si>
    <t>PAJ_MSD_CPLEX_MOSEK_nosocinit.tls4.txt</t>
  </si>
  <si>
    <t>PAJ_MSD_CPLEX_MOSEK_nosocinit.tls5.txt</t>
  </si>
  <si>
    <t>PAJ_MSD_CPLEX_MOSEK_nosocinit.uflquad-nopsc-10-100.txt</t>
  </si>
  <si>
    <t>PAJ_MSD_CPLEX_MOSEK_nosocinit.uflquad-nopsc-10-150.txt</t>
  </si>
  <si>
    <t>PAJ_MSD_CPLEX_MOSEK_nosocinit.uflquad-nopsc-20-100.txt</t>
  </si>
  <si>
    <t>PAJ_MSD_CPLEX_MOSEK_nosocinit.uflquad-nopsc-20-150.txt</t>
  </si>
  <si>
    <t>PAJ_MSD_CPLEX_MOSEK_nosocinit.uflquad-nopsc-30-100.txt</t>
  </si>
  <si>
    <t>PAJ_MSD_CPLEX_MOSEK_nosocinit.uflquad-nopsc-30-150.txt</t>
  </si>
  <si>
    <t>PAJ_MSD_CPLEX_MOSEK_nosocinit.uflquad-nopsc-30-200.txt</t>
  </si>
  <si>
    <t>PAJ_MSD_CPLEX_MOSEK_nosocinit.uflquad-nopsc-30-300.txt</t>
  </si>
  <si>
    <t>PAJ_MSD_CPLEX_MOSEK_nosocinit.uflquad-psc-10-100.txt</t>
  </si>
  <si>
    <t>PAJ_MSD_CPLEX_MOSEK_nosocinit.uflquad-psc-10-150.txt</t>
  </si>
  <si>
    <t>PAJ_MSD_CPLEX_MOSEK_nosocinit.uflquad-psc-20-100.txt</t>
  </si>
  <si>
    <t>PAJ_MSD_CPLEX_MOSEK_nosocinit.uflquad-psc-20-150.txt</t>
  </si>
  <si>
    <t>PAJ_MSD_CPLEX_MOSEK_nosocinit.uflquad-psc-30-100.txt</t>
  </si>
  <si>
    <t>PAJ_MSD_CPLEX_MOSEK_nosocinit.uflquad-psc-30-150.txt</t>
  </si>
  <si>
    <t>PAJ_MSD_CPLEX_MOSEK_nosocinit.uflquad-psc-30-200.txt</t>
  </si>
  <si>
    <t>PAJ_MSD_CPLEX_MOSEK_nosocinit.uflquad-psc-30-300.txt</t>
  </si>
  <si>
    <t>PAJ_MSD_CPLEX_MOSEK_nosocinit_violonly</t>
  </si>
  <si>
    <t>PAJ_MSD_CPLEX_MOSEK_nosocinit_violonly.100_0_5_w.txt</t>
  </si>
  <si>
    <t>PAJ_MSD_CPLEX_MOSEK_nosocinit_violonly.10_0_5_w.txt</t>
  </si>
  <si>
    <t>PAJ_MSD_CPLEX_MOSEK_nosocinit_violonly.150_0_5_w.txt</t>
  </si>
  <si>
    <t>PAJ_MSD_CPLEX_MOSEK_nosocinit_violonly.200_0_5_w.txt</t>
  </si>
  <si>
    <t>PAJ_MSD_CPLEX_MOSEK_nosocinit_violonly.20_0_5_w.txt</t>
  </si>
  <si>
    <t>PAJ_MSD_CPLEX_MOSEK_nosocinit_violonly.50_0_5_w.txt</t>
  </si>
  <si>
    <t>PAJ_MSD_CPLEX_MOSEK_nosocinit_violonly.75_0_5_w.txt</t>
  </si>
  <si>
    <t>PAJ_MSD_CPLEX_MOSEK_nosocinit_violonly.achtziger_stolpe06-6.1flowc.txt</t>
  </si>
  <si>
    <t>PAJ_MSD_CPLEX_MOSEK_nosocinit_violonly.achtziger_stolpe06-6.2flowc.txt</t>
  </si>
  <si>
    <t>PAJ_MSD_CPLEX_MOSEK_nosocinit_violonly.achtziger_stolpe06-6.5bflowc.txt</t>
  </si>
  <si>
    <t>PAJ_MSD_CPLEX_MOSEK_nosocinit_violonly.achtziger_stolpe06-6.5flowc.txt</t>
  </si>
  <si>
    <t>PAJ_MSD_CPLEX_MOSEK_nosocinit_violonly.achtziger_stolpe07-5.1flowc.txt</t>
  </si>
  <si>
    <t>PAJ_MSD_CPLEX_MOSEK_nosocinit_violonly.achtziger_stolpe07-5.2bflowc.txt</t>
  </si>
  <si>
    <t>PAJ_MSD_CPLEX_MOSEK_nosocinit_violonly.achtziger_stolpe07-5.2flowc.txt</t>
  </si>
  <si>
    <t>PAJ_MSD_CPLEX_MOSEK_nosocinit_violonly.achtziger_stolpe07-5.3flowc.txt</t>
  </si>
  <si>
    <t>PAJ_MSD_CPLEX_MOSEK_nosocinit_violonly.b1bigflowc.txt</t>
  </si>
  <si>
    <t>PAJ_MSD_CPLEX_MOSEK_nosocinit_violonly.ck_n50_m10_o1_5.txt</t>
  </si>
  <si>
    <t>PAJ_MSD_CPLEX_MOSEK_nosocinit_violonly.ck_n50_m10_o3_5.txt</t>
  </si>
  <si>
    <t>PAJ_MSD_CPLEX_MOSEK_nosocinit_violonly.ck_n50_m10_o5_5.txt</t>
  </si>
  <si>
    <t>PAJ_MSD_CPLEX_MOSEK_nosocinit_violonly.ck_n50_m20_o1_5.txt</t>
  </si>
  <si>
    <t>PAJ_MSD_CPLEX_MOSEK_nosocinit_violonly.ck_n50_m20_o3_5.txt</t>
  </si>
  <si>
    <t>PAJ_MSD_CPLEX_MOSEK_nosocinit_violonly.ck_n50_m20_o5_5.txt</t>
  </si>
  <si>
    <t>PAJ_MSD_CPLEX_MOSEK_nosocinit_violonly.ck_n75_m10_o1_5.txt</t>
  </si>
  <si>
    <t>PAJ_MSD_CPLEX_MOSEK_nosocinit_violonly.ck_n75_m10_o3_5.txt</t>
  </si>
  <si>
    <t>PAJ_MSD_CPLEX_MOSEK_nosocinit_violonly.ck_n75_m10_o5_5.txt</t>
  </si>
  <si>
    <t>PAJ_MSD_CPLEX_MOSEK_nosocinit_violonly.ck_n75_m20_o1_5.txt</t>
  </si>
  <si>
    <t>PAJ_MSD_CPLEX_MOSEK_nosocinit_violonly.ck_n75_m20_o3_5.txt</t>
  </si>
  <si>
    <t>PAJ_MSD_CPLEX_MOSEK_nosocinit_violonly.ck_n75_m20_o5_5.txt</t>
  </si>
  <si>
    <t>PAJ_MSD_CPLEX_MOSEK_nosocinit_violonly.classical_200_0.txt</t>
  </si>
  <si>
    <t>PAJ_MSD_CPLEX_MOSEK_nosocinit_violonly.classical_200_1.txt</t>
  </si>
  <si>
    <t>PAJ_MSD_CPLEX_MOSEK_nosocinit_violonly.classical_200_2.txt</t>
  </si>
  <si>
    <t>PAJ_MSD_CPLEX_MOSEK_nosocinit_violonly.classical_20_0.txt</t>
  </si>
  <si>
    <t>PAJ_MSD_CPLEX_MOSEK_nosocinit_violonly.classical_30_0.txt</t>
  </si>
  <si>
    <t>PAJ_MSD_CPLEX_MOSEK_nosocinit_violonly.classical_40_0.txt</t>
  </si>
  <si>
    <t>PAJ_MSD_CPLEX_MOSEK_nosocinit_violonly.classical_50_0.txt</t>
  </si>
  <si>
    <t>PAJ_MSD_CPLEX_MOSEK_nosocinit_violonly.classical_50_1.txt</t>
  </si>
  <si>
    <t>PAJ_MSD_CPLEX_MOSEK_nosocinit_violonly.classical_50_2.txt</t>
  </si>
  <si>
    <t>PAJ_MSD_CPLEX_MOSEK_nosocinit_violonly.clay0203h.txt</t>
  </si>
  <si>
    <t>PAJ_MSD_CPLEX_MOSEK_nosocinit_violonly.clay0203m.txt</t>
  </si>
  <si>
    <t>PAJ_MSD_CPLEX_MOSEK_nosocinit_violonly.clay0204h.txt</t>
  </si>
  <si>
    <t>PAJ_MSD_CPLEX_MOSEK_nosocinit_violonly.clay0204m.txt</t>
  </si>
  <si>
    <t>PAJ_MSD_CPLEX_MOSEK_nosocinit_violonly.clay0205h.txt</t>
  </si>
  <si>
    <t>PAJ_MSD_CPLEX_MOSEK_nosocinit_violonly.clay0205m.txt</t>
  </si>
  <si>
    <t>PAJ_MSD_CPLEX_MOSEK_nosocinit_violonly.clay0303h.txt</t>
  </si>
  <si>
    <t>PAJ_MSD_CPLEX_MOSEK_nosocinit_violonly.clay0303m.txt</t>
  </si>
  <si>
    <t>PAJ_MSD_CPLEX_MOSEK_nosocinit_violonly.clay0304h.txt</t>
  </si>
  <si>
    <t>PAJ_MSD_CPLEX_MOSEK_nosocinit_violonly.clay0304m.txt</t>
  </si>
  <si>
    <t>PAJ_MSD_CPLEX_MOSEK_nosocinit_violonly.clay0305h.txt</t>
  </si>
  <si>
    <t>PAJ_MSD_CPLEX_MOSEK_nosocinit_violonly.clay0305m.txt</t>
  </si>
  <si>
    <t>PAJ_MSD_CPLEX_MOSEK_nosocinit_violonly.estein4_A.txt</t>
  </si>
  <si>
    <t>PAJ_MSD_CPLEX_MOSEK_nosocinit_violonly.estein4_B.txt</t>
  </si>
  <si>
    <t>PAJ_MSD_CPLEX_MOSEK_nosocinit_violonly.estein4_C.txt</t>
  </si>
  <si>
    <t>PAJ_MSD_CPLEX_MOSEK_nosocinit_violonly.estein4_nr22.txt</t>
  </si>
  <si>
    <t>PAJ_MSD_CPLEX_MOSEK_nosocinit_violonly.estein5_A.txt</t>
  </si>
  <si>
    <t>PAJ_MSD_CPLEX_MOSEK_nosocinit_violonly.estein5_B.txt</t>
  </si>
  <si>
    <t>PAJ_MSD_CPLEX_MOSEK_nosocinit_violonly.estein5_C.txt</t>
  </si>
  <si>
    <t>PAJ_MSD_CPLEX_MOSEK_nosocinit_violonly.estein5_nr1.txt</t>
  </si>
  <si>
    <t>PAJ_MSD_CPLEX_MOSEK_nosocinit_violonly.estein5_nr21.txt</t>
  </si>
  <si>
    <t>PAJ_MSD_CPLEX_MOSEK_nosocinit_violonly.pp-n1000-d10000.txt</t>
  </si>
  <si>
    <t>PAJ_MSD_CPLEX_MOSEK_nosocinit_violonly.pp-n1000-d10.txt</t>
  </si>
  <si>
    <t>PAJ_MSD_CPLEX_MOSEK_nosocinit_violonly.pp-n100-d10000.txt</t>
  </si>
  <si>
    <t>PAJ_MSD_CPLEX_MOSEK_nosocinit_violonly.pp-n100-d10.txt</t>
  </si>
  <si>
    <t>PAJ_MSD_CPLEX_MOSEK_nosocinit_violonly.pp-n10-d10000.txt</t>
  </si>
  <si>
    <t>PAJ_MSD_CPLEX_MOSEK_nosocinit_violonly.pp-n10-d10.txt</t>
  </si>
  <si>
    <t>PAJ_MSD_CPLEX_MOSEK_nosocinit_violonly.robust_100_0.txt</t>
  </si>
  <si>
    <t>PAJ_MSD_CPLEX_MOSEK_nosocinit_violonly.robust_100_1.txt</t>
  </si>
  <si>
    <t>PAJ_MSD_CPLEX_MOSEK_nosocinit_violonly.robust_200_0.txt</t>
  </si>
  <si>
    <t>PAJ_MSD_CPLEX_MOSEK_nosocinit_violonly.robust_200_1.txt</t>
  </si>
  <si>
    <t>PAJ_MSD_CPLEX_MOSEK_nosocinit_violonly.robust_20_0.txt</t>
  </si>
  <si>
    <t>PAJ_MSD_CPLEX_MOSEK_nosocinit_violonly.robust_30_0.txt</t>
  </si>
  <si>
    <t>PAJ_MSD_CPLEX_MOSEK_nosocinit_violonly.robust_40_0.txt</t>
  </si>
  <si>
    <t>PAJ_MSD_CPLEX_MOSEK_nosocinit_violonly.robust_50_0.txt</t>
  </si>
  <si>
    <t>PAJ_MSD_CPLEX_MOSEK_nosocinit_violonly.robust_50_1.txt</t>
  </si>
  <si>
    <t>PAJ_MSD_CPLEX_MOSEK_nosocinit_violonly.shortfall_100_0.txt</t>
  </si>
  <si>
    <t>PAJ_MSD_CPLEX_MOSEK_nosocinit_violonly.shortfall_100_1.txt</t>
  </si>
  <si>
    <t>PAJ_MSD_CPLEX_MOSEK_nosocinit_violonly.shortfall_200_0.txt</t>
  </si>
  <si>
    <t>PAJ_MSD_CPLEX_MOSEK_nosocinit_violonly.shortfall_200_1.txt</t>
  </si>
  <si>
    <t>PAJ_MSD_CPLEX_MOSEK_nosocinit_violonly.shortfall_20_0.txt</t>
  </si>
  <si>
    <t>PAJ_MSD_CPLEX_MOSEK_nosocinit_violonly.shortfall_30_0.txt</t>
  </si>
  <si>
    <t>PAJ_MSD_CPLEX_MOSEK_nosocinit_violonly.shortfall_40_0.txt</t>
  </si>
  <si>
    <t>PAJ_MSD_CPLEX_MOSEK_nosocinit_violonly.shortfall_50_0.txt</t>
  </si>
  <si>
    <t>PAJ_MSD_CPLEX_MOSEK_nosocinit_violonly.shortfall_50_1.txt</t>
  </si>
  <si>
    <t>PAJ_MSD_CPLEX_MOSEK_nosocinit_violonly.sssd-strong-15-4.txt</t>
  </si>
  <si>
    <t>PAJ_MSD_CPLEX_MOSEK_nosocinit_violonly.sssd-strong-15-8.txt</t>
  </si>
  <si>
    <t>PAJ_MSD_CPLEX_MOSEK_nosocinit_violonly.sssd-strong-20-4.txt</t>
  </si>
  <si>
    <t>PAJ_MSD_CPLEX_MOSEK_nosocinit_violonly.sssd-strong-20-8.txt</t>
  </si>
  <si>
    <t>PAJ_MSD_CPLEX_MOSEK_nosocinit_violonly.sssd-strong-25-4.txt</t>
  </si>
  <si>
    <t>PAJ_MSD_CPLEX_MOSEK_nosocinit_violonly.sssd-strong-25-8.txt</t>
  </si>
  <si>
    <t>PAJ_MSD_CPLEX_MOSEK_nosocinit_violonly.sssd-strong-30-4.txt</t>
  </si>
  <si>
    <t>PAJ_MSD_CPLEX_MOSEK_nosocinit_violonly.sssd-strong-30-8.txt</t>
  </si>
  <si>
    <t>PAJ_MSD_CPLEX_MOSEK_nosocinit_violonly.sssd-weak-15-4.txt</t>
  </si>
  <si>
    <t>PAJ_MSD_CPLEX_MOSEK_nosocinit_violonly.sssd-weak-15-8.txt</t>
  </si>
  <si>
    <t>PAJ_MSD_CPLEX_MOSEK_nosocinit_violonly.sssd-weak-20-4.txt</t>
  </si>
  <si>
    <t>PAJ_MSD_CPLEX_MOSEK_nosocinit_violonly.sssd-weak-20-8.txt</t>
  </si>
  <si>
    <t>PAJ_MSD_CPLEX_MOSEK_nosocinit_violonly.sssd-weak-25-4.txt</t>
  </si>
  <si>
    <t>PAJ_MSD_CPLEX_MOSEK_nosocinit_violonly.sssd-weak-25-8.txt</t>
  </si>
  <si>
    <t>PAJ_MSD_CPLEX_MOSEK_nosocinit_violonly.sssd-weak-30-4.txt</t>
  </si>
  <si>
    <t>PAJ_MSD_CPLEX_MOSEK_nosocinit_violonly.sssd-weak-30-8.txt</t>
  </si>
  <si>
    <t>PAJ_MSD_CPLEX_MOSEK_nosocinit_violonly.stolpe07-8.1flowc.txt</t>
  </si>
  <si>
    <t>PAJ_MSD_CPLEX_MOSEK_nosocinit_violonly.stolpe07-8.2flowc.txt</t>
  </si>
  <si>
    <t>PAJ_MSD_CPLEX_MOSEK_nosocinit_violonly.stolpe07-8.3flowc.txt</t>
  </si>
  <si>
    <t>PAJ_MSD_CPLEX_MOSEK_nosocinit_violonly.tls2.txt</t>
  </si>
  <si>
    <t>PAJ_MSD_CPLEX_MOSEK_nosocinit_violonly.tls4.txt</t>
  </si>
  <si>
    <t>PAJ_MSD_CPLEX_MOSEK_nosocinit_violonly.tls5.txt</t>
  </si>
  <si>
    <t>PAJ_MSD_CPLEX_MOSEK_nosocinit_violonly.uflquad-nopsc-10-100.txt</t>
  </si>
  <si>
    <t>PAJ_MSD_CPLEX_MOSEK_nosocinit_violonly.uflquad-nopsc-10-150.txt</t>
  </si>
  <si>
    <t>PAJ_MSD_CPLEX_MOSEK_nosocinit_violonly.uflquad-nopsc-20-100.txt</t>
  </si>
  <si>
    <t>PAJ_MSD_CPLEX_MOSEK_nosocinit_violonly.uflquad-nopsc-20-150.txt</t>
  </si>
  <si>
    <t>PAJ_MSD_CPLEX_MOSEK_nosocinit_violonly.uflquad-nopsc-30-100.txt</t>
  </si>
  <si>
    <t>PAJ_MSD_CPLEX_MOSEK_nosocinit_violonly.uflquad-nopsc-30-150.txt</t>
  </si>
  <si>
    <t>PAJ_MSD_CPLEX_MOSEK_nosocinit_violonly.uflquad-nopsc-30-200.txt</t>
  </si>
  <si>
    <t>PAJ_MSD_CPLEX_MOSEK_nosocinit_violonly.uflquad-nopsc-30-300.txt</t>
  </si>
  <si>
    <t>PAJ_MSD_CPLEX_MOSEK_nosocinit_violonly.uflquad-psc-10-100.txt</t>
  </si>
  <si>
    <t>PAJ_MSD_CPLEX_MOSEK_nosocinit_violonly.uflquad-psc-10-150.txt</t>
  </si>
  <si>
    <t>PAJ_MSD_CPLEX_MOSEK_nosocinit_violonly.uflquad-psc-20-100.txt</t>
  </si>
  <si>
    <t>PAJ_MSD_CPLEX_MOSEK_nosocinit_violonly.uflquad-psc-20-150.txt</t>
  </si>
  <si>
    <t>PAJ_MSD_CPLEX_MOSEK_nosocinit_violonly.uflquad-psc-30-100.txt</t>
  </si>
  <si>
    <t>PAJ_MSD_CPLEX_MOSEK_nosocinit_violonly.uflquad-psc-30-150.txt</t>
  </si>
  <si>
    <t>PAJ_MSD_CPLEX_MOSEK_nosocinit_violonly.uflquad-psc-30-200.txt</t>
  </si>
  <si>
    <t>PAJ_MSD_CPLEX_MOSEK_nosocinit_violonly.uflquad-psc-30-300.txt</t>
  </si>
  <si>
    <t>PAJ_MSD_CPLEX_MOSEK_violonly</t>
  </si>
  <si>
    <t>PAJ_MSD_CPLEX_MOSEK_violonly.100_0_5_w.txt</t>
  </si>
  <si>
    <t>PAJ_MSD_CPLEX_MOSEK_violonly.10_0_5_w.txt</t>
  </si>
  <si>
    <t>PAJ_MSD_CPLEX_MOSEK_violonly.150_0_5_w.txt</t>
  </si>
  <si>
    <t>PAJ_MSD_CPLEX_MOSEK_violonly.200_0_5_w.txt</t>
  </si>
  <si>
    <t>PAJ_MSD_CPLEX_MOSEK_violonly.20_0_5_w.txt</t>
  </si>
  <si>
    <t>PAJ_MSD_CPLEX_MOSEK_violonly.50_0_5_w.txt</t>
  </si>
  <si>
    <t>PAJ_MSD_CPLEX_MOSEK_violonly.75_0_5_w.txt</t>
  </si>
  <si>
    <t>PAJ_MSD_CPLEX_MOSEK_violonly.achtziger_stolpe06-6.1flowc.txt</t>
  </si>
  <si>
    <t>PAJ_MSD_CPLEX_MOSEK_violonly.achtziger_stolpe06-6.2flowc.txt</t>
  </si>
  <si>
    <t>PAJ_MSD_CPLEX_MOSEK_violonly.achtziger_stolpe06-6.5bflowc.txt</t>
  </si>
  <si>
    <t>PAJ_MSD_CPLEX_MOSEK_violonly.achtziger_stolpe06-6.5flowc.txt</t>
  </si>
  <si>
    <t>PAJ_MSD_CPLEX_MOSEK_violonly.achtziger_stolpe07-5.1flowc.txt</t>
  </si>
  <si>
    <t>PAJ_MSD_CPLEX_MOSEK_violonly.achtziger_stolpe07-5.2bflowc.txt</t>
  </si>
  <si>
    <t>PAJ_MSD_CPLEX_MOSEK_violonly.achtziger_stolpe07-5.2flowc.txt</t>
  </si>
  <si>
    <t>PAJ_MSD_CPLEX_MOSEK_violonly.achtziger_stolpe07-5.3flowc.txt</t>
  </si>
  <si>
    <t>PAJ_MSD_CPLEX_MOSEK_violonly.b1bigflowc.txt</t>
  </si>
  <si>
    <t>PAJ_MSD_CPLEX_MOSEK_violonly.ck_n50_m10_o1_5.txt</t>
  </si>
  <si>
    <t>PAJ_MSD_CPLEX_MOSEK_violonly.ck_n50_m10_o3_5.txt</t>
  </si>
  <si>
    <t>PAJ_MSD_CPLEX_MOSEK_violonly.ck_n50_m10_o5_5.txt</t>
  </si>
  <si>
    <t>PAJ_MSD_CPLEX_MOSEK_violonly.ck_n50_m20_o1_5.txt</t>
  </si>
  <si>
    <t>PAJ_MSD_CPLEX_MOSEK_violonly.ck_n50_m20_o3_5.txt</t>
  </si>
  <si>
    <t>PAJ_MSD_CPLEX_MOSEK_violonly.ck_n50_m20_o5_5.txt</t>
  </si>
  <si>
    <t>PAJ_MSD_CPLEX_MOSEK_violonly.ck_n75_m10_o1_5.txt</t>
  </si>
  <si>
    <t>PAJ_MSD_CPLEX_MOSEK_violonly.ck_n75_m10_o3_5.txt</t>
  </si>
  <si>
    <t>PAJ_MSD_CPLEX_MOSEK_violonly.ck_n75_m10_o5_5.txt</t>
  </si>
  <si>
    <t>PAJ_MSD_CPLEX_MOSEK_violonly.ck_n75_m20_o1_5.txt</t>
  </si>
  <si>
    <t>PAJ_MSD_CPLEX_MOSEK_violonly.ck_n75_m20_o3_5.txt</t>
  </si>
  <si>
    <t>PAJ_MSD_CPLEX_MOSEK_violonly.ck_n75_m20_o5_5.txt</t>
  </si>
  <si>
    <t>PAJ_MSD_CPLEX_MOSEK_violonly.classical_200_0.txt</t>
  </si>
  <si>
    <t>PAJ_MSD_CPLEX_MOSEK_violonly.classical_200_1.txt</t>
  </si>
  <si>
    <t>PAJ_MSD_CPLEX_MOSEK_violonly.classical_200_2.txt</t>
  </si>
  <si>
    <t>PAJ_MSD_CPLEX_MOSEK_violonly.classical_20_0.txt</t>
  </si>
  <si>
    <t>PAJ_MSD_CPLEX_MOSEK_violonly.classical_30_0.txt</t>
  </si>
  <si>
    <t>PAJ_MSD_CPLEX_MOSEK_violonly.classical_40_0.txt</t>
  </si>
  <si>
    <t>PAJ_MSD_CPLEX_MOSEK_violonly.classical_50_0.txt</t>
  </si>
  <si>
    <t>PAJ_MSD_CPLEX_MOSEK_violonly.classical_50_1.txt</t>
  </si>
  <si>
    <t>PAJ_MSD_CPLEX_MOSEK_violonly.classical_50_2.txt</t>
  </si>
  <si>
    <t>PAJ_MSD_CPLEX_MOSEK_violonly.clay0203h.txt</t>
  </si>
  <si>
    <t>PAJ_MSD_CPLEX_MOSEK_violonly.clay0203m.txt</t>
  </si>
  <si>
    <t>PAJ_MSD_CPLEX_MOSEK_violonly.clay0204h.txt</t>
  </si>
  <si>
    <t>PAJ_MSD_CPLEX_MOSEK_violonly.clay0204m.txt</t>
  </si>
  <si>
    <t>PAJ_MSD_CPLEX_MOSEK_violonly.clay0205h.txt</t>
  </si>
  <si>
    <t>PAJ_MSD_CPLEX_MOSEK_violonly.clay0205m.txt</t>
  </si>
  <si>
    <t>PAJ_MSD_CPLEX_MOSEK_violonly.clay0303h.txt</t>
  </si>
  <si>
    <t>PAJ_MSD_CPLEX_MOSEK_violonly.clay0303m.txt</t>
  </si>
  <si>
    <t>PAJ_MSD_CPLEX_MOSEK_violonly.clay0304h.txt</t>
  </si>
  <si>
    <t>PAJ_MSD_CPLEX_MOSEK_violonly.clay0304m.txt</t>
  </si>
  <si>
    <t>PAJ_MSD_CPLEX_MOSEK_violonly.clay0305h.txt</t>
  </si>
  <si>
    <t>PAJ_MSD_CPLEX_MOSEK_violonly.clay0305m.txt</t>
  </si>
  <si>
    <t>PAJ_MSD_CPLEX_MOSEK_violonly.estein4_A.txt</t>
  </si>
  <si>
    <t>PAJ_MSD_CPLEX_MOSEK_violonly.estein4_B.txt</t>
  </si>
  <si>
    <t>PAJ_MSD_CPLEX_MOSEK_violonly.estein4_C.txt</t>
  </si>
  <si>
    <t>PAJ_MSD_CPLEX_MOSEK_violonly.estein4_nr22.txt</t>
  </si>
  <si>
    <t>PAJ_MSD_CPLEX_MOSEK_violonly.estein5_A.txt</t>
  </si>
  <si>
    <t>PAJ_MSD_CPLEX_MOSEK_violonly.estein5_B.txt</t>
  </si>
  <si>
    <t>PAJ_MSD_CPLEX_MOSEK_violonly.estein5_C.txt</t>
  </si>
  <si>
    <t>PAJ_MSD_CPLEX_MOSEK_violonly.estein5_nr1.txt</t>
  </si>
  <si>
    <t>PAJ_MSD_CPLEX_MOSEK_violonly.estein5_nr21.txt</t>
  </si>
  <si>
    <t>PAJ_MSD_CPLEX_MOSEK_violonly.pp-n1000-d10000.txt</t>
  </si>
  <si>
    <t>PAJ_MSD_CPLEX_MOSEK_violonly.pp-n1000-d10.txt</t>
  </si>
  <si>
    <t>PAJ_MSD_CPLEX_MOSEK_violonly.pp-n100-d10000.txt</t>
  </si>
  <si>
    <t>PAJ_MSD_CPLEX_MOSEK_violonly.pp-n100-d10.txt</t>
  </si>
  <si>
    <t>PAJ_MSD_CPLEX_MOSEK_violonly.pp-n10-d10000.txt</t>
  </si>
  <si>
    <t>PAJ_MSD_CPLEX_MOSEK_violonly.pp-n10-d10.txt</t>
  </si>
  <si>
    <t>PAJ_MSD_CPLEX_MOSEK_violonly.robust_100_0.txt</t>
  </si>
  <si>
    <t>PAJ_MSD_CPLEX_MOSEK_violonly.robust_100_1.txt</t>
  </si>
  <si>
    <t>PAJ_MSD_CPLEX_MOSEK_violonly.robust_200_0.txt</t>
  </si>
  <si>
    <t>PAJ_MSD_CPLEX_MOSEK_violonly.robust_200_1.txt</t>
  </si>
  <si>
    <t>PAJ_MSD_CPLEX_MOSEK_violonly.robust_20_0.txt</t>
  </si>
  <si>
    <t>PAJ_MSD_CPLEX_MOSEK_violonly.robust_30_0.txt</t>
  </si>
  <si>
    <t>PAJ_MSD_CPLEX_MOSEK_violonly.robust_40_0.txt</t>
  </si>
  <si>
    <t>PAJ_MSD_CPLEX_MOSEK_violonly.robust_50_0.txt</t>
  </si>
  <si>
    <t>PAJ_MSD_CPLEX_MOSEK_violonly.robust_50_1.txt</t>
  </si>
  <si>
    <t>PAJ_MSD_CPLEX_MOSEK_violonly.shortfall_100_0.txt</t>
  </si>
  <si>
    <t>PAJ_MSD_CPLEX_MOSEK_violonly.shortfall_100_1.txt</t>
  </si>
  <si>
    <t>PAJ_MSD_CPLEX_MOSEK_violonly.shortfall_200_0.txt</t>
  </si>
  <si>
    <t>PAJ_MSD_CPLEX_MOSEK_violonly.shortfall_200_1.txt</t>
  </si>
  <si>
    <t>PAJ_MSD_CPLEX_MOSEK_violonly.shortfall_20_0.txt</t>
  </si>
  <si>
    <t>PAJ_MSD_CPLEX_MOSEK_violonly.shortfall_30_0.txt</t>
  </si>
  <si>
    <t>PAJ_MSD_CPLEX_MOSEK_violonly.shortfall_40_0.txt</t>
  </si>
  <si>
    <t>PAJ_MSD_CPLEX_MOSEK_violonly.shortfall_50_0.txt</t>
  </si>
  <si>
    <t>PAJ_MSD_CPLEX_MOSEK_violonly.shortfall_50_1.txt</t>
  </si>
  <si>
    <t>PAJ_MSD_CPLEX_MOSEK_violonly.sssd-strong-15-4.txt</t>
  </si>
  <si>
    <t>PAJ_MSD_CPLEX_MOSEK_violonly.sssd-strong-15-8.txt</t>
  </si>
  <si>
    <t>PAJ_MSD_CPLEX_MOSEK_violonly.sssd-strong-20-4.txt</t>
  </si>
  <si>
    <t>PAJ_MSD_CPLEX_MOSEK_violonly.sssd-strong-20-8.txt</t>
  </si>
  <si>
    <t>PAJ_MSD_CPLEX_MOSEK_violonly.sssd-strong-25-4.txt</t>
  </si>
  <si>
    <t>PAJ_MSD_CPLEX_MOSEK_violonly.sssd-strong-25-8.txt</t>
  </si>
  <si>
    <t>PAJ_MSD_CPLEX_MOSEK_violonly.sssd-strong-30-4.txt</t>
  </si>
  <si>
    <t>PAJ_MSD_CPLEX_MOSEK_violonly.sssd-strong-30-8.txt</t>
  </si>
  <si>
    <t>PAJ_MSD_CPLEX_MOSEK_violonly.sssd-weak-15-4.txt</t>
  </si>
  <si>
    <t>PAJ_MSD_CPLEX_MOSEK_violonly.sssd-weak-15-8.txt</t>
  </si>
  <si>
    <t>PAJ_MSD_CPLEX_MOSEK_violonly.sssd-weak-20-4.txt</t>
  </si>
  <si>
    <t>PAJ_MSD_CPLEX_MOSEK_violonly.sssd-weak-20-8.txt</t>
  </si>
  <si>
    <t>PAJ_MSD_CPLEX_MOSEK_violonly.sssd-weak-25-4.txt</t>
  </si>
  <si>
    <t>PAJ_MSD_CPLEX_MOSEK_violonly.sssd-weak-25-8.txt</t>
  </si>
  <si>
    <t>PAJ_MSD_CPLEX_MOSEK_violonly.sssd-weak-30-4.txt</t>
  </si>
  <si>
    <t>PAJ_MSD_CPLEX_MOSEK_violonly.sssd-weak-30-8.txt</t>
  </si>
  <si>
    <t>PAJ_MSD_CPLEX_MOSEK_violonly.stolpe07-8.1flowc.txt</t>
  </si>
  <si>
    <t>PAJ_MSD_CPLEX_MOSEK_violonly.stolpe07-8.2flowc.txt</t>
  </si>
  <si>
    <t>PAJ_MSD_CPLEX_MOSEK_violonly.stolpe07-8.3flowc.txt</t>
  </si>
  <si>
    <t>PAJ_MSD_CPLEX_MOSEK_violonly.tls2.txt</t>
  </si>
  <si>
    <t>PAJ_MSD_CPLEX_MOSEK_violonly.tls4.txt</t>
  </si>
  <si>
    <t>PAJ_MSD_CPLEX_MOSEK_violonly.tls5.txt</t>
  </si>
  <si>
    <t>PAJ_MSD_CPLEX_MOSEK_violonly.uflquad-nopsc-10-100.txt</t>
  </si>
  <si>
    <t>PAJ_MSD_CPLEX_MOSEK_violonly.uflquad-nopsc-10-150.txt</t>
  </si>
  <si>
    <t>PAJ_MSD_CPLEX_MOSEK_violonly.uflquad-nopsc-20-100.txt</t>
  </si>
  <si>
    <t>PAJ_MSD_CPLEX_MOSEK_violonly.uflquad-nopsc-20-150.txt</t>
  </si>
  <si>
    <t>PAJ_MSD_CPLEX_MOSEK_violonly.uflquad-nopsc-30-100.txt</t>
  </si>
  <si>
    <t>PAJ_MSD_CPLEX_MOSEK_violonly.uflquad-nopsc-30-150.txt</t>
  </si>
  <si>
    <t>PAJ_MSD_CPLEX_MOSEK_violonly.uflquad-nopsc-30-200.txt</t>
  </si>
  <si>
    <t>PAJ_MSD_CPLEX_MOSEK_violonly.uflquad-nopsc-30-300.txt</t>
  </si>
  <si>
    <t>PAJ_MSD_CPLEX_MOSEK_violonly.uflquad-psc-10-100.txt</t>
  </si>
  <si>
    <t>PAJ_MSD_CPLEX_MOSEK_violonly.uflquad-psc-10-150.txt</t>
  </si>
  <si>
    <t>PAJ_MSD_CPLEX_MOSEK_violonly.uflquad-psc-20-100.txt</t>
  </si>
  <si>
    <t>PAJ_MSD_CPLEX_MOSEK_violonly.uflquad-psc-20-150.txt</t>
  </si>
  <si>
    <t>PAJ_MSD_CPLEX_MOSEK_violonly.uflquad-psc-30-100.txt</t>
  </si>
  <si>
    <t>PAJ_MSD_CPLEX_MOSEK_violonly.uflquad-psc-30-150.txt</t>
  </si>
  <si>
    <t>PAJ_MSD_CPLEX_MOSEK_violonly.uflquad-psc-30-200.txt</t>
  </si>
  <si>
    <t>PAJ_MSD_CPLEX_MOSEK_violonly.uflquad-psc-30-300.txt</t>
  </si>
  <si>
    <t>PAJ_NEW_MSD_CPLEX_MOSEK_nosocinit</t>
  </si>
  <si>
    <t>PAJ_NEW_MSD_CPLEX_MOSEK_nosocinit.100_0_5_w.txt</t>
  </si>
  <si>
    <t>PAJ_NEW_MSD_CPLEX_MOSEK_nosocinit.10_0_5_w.txt</t>
  </si>
  <si>
    <t>PAJ_NEW_MSD_CPLEX_MOSEK_nosocinit.150_0_5_w.txt</t>
  </si>
  <si>
    <t>PAJ_NEW_MSD_CPLEX_MOSEK_nosocinit.200_0_5_w.txt</t>
  </si>
  <si>
    <t>PAJ_NEW_MSD_CPLEX_MOSEK_nosocinit.20_0_5_w.txt</t>
  </si>
  <si>
    <t>PAJ_NEW_MSD_CPLEX_MOSEK_nosocinit.50_0_5_w.txt</t>
  </si>
  <si>
    <t>PAJ_NEW_MSD_CPLEX_MOSEK_nosocinit.75_0_5_w.txt</t>
  </si>
  <si>
    <t>PAJ_NEW_MSD_CPLEX_MOSEK_nosocinit.achtziger_stolpe06-6.1flowc.txt</t>
  </si>
  <si>
    <t>PAJ_NEW_MSD_CPLEX_MOSEK_nosocinit.achtziger_stolpe06-6.2flowc.txt</t>
  </si>
  <si>
    <t>PAJ_NEW_MSD_CPLEX_MOSEK_nosocinit.achtziger_stolpe06-6.5bflowc.txt</t>
  </si>
  <si>
    <t>PAJ_NEW_MSD_CPLEX_MOSEK_nosocinit.achtziger_stolpe06-6.5flowc.txt</t>
  </si>
  <si>
    <t>PAJ_NEW_MSD_CPLEX_MOSEK_nosocinit.achtziger_stolpe07-5.1flowc.txt</t>
  </si>
  <si>
    <t>PAJ_NEW_MSD_CPLEX_MOSEK_nosocinit.achtziger_stolpe07-5.2bflowc.txt</t>
  </si>
  <si>
    <t>PAJ_NEW_MSD_CPLEX_MOSEK_nosocinit.achtziger_stolpe07-5.2flowc.txt</t>
  </si>
  <si>
    <t>PAJ_NEW_MSD_CPLEX_MOSEK_nosocinit.achtziger_stolpe07-5.3flowc.txt</t>
  </si>
  <si>
    <t>PAJ_NEW_MSD_CPLEX_MOSEK_nosocinit.b1bigflowc.txt</t>
  </si>
  <si>
    <t>PAJ_NEW_MSD_CPLEX_MOSEK_nosocinit.ck_n50_m10_o1_5.txt</t>
  </si>
  <si>
    <t>PAJ_NEW_MSD_CPLEX_MOSEK_nosocinit.ck_n50_m10_o3_5.txt</t>
  </si>
  <si>
    <t>PAJ_NEW_MSD_CPLEX_MOSEK_nosocinit.ck_n50_m10_o5_5.txt</t>
  </si>
  <si>
    <t>PAJ_NEW_MSD_CPLEX_MOSEK_nosocinit.ck_n50_m20_o1_5.txt</t>
  </si>
  <si>
    <t>PAJ_NEW_MSD_CPLEX_MOSEK_nosocinit.ck_n50_m20_o3_5.txt</t>
  </si>
  <si>
    <t>PAJ_NEW_MSD_CPLEX_MOSEK_nosocinit.ck_n50_m20_o5_5.txt</t>
  </si>
  <si>
    <t>PAJ_NEW_MSD_CPLEX_MOSEK_nosocinit.ck_n75_m10_o1_5.txt</t>
  </si>
  <si>
    <t>PAJ_NEW_MSD_CPLEX_MOSEK_nosocinit.ck_n75_m10_o3_5.txt</t>
  </si>
  <si>
    <t>PAJ_NEW_MSD_CPLEX_MOSEK_nosocinit.ck_n75_m10_o5_5.txt</t>
  </si>
  <si>
    <t>PAJ_NEW_MSD_CPLEX_MOSEK_nosocinit.ck_n75_m20_o1_5.txt</t>
  </si>
  <si>
    <t>PAJ_NEW_MSD_CPLEX_MOSEK_nosocinit.ck_n75_m20_o3_5.txt</t>
  </si>
  <si>
    <t>PAJ_NEW_MSD_CPLEX_MOSEK_nosocinit.ck_n75_m20_o5_5.txt</t>
  </si>
  <si>
    <t>PAJ_NEW_MSD_CPLEX_MOSEK_nosocinit.classical_200_0.txt</t>
  </si>
  <si>
    <t>PAJ_NEW_MSD_CPLEX_MOSEK_nosocinit.classical_200_1.txt</t>
  </si>
  <si>
    <t>PAJ_NEW_MSD_CPLEX_MOSEK_nosocinit.classical_200_2.txt</t>
  </si>
  <si>
    <t>PAJ_NEW_MSD_CPLEX_MOSEK_nosocinit.classical_20_0.txt</t>
  </si>
  <si>
    <t>PAJ_NEW_MSD_CPLEX_MOSEK_nosocinit.classical_30_0.txt</t>
  </si>
  <si>
    <t>PAJ_NEW_MSD_CPLEX_MOSEK_nosocinit.classical_40_0.txt</t>
  </si>
  <si>
    <t>PAJ_NEW_MSD_CPLEX_MOSEK_nosocinit.classical_50_0.txt</t>
  </si>
  <si>
    <t>PAJ_NEW_MSD_CPLEX_MOSEK_nosocinit.classical_50_1.txt</t>
  </si>
  <si>
    <t>PAJ_NEW_MSD_CPLEX_MOSEK_nosocinit.classical_50_2.txt</t>
  </si>
  <si>
    <t>PAJ_NEW_MSD_CPLEX_MOSEK_nosocinit.clay0203h.txt</t>
  </si>
  <si>
    <t>PAJ_NEW_MSD_CPLEX_MOSEK_nosocinit.clay0203m.txt</t>
  </si>
  <si>
    <t>PAJ_NEW_MSD_CPLEX_MOSEK_nosocinit.clay0204h.txt</t>
  </si>
  <si>
    <t>PAJ_NEW_MSD_CPLEX_MOSEK_nosocinit.clay0204m.txt</t>
  </si>
  <si>
    <t>PAJ_NEW_MSD_CPLEX_MOSEK_nosocinit.clay0205h.txt</t>
  </si>
  <si>
    <t>PAJ_NEW_MSD_CPLEX_MOSEK_nosocinit.clay0205m.txt</t>
  </si>
  <si>
    <t>PAJ_NEW_MSD_CPLEX_MOSEK_nosocinit.clay0303h.txt</t>
  </si>
  <si>
    <t>PAJ_NEW_MSD_CPLEX_MOSEK_nosocinit.clay0303m.txt</t>
  </si>
  <si>
    <t>PAJ_NEW_MSD_CPLEX_MOSEK_nosocinit.clay0304h.txt</t>
  </si>
  <si>
    <t>PAJ_NEW_MSD_CPLEX_MOSEK_nosocinit.clay0304m.txt</t>
  </si>
  <si>
    <t>PAJ_NEW_MSD_CPLEX_MOSEK_nosocinit.clay0305h.txt</t>
  </si>
  <si>
    <t>PAJ_NEW_MSD_CPLEX_MOSEK_nosocinit.clay0305m.txt</t>
  </si>
  <si>
    <t>PAJ_NEW_MSD_CPLEX_MOSEK_nosocinit.estein4_A.txt</t>
  </si>
  <si>
    <t>PAJ_NEW_MSD_CPLEX_MOSEK_nosocinit.estein4_B.txt</t>
  </si>
  <si>
    <t>PAJ_NEW_MSD_CPLEX_MOSEK_nosocinit.estein4_C.txt</t>
  </si>
  <si>
    <t>PAJ_NEW_MSD_CPLEX_MOSEK_nosocinit.estein4_nr22.txt</t>
  </si>
  <si>
    <t>PAJ_NEW_MSD_CPLEX_MOSEK_nosocinit.estein5_A.txt</t>
  </si>
  <si>
    <t>PAJ_NEW_MSD_CPLEX_MOSEK_nosocinit.estein5_B.txt</t>
  </si>
  <si>
    <t>PAJ_NEW_MSD_CPLEX_MOSEK_nosocinit.estein5_C.txt</t>
  </si>
  <si>
    <t>PAJ_NEW_MSD_CPLEX_MOSEK_nosocinit.estein5_nr1.txt</t>
  </si>
  <si>
    <t>PAJ_NEW_MSD_CPLEX_MOSEK_nosocinit.estein5_nr21.txt</t>
  </si>
  <si>
    <t>PAJ_NEW_MSD_CPLEX_MOSEK_nosocinit.pp-n1000-d10000.txt</t>
  </si>
  <si>
    <t>PAJ_NEW_MSD_CPLEX_MOSEK_nosocinit.pp-n1000-d10.txt</t>
  </si>
  <si>
    <t>PAJ_NEW_MSD_CPLEX_MOSEK_nosocinit.pp-n100-d10000.txt</t>
  </si>
  <si>
    <t>PAJ_NEW_MSD_CPLEX_MOSEK_nosocinit.pp-n100-d10.txt</t>
  </si>
  <si>
    <t>PAJ_NEW_MSD_CPLEX_MOSEK_nosocinit.pp-n10-d10000.txt</t>
  </si>
  <si>
    <t>PAJ_NEW_MSD_CPLEX_MOSEK_nosocinit.pp-n10-d10.txt</t>
  </si>
  <si>
    <t>PAJ_NEW_MSD_CPLEX_MOSEK_nosocinit.robust_100_0.txt</t>
  </si>
  <si>
    <t>PAJ_NEW_MSD_CPLEX_MOSEK_nosocinit.robust_100_1.txt</t>
  </si>
  <si>
    <t>PAJ_NEW_MSD_CPLEX_MOSEK_nosocinit.robust_200_0.txt</t>
  </si>
  <si>
    <t>PAJ_NEW_MSD_CPLEX_MOSEK_nosocinit.robust_200_1.txt</t>
  </si>
  <si>
    <t>PAJ_NEW_MSD_CPLEX_MOSEK_nosocinit.robust_20_0.txt</t>
  </si>
  <si>
    <t>PAJ_NEW_MSD_CPLEX_MOSEK_nosocinit.robust_30_0.txt</t>
  </si>
  <si>
    <t>PAJ_NEW_MSD_CPLEX_MOSEK_nosocinit.robust_40_0.txt</t>
  </si>
  <si>
    <t>PAJ_NEW_MSD_CPLEX_MOSEK_nosocinit.robust_50_0.txt</t>
  </si>
  <si>
    <t>PAJ_NEW_MSD_CPLEX_MOSEK_nosocinit.robust_50_1.txt</t>
  </si>
  <si>
    <t>PAJ_NEW_MSD_CPLEX_MOSEK_nosocinit.shortfall_100_0.txt</t>
  </si>
  <si>
    <t>PAJ_NEW_MSD_CPLEX_MOSEK_nosocinit.shortfall_100_1.txt</t>
  </si>
  <si>
    <t>PAJ_NEW_MSD_CPLEX_MOSEK_nosocinit.shortfall_200_0.txt</t>
  </si>
  <si>
    <t>PAJ_NEW_MSD_CPLEX_MOSEK_nosocinit.shortfall_200_1.txt</t>
  </si>
  <si>
    <t>PAJ_NEW_MSD_CPLEX_MOSEK_nosocinit.shortfall_20_0.txt</t>
  </si>
  <si>
    <t>PAJ_NEW_MSD_CPLEX_MOSEK_nosocinit.shortfall_30_0.txt</t>
  </si>
  <si>
    <t>PAJ_NEW_MSD_CPLEX_MOSEK_nosocinit.shortfall_40_0.txt</t>
  </si>
  <si>
    <t>PAJ_NEW_MSD_CPLEX_MOSEK_nosocinit.shortfall_50_0.txt</t>
  </si>
  <si>
    <t>PAJ_NEW_MSD_CPLEX_MOSEK_nosocinit.shortfall_50_1.txt</t>
  </si>
  <si>
    <t>PAJ_NEW_MSD_CPLEX_MOSEK_nosocinit.sssd-strong-15-4.txt</t>
  </si>
  <si>
    <t>PAJ_NEW_MSD_CPLEX_MOSEK_nosocinit.sssd-strong-15-8.txt</t>
  </si>
  <si>
    <t>PAJ_NEW_MSD_CPLEX_MOSEK_nosocinit.sssd-strong-20-4.txt</t>
  </si>
  <si>
    <t>PAJ_NEW_MSD_CPLEX_MOSEK_nosocinit.sssd-strong-20-8.txt</t>
  </si>
  <si>
    <t>PAJ_NEW_MSD_CPLEX_MOSEK_nosocinit.sssd-strong-25-4.txt</t>
  </si>
  <si>
    <t>PAJ_NEW_MSD_CPLEX_MOSEK_nosocinit.sssd-strong-25-8.txt</t>
  </si>
  <si>
    <t>PAJ_NEW_MSD_CPLEX_MOSEK_nosocinit.sssd-strong-30-4.txt</t>
  </si>
  <si>
    <t>PAJ_NEW_MSD_CPLEX_MOSEK_nosocinit.sssd-strong-30-8.txt</t>
  </si>
  <si>
    <t>PAJ_NEW_MSD_CPLEX_MOSEK_nosocinit.sssd-weak-15-4.txt</t>
  </si>
  <si>
    <t>PAJ_NEW_MSD_CPLEX_MOSEK_nosocinit.sssd-weak-15-8.txt</t>
  </si>
  <si>
    <t>PAJ_NEW_MSD_CPLEX_MOSEK_nosocinit.sssd-weak-20-4.txt</t>
  </si>
  <si>
    <t>PAJ_NEW_MSD_CPLEX_MOSEK_nosocinit.sssd-weak-20-8.txt</t>
  </si>
  <si>
    <t>PAJ_NEW_MSD_CPLEX_MOSEK_nosocinit.sssd-weak-25-4.txt</t>
  </si>
  <si>
    <t>PAJ_NEW_MSD_CPLEX_MOSEK_nosocinit.sssd-weak-25-8.txt</t>
  </si>
  <si>
    <t>PAJ_NEW_MSD_CPLEX_MOSEK_nosocinit.sssd-weak-30-4.txt</t>
  </si>
  <si>
    <t>PAJ_NEW_MSD_CPLEX_MOSEK_nosocinit.sssd-weak-30-8.txt</t>
  </si>
  <si>
    <t>PAJ_NEW_MSD_CPLEX_MOSEK_nosocinit.stolpe07-8.1flowc.txt</t>
  </si>
  <si>
    <t>PAJ_NEW_MSD_CPLEX_MOSEK_nosocinit.stolpe07-8.2flowc.txt</t>
  </si>
  <si>
    <t>PAJ_NEW_MSD_CPLEX_MOSEK_nosocinit.stolpe07-8.3flowc.txt</t>
  </si>
  <si>
    <t>PAJ_NEW_MSD_CPLEX_MOSEK_nosocinit.tls2.txt</t>
  </si>
  <si>
    <t>PAJ_NEW_MSD_CPLEX_MOSEK_nosocinit.tls4.txt</t>
  </si>
  <si>
    <t>PAJ_NEW_MSD_CPLEX_MOSEK_nosocinit.tls5.txt</t>
  </si>
  <si>
    <t>PAJ_NEW_MSD_CPLEX_MOSEK_nosocinit.uflquad-nopsc-10-100.txt</t>
  </si>
  <si>
    <t>PAJ_NEW_MSD_CPLEX_MOSEK_nosocinit.uflquad-nopsc-10-150.txt</t>
  </si>
  <si>
    <t>PAJ_NEW_MSD_CPLEX_MOSEK_nosocinit.uflquad-nopsc-20-100.txt</t>
  </si>
  <si>
    <t>PAJ_NEW_MSD_CPLEX_MOSEK_nosocinit.uflquad-nopsc-20-150.txt</t>
  </si>
  <si>
    <t>PAJ_NEW_MSD_CPLEX_MOSEK_nosocinit.uflquad-nopsc-30-100.txt</t>
  </si>
  <si>
    <t>PAJ_NEW_MSD_CPLEX_MOSEK_nosocinit.uflquad-nopsc-30-150.txt</t>
  </si>
  <si>
    <t>PAJ_NEW_MSD_CPLEX_MOSEK_nosocinit.uflquad-nopsc-30-200.txt</t>
  </si>
  <si>
    <t>PAJ_NEW_MSD_CPLEX_MOSEK_nosocinit.uflquad-nopsc-30-300.txt</t>
  </si>
  <si>
    <t>PAJ_NEW_MSD_CPLEX_MOSEK_nosocinit.uflquad-psc-10-100.txt</t>
  </si>
  <si>
    <t>PAJ_NEW_MSD_CPLEX_MOSEK_nosocinit.uflquad-psc-10-150.txt</t>
  </si>
  <si>
    <t>PAJ_NEW_MSD_CPLEX_MOSEK_nosocinit.uflquad-psc-20-100.txt</t>
  </si>
  <si>
    <t>PAJ_NEW_MSD_CPLEX_MOSEK_nosocinit.uflquad-psc-20-150.txt</t>
  </si>
  <si>
    <t>PAJ_NEW_MSD_CPLEX_MOSEK_nosocinit.uflquad-psc-30-100.txt</t>
  </si>
  <si>
    <t>PAJ_NEW_MSD_CPLEX_MOSEK_nosocinit.uflquad-psc-30-150.txt</t>
  </si>
  <si>
    <t>PAJ_NEW_MSD_CPLEX_MOSEK_nosocinit.uflquad-psc-30-200.txt</t>
  </si>
  <si>
    <t>PAJ_NEW_MSD_CPLEX_MOSEK_nosocinit.uflquad-psc-30-300.txt</t>
  </si>
  <si>
    <t>Count of status</t>
  </si>
  <si>
    <t>PAJ_CPLEX_MOSEK_subopt52</t>
  </si>
  <si>
    <t>PAJ_CPLEX_MOSEK_subopt52.100_0_5_w.txt</t>
  </si>
  <si>
    <t>PAJ_CPLEX_MOSEK_subopt52.10_0_5_w.txt</t>
  </si>
  <si>
    <t>PAJ_CPLEX_MOSEK_subopt52.150_0_5_w.txt</t>
  </si>
  <si>
    <t>PAJ_CPLEX_MOSEK_subopt52.200_0_5_w.txt</t>
  </si>
  <si>
    <t>PAJ_CPLEX_MOSEK_subopt52.20_0_5_w.txt</t>
  </si>
  <si>
    <t>PAJ_CPLEX_MOSEK_subopt52.50_0_5_w.txt</t>
  </si>
  <si>
    <t>PAJ_CPLEX_MOSEK_subopt52.75_0_5_w.txt</t>
  </si>
  <si>
    <t>PAJ_CPLEX_MOSEK_subopt52.achtziger_stolpe06-6.1flowc.txt</t>
  </si>
  <si>
    <t>PAJ_CPLEX_MOSEK_subopt52.achtziger_stolpe06-6.2flowc.txt</t>
  </si>
  <si>
    <t>PAJ_CPLEX_MOSEK_subopt52.achtziger_stolpe06-6.5bflowc.txt</t>
  </si>
  <si>
    <t>PAJ_CPLEX_MOSEK_subopt52.achtziger_stolpe06-6.5flowc.txt</t>
  </si>
  <si>
    <t>PAJ_CPLEX_MOSEK_subopt52.achtziger_stolpe07-5.1flowc.txt</t>
  </si>
  <si>
    <t>PAJ_CPLEX_MOSEK_subopt52.achtziger_stolpe07-5.2bflowc.txt</t>
  </si>
  <si>
    <t>PAJ_CPLEX_MOSEK_subopt52.achtziger_stolpe07-5.2flowc.txt</t>
  </si>
  <si>
    <t>PAJ_CPLEX_MOSEK_subopt52.achtziger_stolpe07-5.3flowc.txt</t>
  </si>
  <si>
    <t>PAJ_CPLEX_MOSEK_subopt52.b1bigflowc.txt</t>
  </si>
  <si>
    <t>PAJ_CPLEX_MOSEK_subopt52.ck_n50_m10_o1_5.txt</t>
  </si>
  <si>
    <t>PAJ_CPLEX_MOSEK_subopt52.ck_n50_m10_o3_5.txt</t>
  </si>
  <si>
    <t>PAJ_CPLEX_MOSEK_subopt52.ck_n50_m10_o5_5.txt</t>
  </si>
  <si>
    <t>PAJ_CPLEX_MOSEK_subopt52.ck_n50_m20_o1_5.txt</t>
  </si>
  <si>
    <t>PAJ_CPLEX_MOSEK_subopt52.ck_n50_m20_o3_5.txt</t>
  </si>
  <si>
    <t>PAJ_CPLEX_MOSEK_subopt52.ck_n50_m20_o5_5.txt</t>
  </si>
  <si>
    <t>PAJ_CPLEX_MOSEK_subopt52.ck_n75_m10_o1_5.txt</t>
  </si>
  <si>
    <t>PAJ_CPLEX_MOSEK_subopt52.ck_n75_m10_o3_5.txt</t>
  </si>
  <si>
    <t>PAJ_CPLEX_MOSEK_subopt52.ck_n75_m10_o5_5.txt</t>
  </si>
  <si>
    <t>PAJ_CPLEX_MOSEK_subopt52.ck_n75_m20_o1_5.txt</t>
  </si>
  <si>
    <t>PAJ_CPLEX_MOSEK_subopt52.ck_n75_m20_o3_5.txt</t>
  </si>
  <si>
    <t>PAJ_CPLEX_MOSEK_subopt52.ck_n75_m20_o5_5.txt</t>
  </si>
  <si>
    <t>PAJ_CPLEX_MOSEK_subopt52.classical_200_0.txt</t>
  </si>
  <si>
    <t>PAJ_CPLEX_MOSEK_subopt52.classical_200_1.txt</t>
  </si>
  <si>
    <t>PAJ_CPLEX_MOSEK_subopt52.classical_200_2.txt</t>
  </si>
  <si>
    <t>PAJ_CPLEX_MOSEK_subopt52.classical_20_0.txt</t>
  </si>
  <si>
    <t>PAJ_CPLEX_MOSEK_subopt52.classical_30_0.txt</t>
  </si>
  <si>
    <t>PAJ_CPLEX_MOSEK_subopt52.classical_40_0.txt</t>
  </si>
  <si>
    <t>PAJ_CPLEX_MOSEK_subopt52.classical_50_0.txt</t>
  </si>
  <si>
    <t>PAJ_CPLEX_MOSEK_subopt52.classical_50_1.txt</t>
  </si>
  <si>
    <t>PAJ_CPLEX_MOSEK_subopt52.classical_50_2.txt</t>
  </si>
  <si>
    <t>PAJ_CPLEX_MOSEK_subopt52.clay0203h.txt</t>
  </si>
  <si>
    <t>PAJ_CPLEX_MOSEK_subopt52.clay0203m.txt</t>
  </si>
  <si>
    <t>PAJ_CPLEX_MOSEK_subopt52.clay0204h.txt</t>
  </si>
  <si>
    <t>PAJ_CPLEX_MOSEK_subopt52.clay0204m.txt</t>
  </si>
  <si>
    <t>PAJ_CPLEX_MOSEK_subopt52.clay0205h.txt</t>
  </si>
  <si>
    <t>PAJ_CPLEX_MOSEK_subopt52.clay0205m.txt</t>
  </si>
  <si>
    <t>PAJ_CPLEX_MOSEK_subopt52.clay0303h.txt</t>
  </si>
  <si>
    <t>PAJ_CPLEX_MOSEK_subopt52.clay0303m.txt</t>
  </si>
  <si>
    <t>PAJ_CPLEX_MOSEK_subopt52.clay0304h.txt</t>
  </si>
  <si>
    <t>PAJ_CPLEX_MOSEK_subopt52.clay0304m.txt</t>
  </si>
  <si>
    <t>PAJ_CPLEX_MOSEK_subopt52.clay0305h.txt</t>
  </si>
  <si>
    <t>PAJ_CPLEX_MOSEK_subopt52.clay0305m.txt</t>
  </si>
  <si>
    <t>PAJ_CPLEX_MOSEK_subopt52.estein4_A.txt</t>
  </si>
  <si>
    <t>PAJ_CPLEX_MOSEK_subopt52.estein4_B.txt</t>
  </si>
  <si>
    <t>PAJ_CPLEX_MOSEK_subopt52.estein4_C.txt</t>
  </si>
  <si>
    <t>PAJ_CPLEX_MOSEK_subopt52.estein4_nr22.txt</t>
  </si>
  <si>
    <t>PAJ_CPLEX_MOSEK_subopt52.estein5_A.txt</t>
  </si>
  <si>
    <t>PAJ_CPLEX_MOSEK_subopt52.estein5_B.txt</t>
  </si>
  <si>
    <t>PAJ_CPLEX_MOSEK_subopt52.estein5_C.txt</t>
  </si>
  <si>
    <t>PAJ_CPLEX_MOSEK_subopt52.estein5_nr1.txt</t>
  </si>
  <si>
    <t>PAJ_CPLEX_MOSEK_subopt52.estein5_nr21.txt</t>
  </si>
  <si>
    <t>PAJ_CPLEX_MOSEK_subopt52.pp-n1000-d10000.txt</t>
  </si>
  <si>
    <t>PAJ_CPLEX_MOSEK_subopt52.pp-n1000-d10.txt</t>
  </si>
  <si>
    <t>PAJ_CPLEX_MOSEK_subopt52.pp-n100-d10000.txt</t>
  </si>
  <si>
    <t>PAJ_CPLEX_MOSEK_subopt52.pp-n100-d10.txt</t>
  </si>
  <si>
    <t>PAJ_CPLEX_MOSEK_subopt52.pp-n10-d10000.txt</t>
  </si>
  <si>
    <t>PAJ_CPLEX_MOSEK_subopt52.pp-n10-d10.txt</t>
  </si>
  <si>
    <t>PAJ_CPLEX_MOSEK_subopt52.robust_100_0.txt</t>
  </si>
  <si>
    <t>PAJ_CPLEX_MOSEK_subopt52.robust_100_1.txt</t>
  </si>
  <si>
    <t>PAJ_CPLEX_MOSEK_subopt52.robust_200_0.txt</t>
  </si>
  <si>
    <t>PAJ_CPLEX_MOSEK_subopt52.robust_200_1.txt</t>
  </si>
  <si>
    <t>PAJ_CPLEX_MOSEK_subopt52.robust_20_0.txt</t>
  </si>
  <si>
    <t>PAJ_CPLEX_MOSEK_subopt52.robust_30_0.txt</t>
  </si>
  <si>
    <t>PAJ_CPLEX_MOSEK_subopt52.robust_40_0.txt</t>
  </si>
  <si>
    <t>PAJ_CPLEX_MOSEK_subopt52.robust_50_0.txt</t>
  </si>
  <si>
    <t>PAJ_CPLEX_MOSEK_subopt52.robust_50_1.txt</t>
  </si>
  <si>
    <t>PAJ_CPLEX_MOSEK_subopt52.shortfall_100_0.txt</t>
  </si>
  <si>
    <t>PAJ_CPLEX_MOSEK_subopt52.shortfall_100_1.txt</t>
  </si>
  <si>
    <t>PAJ_CPLEX_MOSEK_subopt52.shortfall_200_0.txt</t>
  </si>
  <si>
    <t>PAJ_CPLEX_MOSEK_subopt52.shortfall_200_1.txt</t>
  </si>
  <si>
    <t>PAJ_CPLEX_MOSEK_subopt52.shortfall_20_0.txt</t>
  </si>
  <si>
    <t>PAJ_CPLEX_MOSEK_subopt52.shortfall_30_0.txt</t>
  </si>
  <si>
    <t>PAJ_CPLEX_MOSEK_subopt52.shortfall_40_0.txt</t>
  </si>
  <si>
    <t>PAJ_CPLEX_MOSEK_subopt52.shortfall_50_0.txt</t>
  </si>
  <si>
    <t>PAJ_CPLEX_MOSEK_subopt52.shortfall_50_1.txt</t>
  </si>
  <si>
    <t>PAJ_CPLEX_MOSEK_subopt52.sssd-strong-15-4.txt</t>
  </si>
  <si>
    <t>PAJ_CPLEX_MOSEK_subopt52.sssd-strong-15-8.txt</t>
  </si>
  <si>
    <t>PAJ_CPLEX_MOSEK_subopt52.sssd-strong-20-4.txt</t>
  </si>
  <si>
    <t>PAJ_CPLEX_MOSEK_subopt52.sssd-strong-20-8.txt</t>
  </si>
  <si>
    <t>PAJ_CPLEX_MOSEK_subopt52.sssd-strong-25-4.txt</t>
  </si>
  <si>
    <t>PAJ_CPLEX_MOSEK_subopt52.sssd-strong-25-8.txt</t>
  </si>
  <si>
    <t>PAJ_CPLEX_MOSEK_subopt52.sssd-strong-30-4.txt</t>
  </si>
  <si>
    <t>PAJ_CPLEX_MOSEK_subopt52.sssd-strong-30-8.txt</t>
  </si>
  <si>
    <t>PAJ_CPLEX_MOSEK_subopt52.sssd-weak-15-4.txt</t>
  </si>
  <si>
    <t>PAJ_CPLEX_MOSEK_subopt52.sssd-weak-15-8.txt</t>
  </si>
  <si>
    <t>PAJ_CPLEX_MOSEK_subopt52.sssd-weak-20-4.txt</t>
  </si>
  <si>
    <t>PAJ_CPLEX_MOSEK_subopt52.sssd-weak-20-8.txt</t>
  </si>
  <si>
    <t>PAJ_CPLEX_MOSEK_subopt52.sssd-weak-25-4.txt</t>
  </si>
  <si>
    <t>PAJ_CPLEX_MOSEK_subopt52.sssd-weak-25-8.txt</t>
  </si>
  <si>
    <t>PAJ_CPLEX_MOSEK_subopt52.sssd-weak-30-4.txt</t>
  </si>
  <si>
    <t>PAJ_CPLEX_MOSEK_subopt52.sssd-weak-30-8.txt</t>
  </si>
  <si>
    <t>PAJ_CPLEX_MOSEK_subopt52.stolpe07-8.1flowc.txt</t>
  </si>
  <si>
    <t>PAJ_CPLEX_MOSEK_subopt52.stolpe07-8.2flowc.txt</t>
  </si>
  <si>
    <t>PAJ_CPLEX_MOSEK_subopt52.stolpe07-8.3flowc.txt</t>
  </si>
  <si>
    <t>PAJ_CPLEX_MOSEK_subopt52.tls2.txt</t>
  </si>
  <si>
    <t>PAJ_CPLEX_MOSEK_subopt52.tls4.txt</t>
  </si>
  <si>
    <t>PAJ_CPLEX_MOSEK_subopt52.tls5.txt</t>
  </si>
  <si>
    <t>PAJ_CPLEX_MOSEK_subopt52.uflquad-nopsc-10-100.txt</t>
  </si>
  <si>
    <t>PAJ_CPLEX_MOSEK_subopt52.uflquad-nopsc-10-150.txt</t>
  </si>
  <si>
    <t>PAJ_CPLEX_MOSEK_subopt52.uflquad-nopsc-20-100.txt</t>
  </si>
  <si>
    <t>PAJ_CPLEX_MOSEK_subopt52.uflquad-nopsc-20-150.txt</t>
  </si>
  <si>
    <t>PAJ_CPLEX_MOSEK_subopt52.uflquad-nopsc-30-100.txt</t>
  </si>
  <si>
    <t>PAJ_CPLEX_MOSEK_subopt52.uflquad-nopsc-30-150.txt</t>
  </si>
  <si>
    <t>PAJ_CPLEX_MOSEK_subopt52.uflquad-nopsc-30-200.txt</t>
  </si>
  <si>
    <t>PAJ_CPLEX_MOSEK_subopt52.uflquad-nopsc-30-300.txt</t>
  </si>
  <si>
    <t>PAJ_CPLEX_MOSEK_subopt52.uflquad-psc-10-100.txt</t>
  </si>
  <si>
    <t>PAJ_CPLEX_MOSEK_subopt52.uflquad-psc-10-150.txt</t>
  </si>
  <si>
    <t>PAJ_CPLEX_MOSEK_subopt52.uflquad-psc-20-100.txt</t>
  </si>
  <si>
    <t>PAJ_CPLEX_MOSEK_subopt52.uflquad-psc-20-150.txt</t>
  </si>
  <si>
    <t>PAJ_CPLEX_MOSEK_subopt52.uflquad-psc-30-100.txt</t>
  </si>
  <si>
    <t>PAJ_CPLEX_MOSEK_subopt52.uflquad-psc-30-150.txt</t>
  </si>
  <si>
    <t>PAJ_CPLEX_MOSEK_subopt52.uflquad-psc-30-200.txt</t>
  </si>
  <si>
    <t>PAJ_CPLEX_MOSEK_subopt52.uflquad-psc-30-300.txt</t>
  </si>
  <si>
    <t>PAJ_SUBOPT52_CBC_ECOS</t>
  </si>
  <si>
    <t>PAJ_SUBOPT52_CBC_ECOS.100_0_5_w.txt</t>
  </si>
  <si>
    <t>PAJ_SUBOPT52_CBC_ECOS.10_0_5_w.txt</t>
  </si>
  <si>
    <t>PAJ_SUBOPT52_CBC_ECOS.150_0_5_w.txt</t>
  </si>
  <si>
    <t>PAJ_SUBOPT52_CBC_ECOS.200_0_5_w.txt</t>
  </si>
  <si>
    <t>PAJ_SUBOPT52_CBC_ECOS.20_0_5_w.txt</t>
  </si>
  <si>
    <t>PAJ_SUBOPT52_CBC_ECOS.50_0_5_w.txt</t>
  </si>
  <si>
    <t>PAJ_SUBOPT52_CBC_ECOS.75_0_5_w.txt</t>
  </si>
  <si>
    <t>PAJ_SUBOPT52_CBC_ECOS.achtziger_stolpe06-6.1flowc.txt</t>
  </si>
  <si>
    <t>PAJ_SUBOPT52_CBC_ECOS.achtziger_stolpe06-6.2flowc.txt</t>
  </si>
  <si>
    <t>PAJ_SUBOPT52_CBC_ECOS.achtziger_stolpe06-6.5bflowc.txt</t>
  </si>
  <si>
    <t>PAJ_SUBOPT52_CBC_ECOS.achtziger_stolpe06-6.5flowc.txt</t>
  </si>
  <si>
    <t>PAJ_SUBOPT52_CBC_ECOS.achtziger_stolpe07-5.1flowc.txt</t>
  </si>
  <si>
    <t>PAJ_SUBOPT52_CBC_ECOS.achtziger_stolpe07-5.2bflowc.txt</t>
  </si>
  <si>
    <t>PAJ_SUBOPT52_CBC_ECOS.achtziger_stolpe07-5.2flowc.txt</t>
  </si>
  <si>
    <t>PAJ_SUBOPT52_CBC_ECOS.achtziger_stolpe07-5.3flowc.txt</t>
  </si>
  <si>
    <t>PAJ_SUBOPT52_CBC_ECOS.b1bigflowc.txt</t>
  </si>
  <si>
    <t>PAJ_SUBOPT52_CBC_ECOS.ck_n50_m10_o1_5.txt</t>
  </si>
  <si>
    <t>PAJ_SUBOPT52_CBC_ECOS.ck_n50_m10_o3_5.txt</t>
  </si>
  <si>
    <t>PAJ_SUBOPT52_CBC_ECOS.ck_n50_m10_o5_5.txt</t>
  </si>
  <si>
    <t>PAJ_SUBOPT52_CBC_ECOS.ck_n50_m20_o1_5.txt</t>
  </si>
  <si>
    <t>PAJ_SUBOPT52_CBC_ECOS.ck_n50_m20_o3_5.txt</t>
  </si>
  <si>
    <t>PAJ_SUBOPT52_CBC_ECOS.ck_n50_m20_o5_5.txt</t>
  </si>
  <si>
    <t>PAJ_SUBOPT52_CBC_ECOS.ck_n75_m10_o1_5.txt</t>
  </si>
  <si>
    <t>PAJ_SUBOPT52_CBC_ECOS.ck_n75_m10_o3_5.txt</t>
  </si>
  <si>
    <t>PAJ_SUBOPT52_CBC_ECOS.ck_n75_m10_o5_5.txt</t>
  </si>
  <si>
    <t>PAJ_SUBOPT52_CBC_ECOS.ck_n75_m20_o1_5.txt</t>
  </si>
  <si>
    <t>PAJ_SUBOPT52_CBC_ECOS.ck_n75_m20_o3_5.txt</t>
  </si>
  <si>
    <t>PAJ_SUBOPT52_CBC_ECOS.ck_n75_m20_o5_5.txt</t>
  </si>
  <si>
    <t>PAJ_SUBOPT52_CBC_ECOS.classical_200_0.txt</t>
  </si>
  <si>
    <t>PAJ_SUBOPT52_CBC_ECOS.classical_200_1.txt</t>
  </si>
  <si>
    <t>PAJ_SUBOPT52_CBC_ECOS.classical_200_2.txt</t>
  </si>
  <si>
    <t>PAJ_SUBOPT52_CBC_ECOS.classical_20_0.txt</t>
  </si>
  <si>
    <t>PAJ_SUBOPT52_CBC_ECOS.classical_30_0.txt</t>
  </si>
  <si>
    <t>PAJ_SUBOPT52_CBC_ECOS.classical_40_0.txt</t>
  </si>
  <si>
    <t>PAJ_SUBOPT52_CBC_ECOS.classical_50_0.txt</t>
  </si>
  <si>
    <t>PAJ_SUBOPT52_CBC_ECOS.classical_50_1.txt</t>
  </si>
  <si>
    <t>PAJ_SUBOPT52_CBC_ECOS.classical_50_2.txt</t>
  </si>
  <si>
    <t>PAJ_SUBOPT52_CBC_ECOS.clay0203h.txt</t>
  </si>
  <si>
    <t>PAJ_SUBOPT52_CBC_ECOS.clay0203m.txt</t>
  </si>
  <si>
    <t>PAJ_SUBOPT52_CBC_ECOS.clay0204h.txt</t>
  </si>
  <si>
    <t>PAJ_SUBOPT52_CBC_ECOS.clay0204m.txt</t>
  </si>
  <si>
    <t>PAJ_SUBOPT52_CBC_ECOS.clay0205h.txt</t>
  </si>
  <si>
    <t>PAJ_SUBOPT52_CBC_ECOS.clay0205m.txt</t>
  </si>
  <si>
    <t>PAJ_SUBOPT52_CBC_ECOS.clay0303h.txt</t>
  </si>
  <si>
    <t>PAJ_SUBOPT52_CBC_ECOS.clay0303m.txt</t>
  </si>
  <si>
    <t>PAJ_SUBOPT52_CBC_ECOS.clay0304h.txt</t>
  </si>
  <si>
    <t>PAJ_SUBOPT52_CBC_ECOS.clay0304m.txt</t>
  </si>
  <si>
    <t>PAJ_SUBOPT52_CBC_ECOS.clay0305h.txt</t>
  </si>
  <si>
    <t>PAJ_SUBOPT52_CBC_ECOS.clay0305m.txt</t>
  </si>
  <si>
    <t>PAJ_SUBOPT52_CBC_ECOS.estein4_A.txt</t>
  </si>
  <si>
    <t>PAJ_SUBOPT52_CBC_ECOS.estein4_B.txt</t>
  </si>
  <si>
    <t>PAJ_SUBOPT52_CBC_ECOS.estein4_C.txt</t>
  </si>
  <si>
    <t>PAJ_SUBOPT52_CBC_ECOS.estein4_nr22.txt</t>
  </si>
  <si>
    <t>PAJ_SUBOPT52_CBC_ECOS.estein5_A.txt</t>
  </si>
  <si>
    <t>PAJ_SUBOPT52_CBC_ECOS.estein5_B.txt</t>
  </si>
  <si>
    <t>PAJ_SUBOPT52_CBC_ECOS.estein5_C.txt</t>
  </si>
  <si>
    <t>PAJ_SUBOPT52_CBC_ECOS.estein5_nr1.txt</t>
  </si>
  <si>
    <t>PAJ_SUBOPT52_CBC_ECOS.estein5_nr21.txt</t>
  </si>
  <si>
    <t>PAJ_SUBOPT52_CBC_ECOS.pp-n1000-d10000.txt</t>
  </si>
  <si>
    <t>PAJ_SUBOPT52_CBC_ECOS.pp-n1000-d10.txt</t>
  </si>
  <si>
    <t>PAJ_SUBOPT52_CBC_ECOS.pp-n100-d10000.txt</t>
  </si>
  <si>
    <t>PAJ_SUBOPT52_CBC_ECOS.pp-n100-d10.txt</t>
  </si>
  <si>
    <t>PAJ_SUBOPT52_CBC_ECOS.pp-n10-d10000.txt</t>
  </si>
  <si>
    <t>PAJ_SUBOPT52_CBC_ECOS.pp-n10-d10.txt</t>
  </si>
  <si>
    <t>PAJ_SUBOPT52_CBC_ECOS.robust_100_0.txt</t>
  </si>
  <si>
    <t>PAJ_SUBOPT52_CBC_ECOS.robust_100_1.txt</t>
  </si>
  <si>
    <t>PAJ_SUBOPT52_CBC_ECOS.robust_200_0.txt</t>
  </si>
  <si>
    <t>PAJ_SUBOPT52_CBC_ECOS.robust_200_1.txt</t>
  </si>
  <si>
    <t>PAJ_SUBOPT52_CBC_ECOS.robust_20_0.txt</t>
  </si>
  <si>
    <t>PAJ_SUBOPT52_CBC_ECOS.robust_30_0.txt</t>
  </si>
  <si>
    <t>PAJ_SUBOPT52_CBC_ECOS.robust_40_0.txt</t>
  </si>
  <si>
    <t>PAJ_SUBOPT52_CBC_ECOS.robust_50_0.txt</t>
  </si>
  <si>
    <t>PAJ_SUBOPT52_CBC_ECOS.robust_50_1.txt</t>
  </si>
  <si>
    <t>PAJ_SUBOPT52_CBC_ECOS.shortfall_100_0.txt</t>
  </si>
  <si>
    <t>PAJ_SUBOPT52_CBC_ECOS.shortfall_100_1.txt</t>
  </si>
  <si>
    <t>PAJ_SUBOPT52_CBC_ECOS.shortfall_200_0.txt</t>
  </si>
  <si>
    <t>PAJ_SUBOPT52_CBC_ECOS.shortfall_200_1.txt</t>
  </si>
  <si>
    <t>PAJ_SUBOPT52_CBC_ECOS.shortfall_20_0.txt</t>
  </si>
  <si>
    <t>PAJ_SUBOPT52_CBC_ECOS.shortfall_30_0.txt</t>
  </si>
  <si>
    <t>PAJ_SUBOPT52_CBC_ECOS.shortfall_40_0.txt</t>
  </si>
  <si>
    <t>PAJ_SUBOPT52_CBC_ECOS.shortfall_50_0.txt</t>
  </si>
  <si>
    <t>PAJ_SUBOPT52_CBC_ECOS.shortfall_50_1.txt</t>
  </si>
  <si>
    <t>PAJ_SUBOPT52_CBC_ECOS.sssd-strong-15-4.txt</t>
  </si>
  <si>
    <t>PAJ_SUBOPT52_CBC_ECOS.sssd-strong-15-8.txt</t>
  </si>
  <si>
    <t>PAJ_SUBOPT52_CBC_ECOS.sssd-strong-20-4.txt</t>
  </si>
  <si>
    <t>PAJ_SUBOPT52_CBC_ECOS.sssd-strong-20-8.txt</t>
  </si>
  <si>
    <t>PAJ_SUBOPT52_CBC_ECOS.sssd-strong-25-4.txt</t>
  </si>
  <si>
    <t>PAJ_SUBOPT52_CBC_ECOS.sssd-strong-25-8.txt</t>
  </si>
  <si>
    <t>PAJ_SUBOPT52_CBC_ECOS.sssd-strong-30-4.txt</t>
  </si>
  <si>
    <t>PAJ_SUBOPT52_CBC_ECOS.sssd-strong-30-8.txt</t>
  </si>
  <si>
    <t>PAJ_SUBOPT52_CBC_ECOS.sssd-weak-15-4.txt</t>
  </si>
  <si>
    <t>PAJ_SUBOPT52_CBC_ECOS.sssd-weak-15-8.txt</t>
  </si>
  <si>
    <t>PAJ_SUBOPT52_CBC_ECOS.sssd-weak-20-4.txt</t>
  </si>
  <si>
    <t>PAJ_SUBOPT52_CBC_ECOS.sssd-weak-20-8.txt</t>
  </si>
  <si>
    <t>PAJ_SUBOPT52_CBC_ECOS.sssd-weak-25-4.txt</t>
  </si>
  <si>
    <t>PAJ_SUBOPT52_CBC_ECOS.sssd-weak-25-8.txt</t>
  </si>
  <si>
    <t>PAJ_SUBOPT52_CBC_ECOS.sssd-weak-30-4.txt</t>
  </si>
  <si>
    <t>PAJ_SUBOPT52_CBC_ECOS.sssd-weak-30-8.txt</t>
  </si>
  <si>
    <t>PAJ_SUBOPT52_CBC_ECOS.stolpe07-8.1flowc.txt</t>
  </si>
  <si>
    <t>PAJ_SUBOPT52_CBC_ECOS.stolpe07-8.2flowc.txt</t>
  </si>
  <si>
    <t>PAJ_SUBOPT52_CBC_ECOS.stolpe07-8.3flowc.txt</t>
  </si>
  <si>
    <t>PAJ_SUBOPT52_CBC_ECOS.tls2.txt</t>
  </si>
  <si>
    <t>PAJ_SUBOPT52_CBC_ECOS.tls4.txt</t>
  </si>
  <si>
    <t>PAJ_SUBOPT52_CBC_ECOS.tls5.txt</t>
  </si>
  <si>
    <t>PAJ_SUBOPT52_CBC_ECOS.uflquad-nopsc-10-100.txt</t>
  </si>
  <si>
    <t>PAJ_SUBOPT52_CBC_ECOS.uflquad-nopsc-10-150.txt</t>
  </si>
  <si>
    <t>PAJ_SUBOPT52_CBC_ECOS.uflquad-nopsc-20-100.txt</t>
  </si>
  <si>
    <t>PAJ_SUBOPT52_CBC_ECOS.uflquad-nopsc-20-150.txt</t>
  </si>
  <si>
    <t>PAJ_SUBOPT52_CBC_ECOS.uflquad-nopsc-30-100.txt</t>
  </si>
  <si>
    <t>PAJ_SUBOPT52_CBC_ECOS.uflquad-nopsc-30-150.txt</t>
  </si>
  <si>
    <t>PAJ_SUBOPT52_CBC_ECOS.uflquad-nopsc-30-200.txt</t>
  </si>
  <si>
    <t>PAJ_SUBOPT52_CBC_ECOS.uflquad-nopsc-30-300.txt</t>
  </si>
  <si>
    <t>PAJ_SUBOPT52_CBC_ECOS.uflquad-psc-10-100.txt</t>
  </si>
  <si>
    <t>PAJ_SUBOPT52_CBC_ECOS.uflquad-psc-10-150.txt</t>
  </si>
  <si>
    <t>PAJ_SUBOPT52_CBC_ECOS.uflquad-psc-20-100.txt</t>
  </si>
  <si>
    <t>PAJ_SUBOPT52_CBC_ECOS.uflquad-psc-20-150.txt</t>
  </si>
  <si>
    <t>PAJ_SUBOPT52_CBC_ECOS.uflquad-psc-30-100.txt</t>
  </si>
  <si>
    <t>PAJ_SUBOPT52_CBC_ECOS.uflquad-psc-30-150.txt</t>
  </si>
  <si>
    <t>PAJ_SUBOPT52_CBC_ECOS.uflquad-psc-30-200.txt</t>
  </si>
  <si>
    <t>PAJ_SUBOPT52_CBC_ECOS.uflquad-psc-30-300.txt</t>
  </si>
  <si>
    <t>Average of totaltime</t>
  </si>
  <si>
    <t>Max of totaltime</t>
  </si>
  <si>
    <t>MAX_TIME</t>
  </si>
  <si>
    <t/>
  </si>
  <si>
    <t>time_if_opt</t>
  </si>
  <si>
    <t>Average of time_if_opt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</si>
</sst>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eyc" refreshedDate="42769.564519907406" createdVersion="6" refreshedVersion="6" minRefreshableVersion="3" recordCount="3121">
  <cacheSource type="worksheet">
    <worksheetSource ref="A1:T1048576" sheet="allraw"/>
  </cacheSource>
  <cacheFields count="20">
    <cacheField name="solver" numFmtId="0">
      <sharedItems containsBlank="1" count="27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  <m/>
      </sharedItems>
    </cacheField>
    <cacheField name="instance" numFmtId="0">
      <sharedItems containsBlank="1"/>
    </cacheField>
    <cacheField name="status" numFmtId="0">
      <sharedItems containsBlank="1" count="11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  <m/>
      </sharedItems>
    </cacheField>
    <cacheField name="objval_reported" numFmtId="0">
      <sharedItems containsBlank="1" containsMixedTypes="1" containsNumber="1" minValue="-1.1354418536531801" maxValue="34244915.557349697"/>
    </cacheField>
    <cacheField name="objbound" numFmtId="0">
      <sharedItems containsBlank="1" containsMixedTypes="1" containsNumber="1" minValue="-1.1516317054096501" maxValue="1E+20"/>
    </cacheField>
    <cacheField name="solvertime" numFmtId="0">
      <sharedItems containsBlank="1" containsMixedTypes="1" containsNumber="1" minValue="1.3936996459960899E-2" maxValue="3875.75970315933"/>
    </cacheField>
    <cacheField name="totaltime" numFmtId="0">
      <sharedItems containsBlank="1" containsMixedTypes="1" containsNumber="1" minValue="1.5784025192260701E-2" maxValue="3875.80044794082"/>
    </cacheField>
    <cacheField name="filename" numFmtId="0">
      <sharedItems containsBlank="1"/>
    </cacheField>
    <cacheField name="objval_solution" numFmtId="0">
      <sharedItems containsBlank="1" containsMixedTypes="1" containsNumber="1" minValue="-1.1354418536531801" maxValue="34230852.501155198"/>
    </cacheField>
    <cacheField name="max_linear_violation" numFmtId="0">
      <sharedItems containsBlank="1" containsMixedTypes="1" containsNumber="1" minValue="0" maxValue="26543.011634999999"/>
    </cacheField>
    <cacheField name="max_soc_violation" numFmtId="0">
      <sharedItems containsBlank="1" containsMixedTypes="1" containsNumber="1" minValue="0" maxValue="147.98039778117999"/>
    </cacheField>
    <cacheField name="max_socrot_violation" numFmtId="0">
      <sharedItems containsBlank="1" containsMixedTypes="1" containsNumber="1" minValue="0" maxValue="3.7577005008695201E-2"/>
    </cacheField>
    <cacheField name="validator_status" numFmtId="0">
      <sharedItems containsBlank="1"/>
    </cacheField>
    <cacheField name="validator_objval" numFmtId="0">
      <sharedItems containsBlank="1"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eyc" refreshedDate="42769.622793634262" createdVersion="6" refreshedVersion="6" minRefreshableVersion="3" recordCount="3120">
  <cacheSource type="worksheet">
    <worksheetSource ref="A1:T3121" sheet="allraw"/>
  </cacheSource>
  <cacheFields count="20">
    <cacheField name="solver" numFmtId="0">
      <sharedItems count="26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</sharedItems>
    </cacheField>
    <cacheField name="instance" numFmtId="0">
      <sharedItems count="120">
        <s v="uflquad-psc-30-300.cbf"/>
        <s v="uflquad-psc-30-200.cbf"/>
        <s v="uflquad-psc-30-150.cbf"/>
        <s v="uflquad-psc-30-100.cbf"/>
        <s v="uflquad-psc-20-150.cbf"/>
        <s v="uflquad-psc-20-100.cbf"/>
        <s v="uflquad-psc-10-150.cbf"/>
        <s v="uflquad-psc-10-100.cbf"/>
        <s v="uflquad-nopsc-30-300.cbf"/>
        <s v="uflquad-nopsc-30-200.cbf"/>
        <s v="uflquad-nopsc-30-150.cbf"/>
        <s v="uflquad-nopsc-30-100.cbf"/>
        <s v="uflquad-nopsc-20-150.cbf"/>
        <s v="uflquad-nopsc-20-100.cbf"/>
        <s v="uflquad-nopsc-10-150.cbf"/>
        <s v="uflquad-nopsc-10-100.cbf"/>
        <s v="tls5.cbf"/>
        <s v="tls4.cbf"/>
        <s v="tls2.cbf"/>
        <s v="stolpe07-8.3flowc.cbf"/>
        <s v="stolpe07-8.2flowc.cbf"/>
        <s v="stolpe07-8.1flowc.cbf"/>
        <s v="sssd-weak-30-8.cbf"/>
        <s v="sssd-weak-30-4.cbf"/>
        <s v="sssd-weak-25-8.cbf"/>
        <s v="sssd-weak-25-4.cbf"/>
        <s v="sssd-weak-20-8.cbf"/>
        <s v="sssd-weak-20-4.cbf"/>
        <s v="sssd-weak-15-8.cbf"/>
        <s v="sssd-weak-15-4.cbf"/>
        <s v="sssd-strong-30-8.cbf"/>
        <s v="sssd-strong-30-4.cbf"/>
        <s v="sssd-strong-25-8.cbf"/>
        <s v="sssd-strong-25-4.cbf"/>
        <s v="sssd-strong-20-8.cbf"/>
        <s v="sssd-strong-20-4.cbf"/>
        <s v="sssd-strong-15-8.cbf"/>
        <s v="sssd-strong-15-4.cbf"/>
        <s v="shortfall_50_1.cbf"/>
        <s v="shortfall_50_0.cbf"/>
        <s v="shortfall_40_0.cbf"/>
        <s v="shortfall_30_0.cbf"/>
        <s v="shortfall_200_1.cbf"/>
        <s v="shortfall_200_0.cbf"/>
        <s v="shortfall_20_0.cbf"/>
        <s v="shortfall_100_1.cbf"/>
        <s v="shortfall_100_0.cbf"/>
        <s v="robust_50_1.cbf"/>
        <s v="robust_50_0.cbf"/>
        <s v="robust_40_0.cbf"/>
        <s v="robust_30_0.cbf"/>
        <s v="robust_200_1.cbf"/>
        <s v="robust_200_0.cbf"/>
        <s v="robust_20_0.cbf"/>
        <s v="robust_100_1.cbf"/>
        <s v="robust_100_0.cbf"/>
        <s v="pp-n10-d10000.cbf"/>
        <s v="pp-n10-d10.cbf"/>
        <s v="pp-n100-d10000.cbf"/>
        <s v="pp-n100-d10.cbf"/>
        <s v="pp-n1000-d10000.cbf"/>
        <s v="pp-n1000-d10.cbf"/>
        <s v="estein5_nr21.cbf"/>
        <s v="estein5_nr1.cbf"/>
        <s v="estein5_C.cbf"/>
        <s v="estein5_B.cbf"/>
        <s v="estein5_A.cbf"/>
        <s v="estein4_nr22.cbf"/>
        <s v="estein4_C.cbf"/>
        <s v="estein4_B.cbf"/>
        <s v="estein4_A.cbf"/>
        <s v="clay0305m.cbf"/>
        <s v="clay0305h.cbf"/>
        <s v="clay0304m.cbf"/>
        <s v="clay0304h.cbf"/>
        <s v="clay0303m.cbf"/>
        <s v="clay0303h.cbf"/>
        <s v="clay0205m.cbf"/>
        <s v="clay0205h.cbf"/>
        <s v="clay0204m.cbf"/>
        <s v="clay0204h.cbf"/>
        <s v="clay0203m.cbf"/>
        <s v="clay0203h.cbf"/>
        <s v="classical_50_2.cbf"/>
        <s v="classical_50_1.cbf"/>
        <s v="classical_50_0.cbf"/>
        <s v="classical_40_0.cbf"/>
        <s v="classical_30_0.cbf"/>
        <s v="classical_200_2.cbf"/>
        <s v="classical_200_1.cbf"/>
        <s v="classical_200_0.cbf"/>
        <s v="classical_20_0.cbf"/>
        <s v="ck_n75_m20_o5_5.cbf"/>
        <s v="ck_n75_m20_o3_5.cbf"/>
        <s v="ck_n75_m20_o1_5.cbf"/>
        <s v="ck_n75_m10_o5_5.cbf"/>
        <s v="ck_n75_m10_o3_5.cbf"/>
        <s v="ck_n75_m10_o1_5.cbf"/>
        <s v="ck_n50_m20_o5_5.cbf"/>
        <s v="ck_n50_m20_o3_5.cbf"/>
        <s v="ck_n50_m20_o1_5.cbf"/>
        <s v="ck_n50_m10_o5_5.cbf"/>
        <s v="ck_n50_m10_o3_5.cbf"/>
        <s v="ck_n50_m10_o1_5.cbf"/>
        <s v="b1bigflowc.cbf"/>
        <s v="achtziger_stolpe07-5.3flowc.cbf"/>
        <s v="achtziger_stolpe07-5.2flowc.cbf"/>
        <s v="achtziger_stolpe07-5.2bflowc.cbf"/>
        <s v="achtziger_stolpe07-5.1flowc.cbf"/>
        <s v="achtziger_stolpe06-6.5flowc.cbf"/>
        <s v="achtziger_stolpe06-6.5bflowc.cbf"/>
        <s v="achtziger_stolpe06-6.2flowc.cbf"/>
        <s v="achtziger_stolpe06-6.1flowc.cbf"/>
        <s v="75_0_5_w.cbf"/>
        <s v="50_0_5_w.cbf"/>
        <s v="200_0_5_w.cbf"/>
        <s v="20_0_5_w.cbf"/>
        <s v="150_0_5_w.cbf"/>
        <s v="100_0_5_w.cbf"/>
        <s v="10_0_5_w.cbf"/>
      </sharedItems>
    </cacheField>
    <cacheField name="status" numFmtId="0">
      <sharedItems count="10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</sharedItems>
    </cacheField>
    <cacheField name="objval_reported" numFmtId="0">
      <sharedItems containsMixedTypes="1" containsNumber="1" minValue="-1.1354418536531801" maxValue="34244915.557349697"/>
    </cacheField>
    <cacheField name="objbound" numFmtId="0">
      <sharedItems containsMixedTypes="1" containsNumber="1" minValue="-1.1516317054096501" maxValue="1E+20"/>
    </cacheField>
    <cacheField name="solvertime" numFmtId="0">
      <sharedItems containsMixedTypes="1" containsNumber="1" minValue="1.3936996459960899E-2" maxValue="3875.75970315933"/>
    </cacheField>
    <cacheField name="totaltime" numFmtId="0">
      <sharedItems containsMixedTypes="1" containsNumber="1" minValue="1.5784025192260701E-2" maxValue="3875.80044794082"/>
    </cacheField>
    <cacheField name="filename" numFmtId="0">
      <sharedItems/>
    </cacheField>
    <cacheField name="objval_solution" numFmtId="0">
      <sharedItems containsMixedTypes="1" containsNumber="1" minValue="-1.1354418536531801" maxValue="34230852.501155198"/>
    </cacheField>
    <cacheField name="max_linear_violation" numFmtId="0">
      <sharedItems containsMixedTypes="1" containsNumber="1" minValue="0" maxValue="26543.011634999999"/>
    </cacheField>
    <cacheField name="max_soc_violation" numFmtId="0">
      <sharedItems containsMixedTypes="1" containsNumber="1" minValue="0" maxValue="147.98039778117999"/>
    </cacheField>
    <cacheField name="max_socrot_violation" numFmtId="0">
      <sharedItems containsMixedTypes="1" containsNumber="1" minValue="0" maxValue="3.7577005008695201E-2"/>
    </cacheField>
    <cacheField name="validator_status" numFmtId="0">
      <sharedItems/>
    </cacheField>
    <cacheField name="validator_objval" numFmtId="0">
      <sharedItems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oeyc" refreshedDate="42769.769218518515" createdVersion="6" refreshedVersion="6" minRefreshableVersion="3" recordCount="3121">
  <cacheSource type="worksheet">
    <worksheetSource ref="A1:U1048576" sheet="allraw"/>
  </cacheSource>
  <cacheFields count="21">
    <cacheField name="solver" numFmtId="0">
      <sharedItems containsBlank="1" count="27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  <m/>
      </sharedItems>
    </cacheField>
    <cacheField name="instance" numFmtId="0">
      <sharedItems containsBlank="1" count="121">
        <s v="uflquad-psc-30-300.cbf"/>
        <s v="uflquad-psc-30-200.cbf"/>
        <s v="uflquad-psc-30-150.cbf"/>
        <s v="uflquad-psc-30-100.cbf"/>
        <s v="uflquad-psc-20-150.cbf"/>
        <s v="uflquad-psc-20-100.cbf"/>
        <s v="uflquad-psc-10-150.cbf"/>
        <s v="uflquad-psc-10-100.cbf"/>
        <s v="uflquad-nopsc-30-300.cbf"/>
        <s v="uflquad-nopsc-30-200.cbf"/>
        <s v="uflquad-nopsc-30-150.cbf"/>
        <s v="uflquad-nopsc-30-100.cbf"/>
        <s v="uflquad-nopsc-20-150.cbf"/>
        <s v="uflquad-nopsc-20-100.cbf"/>
        <s v="uflquad-nopsc-10-150.cbf"/>
        <s v="uflquad-nopsc-10-100.cbf"/>
        <s v="tls5.cbf"/>
        <s v="tls4.cbf"/>
        <s v="tls2.cbf"/>
        <s v="stolpe07-8.3flowc.cbf"/>
        <s v="stolpe07-8.2flowc.cbf"/>
        <s v="stolpe07-8.1flowc.cbf"/>
        <s v="sssd-weak-30-8.cbf"/>
        <s v="sssd-weak-30-4.cbf"/>
        <s v="sssd-weak-25-8.cbf"/>
        <s v="sssd-weak-25-4.cbf"/>
        <s v="sssd-weak-20-8.cbf"/>
        <s v="sssd-weak-20-4.cbf"/>
        <s v="sssd-weak-15-8.cbf"/>
        <s v="sssd-weak-15-4.cbf"/>
        <s v="sssd-strong-30-8.cbf"/>
        <s v="sssd-strong-30-4.cbf"/>
        <s v="sssd-strong-25-8.cbf"/>
        <s v="sssd-strong-25-4.cbf"/>
        <s v="sssd-strong-20-8.cbf"/>
        <s v="sssd-strong-20-4.cbf"/>
        <s v="sssd-strong-15-8.cbf"/>
        <s v="sssd-strong-15-4.cbf"/>
        <s v="shortfall_50_1.cbf"/>
        <s v="shortfall_50_0.cbf"/>
        <s v="shortfall_40_0.cbf"/>
        <s v="shortfall_30_0.cbf"/>
        <s v="shortfall_200_1.cbf"/>
        <s v="shortfall_200_0.cbf"/>
        <s v="shortfall_20_0.cbf"/>
        <s v="shortfall_100_1.cbf"/>
        <s v="shortfall_100_0.cbf"/>
        <s v="robust_50_1.cbf"/>
        <s v="robust_50_0.cbf"/>
        <s v="robust_40_0.cbf"/>
        <s v="robust_30_0.cbf"/>
        <s v="robust_200_1.cbf"/>
        <s v="robust_200_0.cbf"/>
        <s v="robust_20_0.cbf"/>
        <s v="robust_100_1.cbf"/>
        <s v="robust_100_0.cbf"/>
        <s v="pp-n10-d10000.cbf"/>
        <s v="pp-n10-d10.cbf"/>
        <s v="pp-n100-d10000.cbf"/>
        <s v="pp-n100-d10.cbf"/>
        <s v="pp-n1000-d10000.cbf"/>
        <s v="pp-n1000-d10.cbf"/>
        <s v="estein5_nr21.cbf"/>
        <s v="estein5_nr1.cbf"/>
        <s v="estein5_C.cbf"/>
        <s v="estein5_B.cbf"/>
        <s v="estein5_A.cbf"/>
        <s v="estein4_nr22.cbf"/>
        <s v="estein4_C.cbf"/>
        <s v="estein4_B.cbf"/>
        <s v="estein4_A.cbf"/>
        <s v="clay0305m.cbf"/>
        <s v="clay0305h.cbf"/>
        <s v="clay0304m.cbf"/>
        <s v="clay0304h.cbf"/>
        <s v="clay0303m.cbf"/>
        <s v="clay0303h.cbf"/>
        <s v="clay0205m.cbf"/>
        <s v="clay0205h.cbf"/>
        <s v="clay0204m.cbf"/>
        <s v="clay0204h.cbf"/>
        <s v="clay0203m.cbf"/>
        <s v="clay0203h.cbf"/>
        <s v="classical_50_2.cbf"/>
        <s v="classical_50_1.cbf"/>
        <s v="classical_50_0.cbf"/>
        <s v="classical_40_0.cbf"/>
        <s v="classical_30_0.cbf"/>
        <s v="classical_200_2.cbf"/>
        <s v="classical_200_1.cbf"/>
        <s v="classical_200_0.cbf"/>
        <s v="classical_20_0.cbf"/>
        <s v="ck_n75_m20_o5_5.cbf"/>
        <s v="ck_n75_m20_o3_5.cbf"/>
        <s v="ck_n75_m20_o1_5.cbf"/>
        <s v="ck_n75_m10_o5_5.cbf"/>
        <s v="ck_n75_m10_o3_5.cbf"/>
        <s v="ck_n75_m10_o1_5.cbf"/>
        <s v="ck_n50_m20_o5_5.cbf"/>
        <s v="ck_n50_m20_o3_5.cbf"/>
        <s v="ck_n50_m20_o1_5.cbf"/>
        <s v="ck_n50_m10_o5_5.cbf"/>
        <s v="ck_n50_m10_o3_5.cbf"/>
        <s v="ck_n50_m10_o1_5.cbf"/>
        <s v="b1bigflowc.cbf"/>
        <s v="achtziger_stolpe07-5.3flowc.cbf"/>
        <s v="achtziger_stolpe07-5.2flowc.cbf"/>
        <s v="achtziger_stolpe07-5.2bflowc.cbf"/>
        <s v="achtziger_stolpe07-5.1flowc.cbf"/>
        <s v="achtziger_stolpe06-6.5flowc.cbf"/>
        <s v="achtziger_stolpe06-6.5bflowc.cbf"/>
        <s v="achtziger_stolpe06-6.2flowc.cbf"/>
        <s v="achtziger_stolpe06-6.1flowc.cbf"/>
        <s v="75_0_5_w.cbf"/>
        <s v="50_0_5_w.cbf"/>
        <s v="200_0_5_w.cbf"/>
        <s v="20_0_5_w.cbf"/>
        <s v="150_0_5_w.cbf"/>
        <s v="100_0_5_w.cbf"/>
        <s v="10_0_5_w.cbf"/>
        <m/>
      </sharedItems>
    </cacheField>
    <cacheField name="status" numFmtId="0">
      <sharedItems containsBlank="1"/>
    </cacheField>
    <cacheField name="objval_reported" numFmtId="0">
      <sharedItems containsBlank="1" containsMixedTypes="1" containsNumber="1" minValue="-1.1354418536531801" maxValue="34244915.557349697"/>
    </cacheField>
    <cacheField name="objbound" numFmtId="0">
      <sharedItems containsBlank="1" containsMixedTypes="1" containsNumber="1" minValue="-1.1516317054096501" maxValue="1E+20"/>
    </cacheField>
    <cacheField name="solvertime" numFmtId="0">
      <sharedItems containsBlank="1" containsMixedTypes="1" containsNumber="1" minValue="1.3936996459960899E-2" maxValue="3875.75970315933"/>
    </cacheField>
    <cacheField name="totaltime" numFmtId="0">
      <sharedItems containsBlank="1" containsMixedTypes="1" containsNumber="1" minValue="1.5784025192260701E-2" maxValue="3875.80044794082"/>
    </cacheField>
    <cacheField name="filename" numFmtId="0">
      <sharedItems containsBlank="1"/>
    </cacheField>
    <cacheField name="objval_solution" numFmtId="0">
      <sharedItems containsBlank="1" containsMixedTypes="1" containsNumber="1" minValue="-1.1354418536531801" maxValue="34230852.501155198"/>
    </cacheField>
    <cacheField name="max_linear_violation" numFmtId="0">
      <sharedItems containsBlank="1" containsMixedTypes="1" containsNumber="1" minValue="0" maxValue="26543.011634999999"/>
    </cacheField>
    <cacheField name="max_soc_violation" numFmtId="0">
      <sharedItems containsBlank="1" containsMixedTypes="1" containsNumber="1" minValue="0" maxValue="147.98039778117999"/>
    </cacheField>
    <cacheField name="max_socrot_violation" numFmtId="0">
      <sharedItems containsBlank="1" containsMixedTypes="1" containsNumber="1" minValue="0" maxValue="3.7577005008695201E-2"/>
    </cacheField>
    <cacheField name="validator_status" numFmtId="0">
      <sharedItems containsBlank="1"/>
    </cacheField>
    <cacheField name="validator_objval" numFmtId="0">
      <sharedItems containsBlank="1"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  <cacheField name="time_if_opt" numFmtId="0">
      <sharedItems containsBlank="1" containsMixedTypes="1" containsNumber="1" minValue="1.5784025192260701E-2" maxValue="3600.0851497650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21">
  <r>
    <x v="0"/>
    <s v="uflquad-psc-30-300.cbf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s v="uflquad-psc-30-300.cbf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s v="uflquad-psc-30-300.cbf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s v="uflquad-psc-30-300.cbf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s v="uflquad-psc-30-300.cbf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s v="uflquad-psc-30-300.cbf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s v="uflquad-psc-30-300.cbf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s v="uflquad-psc-30-300.cbf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s v="uflquad-psc-30-300.cbf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s v="uflquad-psc-30-300.cbf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s v="uflquad-psc-30-300.cbf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s v="uflquad-psc-30-300.cbf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s v="uflquad-psc-30-300.cbf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s v="uflquad-psc-30-300.cbf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s v="uflquad-psc-30-300.cbf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s v="uflquad-psc-30-300.cbf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s v="uflquad-psc-30-300.cbf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s v="uflquad-psc-30-300.cbf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s v="uflquad-psc-30-300.cbf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s v="uflquad-psc-30-300.cbf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s v="uflquad-psc-30-300.cbf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s v="uflquad-psc-30-300.cbf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s v="uflquad-psc-30-300.cbf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s v="uflquad-psc-30-300.cbf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s v="uflquad-psc-30-200.cbf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s v="uflquad-psc-30-200.cbf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s v="uflquad-psc-30-200.cbf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s v="uflquad-psc-30-200.cbf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s v="uflquad-psc-30-200.cbf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s v="uflquad-psc-30-200.cbf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s v="uflquad-psc-30-200.cbf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s v="uflquad-psc-30-200.cbf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s v="uflquad-psc-30-200.cbf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s v="uflquad-psc-30-200.cbf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s v="uflquad-psc-30-200.cbf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s v="uflquad-psc-30-200.cbf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s v="uflquad-psc-30-200.cbf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s v="uflquad-psc-30-200.cbf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s v="uflquad-psc-30-200.cbf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s v="uflquad-psc-30-200.cbf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s v="uflquad-psc-30-200.cbf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s v="uflquad-psc-30-200.cbf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s v="uflquad-psc-30-200.cbf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s v="uflquad-psc-30-200.cbf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s v="uflquad-psc-30-200.cbf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s v="uflquad-psc-30-200.cbf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s v="uflquad-psc-30-200.cbf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s v="uflquad-psc-30-200.cbf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s v="uflquad-psc-30-150.cbf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s v="uflquad-psc-30-150.cbf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s v="uflquad-psc-30-150.cbf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s v="uflquad-psc-30-150.cbf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s v="uflquad-psc-30-150.cbf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s v="uflquad-psc-30-150.cbf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s v="uflquad-psc-30-150.cbf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s v="uflquad-psc-30-150.cbf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s v="uflquad-psc-30-150.cbf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s v="uflquad-psc-30-150.cbf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s v="uflquad-psc-30-150.cbf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s v="uflquad-psc-30-150.cbf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s v="uflquad-psc-30-150.cbf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s v="uflquad-psc-30-150.cbf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s v="uflquad-psc-30-150.cbf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s v="uflquad-psc-30-150.cbf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s v="uflquad-psc-30-150.cbf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s v="uflquad-psc-30-150.cbf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s v="uflquad-psc-30-150.cbf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s v="uflquad-psc-30-150.cbf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s v="uflquad-psc-30-150.cbf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s v="uflquad-psc-30-150.cbf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s v="uflquad-psc-30-150.cbf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s v="uflquad-psc-30-150.cbf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s v="uflquad-psc-30-100.cbf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s v="uflquad-psc-30-100.cbf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s v="uflquad-psc-30-100.cbf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s v="uflquad-psc-30-100.cbf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s v="uflquad-psc-30-100.cbf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s v="uflquad-psc-30-100.cbf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s v="uflquad-psc-30-100.cbf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s v="uflquad-psc-30-100.cbf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s v="uflquad-psc-30-100.cbf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s v="uflquad-psc-30-100.cbf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s v="uflquad-psc-30-100.cbf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s v="uflquad-psc-30-100.cbf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s v="uflquad-psc-30-100.cbf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s v="uflquad-psc-30-100.cbf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s v="uflquad-psc-30-100.cbf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s v="uflquad-psc-30-100.cbf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s v="uflquad-psc-30-100.cbf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s v="uflquad-psc-30-100.cbf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s v="uflquad-psc-30-100.cbf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s v="uflquad-psc-30-100.cbf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s v="uflquad-psc-30-100.cbf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s v="uflquad-psc-30-100.cbf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s v="uflquad-psc-30-100.cbf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s v="uflquad-psc-30-100.cbf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s v="uflquad-psc-20-150.cbf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s v="uflquad-psc-20-150.cbf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s v="uflquad-psc-20-150.cbf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s v="uflquad-psc-20-150.cbf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s v="uflquad-psc-20-150.cbf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s v="uflquad-psc-20-150.cbf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s v="uflquad-psc-20-150.cbf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s v="uflquad-psc-20-150.cbf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s v="uflquad-psc-20-150.cbf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s v="uflquad-psc-20-150.cbf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s v="uflquad-psc-20-150.cbf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s v="uflquad-psc-20-150.cbf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s v="uflquad-psc-20-150.cbf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s v="uflquad-psc-20-150.cbf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s v="uflquad-psc-20-150.cbf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s v="uflquad-psc-20-150.cbf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s v="uflquad-psc-20-150.cbf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s v="uflquad-psc-20-150.cbf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s v="uflquad-psc-20-150.cbf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s v="uflquad-psc-20-150.cbf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s v="uflquad-psc-20-150.cbf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s v="uflquad-psc-20-150.cbf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s v="uflquad-psc-20-150.cbf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s v="uflquad-psc-20-150.cbf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s v="uflquad-psc-20-100.cbf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s v="uflquad-psc-20-100.cbf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s v="uflquad-psc-20-100.cbf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s v="uflquad-psc-20-100.cbf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s v="uflquad-psc-20-100.cbf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s v="uflquad-psc-20-100.cbf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s v="uflquad-psc-20-100.cbf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s v="uflquad-psc-20-100.cbf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s v="uflquad-psc-20-100.cbf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s v="uflquad-psc-20-100.cbf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s v="uflquad-psc-20-100.cbf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s v="uflquad-psc-20-100.cbf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s v="uflquad-psc-20-100.cbf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s v="uflquad-psc-20-100.cbf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s v="uflquad-psc-20-100.cbf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s v="uflquad-psc-20-100.cbf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s v="uflquad-psc-20-100.cbf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s v="uflquad-psc-20-100.cbf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s v="uflquad-psc-20-100.cbf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s v="uflquad-psc-20-100.cbf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s v="uflquad-psc-20-100.cbf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s v="uflquad-psc-20-100.cbf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s v="uflquad-psc-20-100.cbf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s v="uflquad-psc-20-100.cbf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s v="uflquad-psc-10-150.cbf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s v="uflquad-psc-10-150.cbf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s v="uflquad-psc-10-150.cbf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s v="uflquad-psc-10-150.cbf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s v="uflquad-psc-10-150.cbf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s v="uflquad-psc-10-150.cbf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s v="uflquad-psc-10-150.cbf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s v="uflquad-psc-10-150.cbf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s v="uflquad-psc-10-150.cbf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s v="uflquad-psc-10-150.cbf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s v="uflquad-psc-10-150.cbf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s v="uflquad-psc-10-150.cbf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s v="uflquad-psc-10-150.cbf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s v="uflquad-psc-10-150.cbf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s v="uflquad-psc-10-150.cbf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s v="uflquad-psc-10-150.cbf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s v="uflquad-psc-10-150.cbf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s v="uflquad-psc-10-150.cbf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s v="uflquad-psc-10-150.cbf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s v="uflquad-psc-10-150.cbf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s v="uflquad-psc-10-150.cbf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s v="uflquad-psc-10-150.cbf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s v="uflquad-psc-10-150.cbf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s v="uflquad-psc-10-150.cbf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s v="uflquad-psc-10-100.cbf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s v="uflquad-psc-10-100.cbf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s v="uflquad-psc-10-100.cbf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s v="uflquad-psc-10-100.cbf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s v="uflquad-psc-10-100.cbf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s v="uflquad-psc-10-100.cbf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s v="uflquad-psc-10-100.cbf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s v="uflquad-psc-10-100.cbf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s v="uflquad-psc-10-100.cbf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s v="uflquad-psc-10-100.cbf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s v="uflquad-psc-10-100.cbf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s v="uflquad-psc-10-100.cbf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s v="uflquad-psc-10-100.cbf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s v="uflquad-psc-10-100.cbf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s v="uflquad-psc-10-100.cbf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s v="uflquad-psc-10-100.cbf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s v="uflquad-psc-10-100.cbf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s v="uflquad-psc-10-100.cbf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s v="uflquad-psc-10-100.cbf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s v="uflquad-psc-10-100.cbf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s v="uflquad-psc-10-100.cbf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s v="uflquad-psc-10-100.cbf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s v="uflquad-psc-10-100.cbf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s v="uflquad-psc-10-100.cbf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s v="uflquad-nopsc-30-300.cbf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s v="uflquad-nopsc-30-300.cbf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s v="uflquad-nopsc-30-300.cbf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s v="uflquad-nopsc-30-300.cbf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s v="uflquad-nopsc-30-300.cbf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s v="uflquad-nopsc-30-300.cbf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s v="uflquad-nopsc-30-300.cbf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s v="uflquad-nopsc-30-300.cbf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s v="uflquad-nopsc-30-300.cbf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s v="uflquad-nopsc-30-300.cbf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s v="uflquad-nopsc-30-300.cbf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s v="uflquad-nopsc-30-300.cbf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s v="uflquad-nopsc-30-300.cbf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s v="uflquad-nopsc-30-300.cbf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s v="uflquad-nopsc-30-300.cbf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s v="uflquad-nopsc-30-300.cbf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s v="uflquad-nopsc-30-300.cbf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s v="uflquad-nopsc-30-300.cbf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s v="uflquad-nopsc-30-300.cbf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s v="uflquad-nopsc-30-300.cbf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s v="uflquad-nopsc-30-300.cbf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s v="uflquad-nopsc-30-300.cbf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s v="uflquad-nopsc-30-300.cbf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s v="uflquad-nopsc-30-300.cbf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s v="uflquad-nopsc-30-200.cbf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s v="uflquad-nopsc-30-200.cbf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s v="uflquad-nopsc-30-200.cbf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s v="uflquad-nopsc-30-200.cbf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s v="uflquad-nopsc-30-200.cbf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s v="uflquad-nopsc-30-200.cbf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s v="uflquad-nopsc-30-200.cbf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s v="uflquad-nopsc-30-200.cbf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s v="uflquad-nopsc-30-200.cbf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s v="uflquad-nopsc-30-200.cbf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s v="uflquad-nopsc-30-200.cbf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s v="uflquad-nopsc-30-200.cbf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s v="uflquad-nopsc-30-200.cbf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s v="uflquad-nopsc-30-200.cbf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s v="uflquad-nopsc-30-200.cbf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s v="uflquad-nopsc-30-200.cbf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s v="uflquad-nopsc-30-200.cbf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s v="uflquad-nopsc-30-200.cbf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s v="uflquad-nopsc-30-200.cbf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s v="uflquad-nopsc-30-200.cbf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s v="uflquad-nopsc-30-200.cbf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s v="uflquad-nopsc-30-200.cbf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s v="uflquad-nopsc-30-200.cbf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s v="uflquad-nopsc-30-200.cbf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s v="uflquad-nopsc-30-150.cbf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s v="uflquad-nopsc-30-150.cbf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s v="uflquad-nopsc-30-150.cbf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s v="uflquad-nopsc-30-150.cbf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s v="uflquad-nopsc-30-150.cbf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s v="uflquad-nopsc-30-150.cbf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s v="uflquad-nopsc-30-150.cbf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s v="uflquad-nopsc-30-150.cbf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s v="uflquad-nopsc-30-150.cbf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s v="uflquad-nopsc-30-150.cbf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s v="uflquad-nopsc-30-150.cbf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s v="uflquad-nopsc-30-150.cbf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s v="uflquad-nopsc-30-150.cbf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s v="uflquad-nopsc-30-150.cbf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s v="uflquad-nopsc-30-150.cbf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s v="uflquad-nopsc-30-150.cbf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s v="uflquad-nopsc-30-150.cbf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s v="uflquad-nopsc-30-150.cbf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s v="uflquad-nopsc-30-150.cbf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s v="uflquad-nopsc-30-150.cbf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s v="uflquad-nopsc-30-150.cbf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s v="uflquad-nopsc-30-150.cbf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s v="uflquad-nopsc-30-150.cbf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s v="uflquad-nopsc-30-150.cbf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s v="uflquad-nopsc-30-100.cbf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s v="uflquad-nopsc-30-100.cbf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s v="uflquad-nopsc-30-100.cbf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s v="uflquad-nopsc-30-100.cbf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s v="uflquad-nopsc-30-100.cbf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s v="uflquad-nopsc-30-100.cbf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s v="uflquad-nopsc-30-100.cbf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s v="uflquad-nopsc-30-100.cbf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s v="uflquad-nopsc-30-100.cbf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s v="uflquad-nopsc-30-100.cbf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s v="uflquad-nopsc-30-100.cbf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s v="uflquad-nopsc-30-100.cbf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s v="uflquad-nopsc-30-100.cbf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s v="uflquad-nopsc-30-100.cbf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s v="uflquad-nopsc-30-100.cbf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s v="uflquad-nopsc-30-100.cbf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s v="uflquad-nopsc-30-100.cbf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s v="uflquad-nopsc-30-100.cbf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s v="uflquad-nopsc-30-100.cbf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s v="uflquad-nopsc-30-100.cbf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s v="uflquad-nopsc-30-100.cbf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s v="uflquad-nopsc-30-100.cbf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s v="uflquad-nopsc-30-100.cbf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s v="uflquad-nopsc-30-100.cbf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s v="uflquad-nopsc-20-150.cbf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s v="uflquad-nopsc-20-150.cbf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s v="uflquad-nopsc-20-150.cbf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s v="uflquad-nopsc-20-150.cbf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s v="uflquad-nopsc-20-150.cbf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s v="uflquad-nopsc-20-150.cbf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s v="uflquad-nopsc-20-150.cbf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s v="uflquad-nopsc-20-150.cbf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s v="uflquad-nopsc-20-150.cbf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s v="uflquad-nopsc-20-150.cbf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s v="uflquad-nopsc-20-150.cbf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s v="uflquad-nopsc-20-150.cbf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s v="uflquad-nopsc-20-150.cbf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s v="uflquad-nopsc-20-150.cbf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s v="uflquad-nopsc-20-150.cbf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s v="uflquad-nopsc-20-150.cbf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s v="uflquad-nopsc-20-150.cbf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s v="uflquad-nopsc-20-150.cbf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s v="uflquad-nopsc-20-150.cbf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s v="uflquad-nopsc-20-150.cbf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s v="uflquad-nopsc-20-150.cbf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s v="uflquad-nopsc-20-150.cbf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s v="uflquad-nopsc-20-150.cbf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s v="uflquad-nopsc-20-150.cbf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s v="uflquad-nopsc-20-100.cbf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s v="uflquad-nopsc-20-100.cbf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s v="uflquad-nopsc-20-100.cbf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s v="uflquad-nopsc-20-100.cbf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s v="uflquad-nopsc-20-100.cbf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s v="uflquad-nopsc-20-100.cbf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s v="uflquad-nopsc-20-100.cbf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s v="uflquad-nopsc-20-100.cbf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s v="uflquad-nopsc-20-100.cbf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s v="uflquad-nopsc-20-100.cbf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s v="uflquad-nopsc-20-100.cbf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s v="uflquad-nopsc-20-100.cbf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s v="uflquad-nopsc-20-100.cbf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s v="uflquad-nopsc-20-100.cbf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s v="uflquad-nopsc-20-100.cbf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s v="uflquad-nopsc-20-100.cbf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s v="uflquad-nopsc-20-100.cbf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s v="uflquad-nopsc-20-100.cbf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s v="uflquad-nopsc-20-100.cbf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s v="uflquad-nopsc-20-100.cbf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s v="uflquad-nopsc-20-100.cbf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s v="uflquad-nopsc-20-100.cbf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s v="uflquad-nopsc-20-100.cbf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s v="uflquad-nopsc-20-100.cbf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s v="uflquad-nopsc-10-150.cbf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s v="uflquad-nopsc-10-150.cbf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s v="uflquad-nopsc-10-150.cbf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s v="uflquad-nopsc-10-150.cbf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s v="uflquad-nopsc-10-150.cbf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s v="uflquad-nopsc-10-150.cbf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s v="uflquad-nopsc-10-150.cbf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s v="uflquad-nopsc-10-150.cbf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s v="uflquad-nopsc-10-150.cbf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s v="uflquad-nopsc-10-150.cbf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s v="uflquad-nopsc-10-150.cbf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s v="uflquad-nopsc-10-150.cbf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s v="uflquad-nopsc-10-150.cbf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s v="uflquad-nopsc-10-150.cbf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s v="uflquad-nopsc-10-150.cbf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s v="uflquad-nopsc-10-150.cbf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s v="uflquad-nopsc-10-150.cbf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s v="uflquad-nopsc-10-150.cbf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s v="uflquad-nopsc-10-150.cbf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s v="uflquad-nopsc-10-150.cbf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s v="uflquad-nopsc-10-150.cbf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s v="uflquad-nopsc-10-150.cbf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s v="uflquad-nopsc-10-150.cbf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s v="uflquad-nopsc-10-150.cbf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s v="uflquad-nopsc-10-100.cbf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s v="uflquad-nopsc-10-100.cbf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s v="uflquad-nopsc-10-100.cbf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s v="uflquad-nopsc-10-100.cbf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s v="uflquad-nopsc-10-100.cbf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s v="uflquad-nopsc-10-100.cbf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s v="uflquad-nopsc-10-100.cbf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s v="uflquad-nopsc-10-100.cbf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s v="uflquad-nopsc-10-100.cbf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s v="uflquad-nopsc-10-100.cbf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s v="uflquad-nopsc-10-100.cbf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s v="uflquad-nopsc-10-100.cbf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s v="uflquad-nopsc-10-100.cbf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s v="uflquad-nopsc-10-100.cbf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s v="uflquad-nopsc-10-100.cbf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s v="uflquad-nopsc-10-100.cbf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s v="uflquad-nopsc-10-100.cbf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s v="uflquad-nopsc-10-100.cbf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s v="uflquad-nopsc-10-100.cbf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s v="uflquad-nopsc-10-100.cbf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s v="uflquad-nopsc-10-100.cbf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s v="uflquad-nopsc-10-100.cbf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s v="uflquad-nopsc-10-100.cbf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s v="uflquad-nopsc-10-100.cbf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s v="tls5.cbf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s v="tls5.cbf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s v="tls5.cbf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s v="tls5.cbf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s v="tls5.cbf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s v="tls5.cbf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s v="tls5.cbf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s v="tls5.cbf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s v="tls5.cbf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s v="tls5.cbf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s v="tls5.cbf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s v="tls5.cbf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s v="tls5.cbf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s v="tls5.cbf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s v="tls5.cbf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s v="tls5.cbf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s v="tls5.cbf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s v="tls5.cbf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s v="tls5.cbf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s v="tls5.cbf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s v="tls5.cbf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s v="tls5.cbf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s v="tls5.cbf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s v="tls5.cbf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s v="tls4.cbf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s v="tls4.cbf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s v="tls4.cbf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s v="tls4.cbf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s v="tls4.cbf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s v="tls4.cbf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s v="tls4.cbf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s v="tls4.cbf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s v="tls4.cbf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s v="tls4.cbf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s v="tls4.cbf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s v="tls4.cbf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s v="tls4.cbf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s v="tls4.cbf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s v="tls4.cbf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s v="tls4.cbf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s v="tls4.cbf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s v="tls4.cbf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s v="tls4.cbf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s v="tls4.cbf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s v="tls4.cbf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s v="tls4.cbf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s v="tls4.cbf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s v="tls4.cbf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s v="tls2.cbf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s v="tls2.cbf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s v="tls2.cbf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s v="tls2.cbf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s v="tls2.cbf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s v="tls2.cbf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s v="tls2.cbf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s v="tls2.cbf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s v="tls2.cbf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s v="tls2.cbf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s v="tls2.cbf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s v="tls2.cbf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s v="tls2.cbf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s v="tls2.cbf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s v="tls2.cbf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s v="tls2.cbf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s v="tls2.cbf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s v="tls2.cbf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s v="tls2.cbf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s v="tls2.cbf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s v="tls2.cbf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s v="tls2.cbf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s v="tls2.cbf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s v="tls2.cbf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s v="stolpe07-8.3flowc.cbf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s v="stolpe07-8.3flowc.cbf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s v="stolpe07-8.3flowc.cbf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s v="stolpe07-8.3flowc.cbf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s v="stolpe07-8.3flowc.cbf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s v="stolpe07-8.3flowc.cbf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s v="stolpe07-8.3flowc.cbf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s v="stolpe07-8.3flowc.cbf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s v="stolpe07-8.3flowc.cbf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s v="stolpe07-8.3flowc.cbf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s v="stolpe07-8.3flowc.cbf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s v="stolpe07-8.3flowc.cbf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s v="stolpe07-8.3flowc.cbf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s v="stolpe07-8.3flowc.cbf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s v="stolpe07-8.3flowc.cbf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s v="stolpe07-8.3flowc.cbf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s v="stolpe07-8.3flowc.cbf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s v="stolpe07-8.3flowc.cbf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s v="stolpe07-8.3flowc.cbf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s v="stolpe07-8.3flowc.cbf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s v="stolpe07-8.3flowc.cbf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s v="stolpe07-8.3flowc.cbf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s v="stolpe07-8.3flowc.cbf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s v="stolpe07-8.3flowc.cbf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s v="stolpe07-8.2flowc.cbf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s v="stolpe07-8.2flowc.cbf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s v="stolpe07-8.2flowc.cbf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s v="stolpe07-8.2flowc.cbf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s v="stolpe07-8.2flowc.cbf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s v="stolpe07-8.2flowc.cbf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s v="stolpe07-8.2flowc.cbf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s v="stolpe07-8.2flowc.cbf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s v="stolpe07-8.2flowc.cbf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s v="stolpe07-8.2flowc.cbf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s v="stolpe07-8.2flowc.cbf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s v="stolpe07-8.2flowc.cbf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s v="stolpe07-8.2flowc.cbf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s v="stolpe07-8.2flowc.cbf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s v="stolpe07-8.2flowc.cbf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s v="stolpe07-8.2flowc.cbf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s v="stolpe07-8.2flowc.cbf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s v="stolpe07-8.2flowc.cbf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s v="stolpe07-8.2flowc.cbf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s v="stolpe07-8.2flowc.cbf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s v="stolpe07-8.2flowc.cbf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s v="stolpe07-8.2flowc.cbf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s v="stolpe07-8.2flowc.cbf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s v="stolpe07-8.2flowc.cbf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s v="stolpe07-8.1flowc.cbf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s v="stolpe07-8.1flowc.cbf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s v="stolpe07-8.1flowc.cbf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s v="stolpe07-8.1flowc.cbf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s v="stolpe07-8.1flowc.cbf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s v="stolpe07-8.1flowc.cbf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s v="stolpe07-8.1flowc.cbf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s v="stolpe07-8.1flowc.cbf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s v="stolpe07-8.1flowc.cbf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s v="stolpe07-8.1flowc.cbf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s v="stolpe07-8.1flowc.cbf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s v="stolpe07-8.1flowc.cbf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s v="stolpe07-8.1flowc.cbf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s v="stolpe07-8.1flowc.cbf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s v="stolpe07-8.1flowc.cbf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s v="stolpe07-8.1flowc.cbf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s v="stolpe07-8.1flowc.cbf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s v="stolpe07-8.1flowc.cbf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s v="stolpe07-8.1flowc.cbf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s v="stolpe07-8.1flowc.cbf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s v="stolpe07-8.1flowc.cbf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s v="stolpe07-8.1flowc.cbf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s v="stolpe07-8.1flowc.cbf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s v="stolpe07-8.1flowc.cbf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s v="sssd-weak-30-8.cbf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s v="sssd-weak-30-8.cbf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s v="sssd-weak-30-8.cbf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s v="sssd-weak-30-8.cbf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s v="sssd-weak-30-8.cbf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s v="sssd-weak-30-8.cbf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s v="sssd-weak-30-8.cbf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s v="sssd-weak-30-8.cbf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s v="sssd-weak-30-8.cbf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s v="sssd-weak-30-8.cbf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s v="sssd-weak-30-8.cbf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s v="sssd-weak-30-8.cbf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s v="sssd-weak-30-8.cbf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s v="sssd-weak-30-8.cbf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s v="sssd-weak-30-8.cbf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s v="sssd-weak-30-8.cbf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s v="sssd-weak-30-8.cbf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s v="sssd-weak-30-8.cbf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s v="sssd-weak-30-8.cbf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s v="sssd-weak-30-8.cbf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s v="sssd-weak-30-8.cbf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s v="sssd-weak-30-8.cbf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s v="sssd-weak-30-8.cbf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s v="sssd-weak-30-8.cbf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s v="sssd-weak-30-4.cbf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s v="sssd-weak-30-4.cbf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s v="sssd-weak-30-4.cbf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s v="sssd-weak-30-4.cbf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s v="sssd-weak-30-4.cbf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s v="sssd-weak-30-4.cbf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s v="sssd-weak-30-4.cbf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s v="sssd-weak-30-4.cbf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s v="sssd-weak-30-4.cbf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s v="sssd-weak-30-4.cbf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s v="sssd-weak-30-4.cbf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s v="sssd-weak-30-4.cbf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s v="sssd-weak-30-4.cbf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s v="sssd-weak-30-4.cbf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s v="sssd-weak-30-4.cbf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s v="sssd-weak-30-4.cbf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s v="sssd-weak-30-4.cbf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s v="sssd-weak-30-4.cbf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s v="sssd-weak-30-4.cbf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s v="sssd-weak-30-4.cbf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s v="sssd-weak-30-4.cbf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s v="sssd-weak-30-4.cbf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s v="sssd-weak-30-4.cbf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s v="sssd-weak-30-4.cbf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s v="sssd-weak-25-8.cbf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s v="sssd-weak-25-8.cbf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s v="sssd-weak-25-8.cbf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s v="sssd-weak-25-8.cbf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s v="sssd-weak-25-8.cbf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s v="sssd-weak-25-8.cbf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s v="sssd-weak-25-8.cbf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s v="sssd-weak-25-8.cbf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s v="sssd-weak-25-8.cbf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s v="sssd-weak-25-8.cbf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s v="sssd-weak-25-8.cbf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s v="sssd-weak-25-8.cbf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s v="sssd-weak-25-8.cbf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s v="sssd-weak-25-8.cbf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s v="sssd-weak-25-8.cbf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s v="sssd-weak-25-8.cbf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s v="sssd-weak-25-8.cbf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s v="sssd-weak-25-8.cbf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s v="sssd-weak-25-8.cbf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s v="sssd-weak-25-8.cbf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s v="sssd-weak-25-8.cbf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s v="sssd-weak-25-8.cbf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s v="sssd-weak-25-8.cbf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s v="sssd-weak-25-8.cbf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s v="sssd-weak-25-4.cbf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s v="sssd-weak-25-4.cbf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s v="sssd-weak-25-4.cbf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s v="sssd-weak-25-4.cbf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s v="sssd-weak-25-4.cbf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s v="sssd-weak-25-4.cbf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s v="sssd-weak-25-4.cbf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s v="sssd-weak-25-4.cbf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s v="sssd-weak-25-4.cbf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s v="sssd-weak-25-4.cbf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s v="sssd-weak-25-4.cbf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s v="sssd-weak-25-4.cbf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s v="sssd-weak-25-4.cbf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s v="sssd-weak-25-4.cbf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s v="sssd-weak-25-4.cbf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s v="sssd-weak-25-4.cbf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s v="sssd-weak-25-4.cbf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s v="sssd-weak-25-4.cbf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s v="sssd-weak-25-4.cbf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s v="sssd-weak-25-4.cbf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s v="sssd-weak-25-4.cbf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s v="sssd-weak-25-4.cbf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s v="sssd-weak-25-4.cbf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s v="sssd-weak-25-4.cbf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s v="sssd-weak-20-8.cbf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s v="sssd-weak-20-8.cbf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s v="sssd-weak-20-8.cbf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s v="sssd-weak-20-8.cbf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s v="sssd-weak-20-8.cbf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s v="sssd-weak-20-8.cbf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s v="sssd-weak-20-8.cbf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s v="sssd-weak-20-8.cbf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s v="sssd-weak-20-8.cbf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s v="sssd-weak-20-8.cbf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s v="sssd-weak-20-8.cbf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s v="sssd-weak-20-8.cbf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s v="sssd-weak-20-8.cbf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s v="sssd-weak-20-8.cbf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s v="sssd-weak-20-8.cbf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s v="sssd-weak-20-8.cbf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s v="sssd-weak-20-8.cbf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s v="sssd-weak-20-8.cbf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s v="sssd-weak-20-8.cbf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s v="sssd-weak-20-8.cbf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s v="sssd-weak-20-8.cbf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s v="sssd-weak-20-8.cbf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s v="sssd-weak-20-8.cbf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s v="sssd-weak-20-8.cbf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s v="sssd-weak-20-4.cbf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s v="sssd-weak-20-4.cbf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s v="sssd-weak-20-4.cbf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s v="sssd-weak-20-4.cbf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s v="sssd-weak-20-4.cbf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s v="sssd-weak-20-4.cbf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s v="sssd-weak-20-4.cbf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s v="sssd-weak-20-4.cbf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s v="sssd-weak-20-4.cbf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s v="sssd-weak-20-4.cbf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s v="sssd-weak-20-4.cbf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s v="sssd-weak-20-4.cbf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s v="sssd-weak-20-4.cbf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s v="sssd-weak-20-4.cbf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s v="sssd-weak-20-4.cbf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s v="sssd-weak-20-4.cbf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s v="sssd-weak-20-4.cbf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s v="sssd-weak-20-4.cbf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s v="sssd-weak-20-4.cbf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s v="sssd-weak-20-4.cbf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s v="sssd-weak-20-4.cbf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s v="sssd-weak-20-4.cbf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s v="sssd-weak-20-4.cbf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s v="sssd-weak-20-4.cbf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s v="sssd-weak-15-8.cbf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s v="sssd-weak-15-8.cbf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s v="sssd-weak-15-8.cbf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s v="sssd-weak-15-8.cbf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s v="sssd-weak-15-8.cbf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s v="sssd-weak-15-8.cbf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s v="sssd-weak-15-8.cbf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s v="sssd-weak-15-8.cbf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s v="sssd-weak-15-8.cbf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s v="sssd-weak-15-8.cbf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s v="sssd-weak-15-8.cbf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s v="sssd-weak-15-8.cbf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s v="sssd-weak-15-8.cbf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s v="sssd-weak-15-8.cbf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s v="sssd-weak-15-8.cbf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s v="sssd-weak-15-8.cbf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s v="sssd-weak-15-8.cbf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s v="sssd-weak-15-8.cbf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s v="sssd-weak-15-8.cbf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s v="sssd-weak-15-8.cbf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s v="sssd-weak-15-8.cbf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s v="sssd-weak-15-8.cbf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s v="sssd-weak-15-8.cbf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s v="sssd-weak-15-8.cbf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s v="sssd-weak-15-4.cbf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s v="sssd-weak-15-4.cbf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s v="sssd-weak-15-4.cbf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s v="sssd-weak-15-4.cbf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s v="sssd-weak-15-4.cbf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s v="sssd-weak-15-4.cbf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s v="sssd-weak-15-4.cbf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s v="sssd-weak-15-4.cbf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s v="sssd-weak-15-4.cbf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s v="sssd-weak-15-4.cbf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s v="sssd-weak-15-4.cbf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s v="sssd-weak-15-4.cbf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s v="sssd-weak-15-4.cbf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s v="sssd-weak-15-4.cbf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s v="sssd-weak-15-4.cbf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s v="sssd-weak-15-4.cbf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s v="sssd-weak-15-4.cbf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s v="sssd-weak-15-4.cbf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s v="sssd-weak-15-4.cbf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s v="sssd-weak-15-4.cbf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s v="sssd-weak-15-4.cbf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s v="sssd-weak-15-4.cbf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s v="sssd-weak-15-4.cbf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s v="sssd-weak-15-4.cbf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s v="sssd-strong-30-8.cbf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s v="sssd-strong-30-8.cbf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s v="sssd-strong-30-8.cbf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s v="sssd-strong-30-8.cbf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s v="sssd-strong-30-8.cbf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s v="sssd-strong-30-8.cbf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s v="sssd-strong-30-8.cbf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s v="sssd-strong-30-8.cbf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s v="sssd-strong-30-8.cbf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s v="sssd-strong-30-8.cbf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s v="sssd-strong-30-8.cbf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s v="sssd-strong-30-8.cbf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s v="sssd-strong-30-8.cbf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s v="sssd-strong-30-8.cbf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s v="sssd-strong-30-8.cbf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s v="sssd-strong-30-8.cbf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s v="sssd-strong-30-8.cbf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s v="sssd-strong-30-8.cbf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s v="sssd-strong-30-8.cbf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s v="sssd-strong-30-8.cbf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s v="sssd-strong-30-8.cbf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s v="sssd-strong-30-8.cbf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s v="sssd-strong-30-8.cbf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s v="sssd-strong-30-8.cbf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s v="sssd-strong-30-4.cbf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s v="sssd-strong-30-4.cbf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s v="sssd-strong-30-4.cbf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s v="sssd-strong-30-4.cbf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s v="sssd-strong-30-4.cbf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s v="sssd-strong-30-4.cbf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s v="sssd-strong-30-4.cbf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s v="sssd-strong-30-4.cbf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s v="sssd-strong-30-4.cbf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s v="sssd-strong-30-4.cbf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s v="sssd-strong-30-4.cbf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s v="sssd-strong-30-4.cbf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s v="sssd-strong-30-4.cbf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s v="sssd-strong-30-4.cbf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s v="sssd-strong-30-4.cbf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s v="sssd-strong-30-4.cbf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s v="sssd-strong-30-4.cbf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s v="sssd-strong-30-4.cbf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s v="sssd-strong-30-4.cbf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s v="sssd-strong-30-4.cbf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s v="sssd-strong-30-4.cbf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s v="sssd-strong-30-4.cbf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s v="sssd-strong-30-4.cbf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s v="sssd-strong-30-4.cbf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s v="sssd-strong-25-8.cbf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s v="sssd-strong-25-8.cbf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s v="sssd-strong-25-8.cbf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s v="sssd-strong-25-8.cbf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s v="sssd-strong-25-8.cbf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s v="sssd-strong-25-8.cbf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s v="sssd-strong-25-8.cbf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s v="sssd-strong-25-8.cbf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s v="sssd-strong-25-8.cbf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s v="sssd-strong-25-8.cbf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s v="sssd-strong-25-8.cbf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s v="sssd-strong-25-8.cbf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s v="sssd-strong-25-8.cbf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s v="sssd-strong-25-8.cbf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s v="sssd-strong-25-8.cbf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s v="sssd-strong-25-8.cbf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s v="sssd-strong-25-8.cbf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s v="sssd-strong-25-8.cbf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s v="sssd-strong-25-8.cbf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s v="sssd-strong-25-8.cbf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s v="sssd-strong-25-8.cbf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s v="sssd-strong-25-8.cbf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s v="sssd-strong-25-8.cbf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s v="sssd-strong-25-8.cbf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s v="sssd-strong-25-4.cbf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s v="sssd-strong-25-4.cbf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s v="sssd-strong-25-4.cbf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s v="sssd-strong-25-4.cbf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s v="sssd-strong-25-4.cbf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s v="sssd-strong-25-4.cbf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s v="sssd-strong-25-4.cbf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s v="sssd-strong-25-4.cbf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s v="sssd-strong-25-4.cbf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s v="sssd-strong-25-4.cbf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s v="sssd-strong-25-4.cbf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s v="sssd-strong-25-4.cbf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s v="sssd-strong-25-4.cbf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s v="sssd-strong-25-4.cbf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s v="sssd-strong-25-4.cbf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s v="sssd-strong-25-4.cbf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s v="sssd-strong-25-4.cbf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s v="sssd-strong-25-4.cbf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s v="sssd-strong-25-4.cbf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s v="sssd-strong-25-4.cbf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s v="sssd-strong-25-4.cbf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s v="sssd-strong-25-4.cbf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s v="sssd-strong-25-4.cbf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s v="sssd-strong-25-4.cbf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s v="sssd-strong-20-8.cbf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s v="sssd-strong-20-8.cbf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s v="sssd-strong-20-8.cbf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s v="sssd-strong-20-8.cbf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s v="sssd-strong-20-8.cbf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s v="sssd-strong-20-8.cbf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s v="sssd-strong-20-8.cbf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s v="sssd-strong-20-8.cbf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s v="sssd-strong-20-8.cbf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s v="sssd-strong-20-8.cbf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s v="sssd-strong-20-8.cbf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s v="sssd-strong-20-8.cbf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s v="sssd-strong-20-8.cbf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s v="sssd-strong-20-8.cbf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s v="sssd-strong-20-8.cbf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s v="sssd-strong-20-8.cbf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s v="sssd-strong-20-8.cbf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s v="sssd-strong-20-8.cbf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s v="sssd-strong-20-8.cbf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s v="sssd-strong-20-8.cbf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s v="sssd-strong-20-8.cbf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s v="sssd-strong-20-8.cbf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s v="sssd-strong-20-8.cbf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s v="sssd-strong-20-8.cbf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s v="sssd-strong-20-4.cbf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s v="sssd-strong-20-4.cbf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s v="sssd-strong-20-4.cbf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s v="sssd-strong-20-4.cbf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s v="sssd-strong-20-4.cbf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s v="sssd-strong-20-4.cbf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s v="sssd-strong-20-4.cbf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s v="sssd-strong-20-4.cbf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s v="sssd-strong-20-4.cbf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s v="sssd-strong-20-4.cbf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s v="sssd-strong-20-4.cbf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s v="sssd-strong-20-4.cbf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s v="sssd-strong-20-4.cbf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s v="sssd-strong-20-4.cbf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s v="sssd-strong-20-4.cbf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s v="sssd-strong-20-4.cbf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s v="sssd-strong-20-4.cbf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s v="sssd-strong-20-4.cbf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s v="sssd-strong-20-4.cbf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s v="sssd-strong-20-4.cbf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s v="sssd-strong-20-4.cbf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s v="sssd-strong-20-4.cbf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s v="sssd-strong-20-4.cbf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s v="sssd-strong-20-4.cbf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s v="sssd-strong-15-8.cbf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s v="sssd-strong-15-8.cbf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s v="sssd-strong-15-8.cbf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s v="sssd-strong-15-8.cbf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s v="sssd-strong-15-8.cbf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s v="sssd-strong-15-8.cbf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s v="sssd-strong-15-8.cbf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s v="sssd-strong-15-8.cbf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s v="sssd-strong-15-8.cbf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s v="sssd-strong-15-8.cbf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s v="sssd-strong-15-8.cbf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s v="sssd-strong-15-8.cbf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s v="sssd-strong-15-8.cbf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s v="sssd-strong-15-8.cbf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s v="sssd-strong-15-8.cbf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s v="sssd-strong-15-8.cbf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s v="sssd-strong-15-8.cbf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s v="sssd-strong-15-8.cbf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s v="sssd-strong-15-8.cbf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s v="sssd-strong-15-8.cbf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s v="sssd-strong-15-8.cbf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s v="sssd-strong-15-8.cbf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s v="sssd-strong-15-8.cbf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s v="sssd-strong-15-8.cbf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s v="sssd-strong-15-4.cbf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s v="sssd-strong-15-4.cbf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s v="sssd-strong-15-4.cbf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s v="sssd-strong-15-4.cbf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s v="sssd-strong-15-4.cbf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s v="sssd-strong-15-4.cbf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s v="sssd-strong-15-4.cbf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s v="sssd-strong-15-4.cbf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s v="sssd-strong-15-4.cbf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s v="sssd-strong-15-4.cbf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s v="sssd-strong-15-4.cbf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s v="sssd-strong-15-4.cbf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s v="sssd-strong-15-4.cbf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s v="sssd-strong-15-4.cbf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s v="sssd-strong-15-4.cbf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s v="sssd-strong-15-4.cbf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s v="sssd-strong-15-4.cbf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s v="sssd-strong-15-4.cbf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s v="sssd-strong-15-4.cbf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s v="sssd-strong-15-4.cbf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s v="sssd-strong-15-4.cbf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s v="sssd-strong-15-4.cbf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s v="sssd-strong-15-4.cbf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s v="sssd-strong-15-4.cbf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s v="shortfall_50_1.cbf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s v="shortfall_50_1.cbf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s v="shortfall_50_1.cbf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s v="shortfall_50_1.cbf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s v="shortfall_50_1.cbf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s v="shortfall_50_1.cbf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s v="shortfall_50_1.cbf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s v="shortfall_50_1.cbf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s v="shortfall_50_1.cbf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s v="shortfall_50_1.cbf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s v="shortfall_50_1.cbf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s v="shortfall_50_1.cbf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s v="shortfall_50_1.cbf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s v="shortfall_50_1.cbf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s v="shortfall_50_1.cbf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s v="shortfall_50_1.cbf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s v="shortfall_50_1.cbf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s v="shortfall_50_1.cbf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s v="shortfall_50_1.cbf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s v="shortfall_50_1.cbf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s v="shortfall_50_1.cbf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s v="shortfall_50_1.cbf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s v="shortfall_50_1.cbf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s v="shortfall_50_1.cbf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s v="shortfall_50_0.cbf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s v="shortfall_50_0.cbf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s v="shortfall_50_0.cbf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s v="shortfall_50_0.cbf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s v="shortfall_50_0.cbf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s v="shortfall_50_0.cbf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s v="shortfall_50_0.cbf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s v="shortfall_50_0.cbf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s v="shortfall_50_0.cbf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s v="shortfall_50_0.cbf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s v="shortfall_50_0.cbf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s v="shortfall_50_0.cbf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s v="shortfall_50_0.cbf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s v="shortfall_50_0.cbf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s v="shortfall_50_0.cbf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s v="shortfall_50_0.cbf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s v="shortfall_50_0.cbf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s v="shortfall_50_0.cbf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s v="shortfall_50_0.cbf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s v="shortfall_50_0.cbf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s v="shortfall_50_0.cbf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s v="shortfall_50_0.cbf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s v="shortfall_50_0.cbf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s v="shortfall_50_0.cbf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s v="shortfall_40_0.cbf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s v="shortfall_40_0.cbf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s v="shortfall_40_0.cbf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s v="shortfall_40_0.cbf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s v="shortfall_40_0.cbf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s v="shortfall_40_0.cbf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s v="shortfall_40_0.cbf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s v="shortfall_40_0.cbf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s v="shortfall_40_0.cbf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s v="shortfall_40_0.cbf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s v="shortfall_40_0.cbf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s v="shortfall_40_0.cbf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s v="shortfall_40_0.cbf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s v="shortfall_40_0.cbf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s v="shortfall_40_0.cbf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s v="shortfall_40_0.cbf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s v="shortfall_40_0.cbf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s v="shortfall_40_0.cbf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s v="shortfall_40_0.cbf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s v="shortfall_40_0.cbf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s v="shortfall_40_0.cbf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s v="shortfall_40_0.cbf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s v="shortfall_40_0.cbf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s v="shortfall_40_0.cbf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s v="shortfall_30_0.cbf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s v="shortfall_30_0.cbf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s v="shortfall_30_0.cbf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s v="shortfall_30_0.cbf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s v="shortfall_30_0.cbf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s v="shortfall_30_0.cbf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s v="shortfall_30_0.cbf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s v="shortfall_30_0.cbf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s v="shortfall_30_0.cbf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s v="shortfall_30_0.cbf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s v="shortfall_30_0.cbf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s v="shortfall_30_0.cbf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s v="shortfall_30_0.cbf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s v="shortfall_30_0.cbf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s v="shortfall_30_0.cbf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s v="shortfall_30_0.cbf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s v="shortfall_30_0.cbf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s v="shortfall_30_0.cbf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s v="shortfall_30_0.cbf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s v="shortfall_30_0.cbf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s v="shortfall_30_0.cbf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s v="shortfall_30_0.cbf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s v="shortfall_30_0.cbf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s v="shortfall_30_0.cbf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s v="shortfall_200_1.cbf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s v="shortfall_200_1.cbf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s v="shortfall_200_1.cbf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s v="shortfall_200_1.cbf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s v="shortfall_200_1.cbf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s v="shortfall_200_1.cbf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s v="shortfall_200_1.cbf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s v="shortfall_200_1.cbf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s v="shortfall_200_1.cbf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s v="shortfall_200_1.cbf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s v="shortfall_200_1.cbf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s v="shortfall_200_1.cbf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s v="shortfall_200_1.cbf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s v="shortfall_200_1.cbf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s v="shortfall_200_1.cbf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s v="shortfall_200_1.cbf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s v="shortfall_200_1.cbf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s v="shortfall_200_1.cbf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s v="shortfall_200_1.cbf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s v="shortfall_200_1.cbf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s v="shortfall_200_1.cbf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s v="shortfall_200_1.cbf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s v="shortfall_200_1.cbf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s v="shortfall_200_1.cbf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s v="shortfall_200_0.cbf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s v="shortfall_200_0.cbf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s v="shortfall_200_0.cbf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s v="shortfall_200_0.cbf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s v="shortfall_200_0.cbf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s v="shortfall_200_0.cbf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s v="shortfall_200_0.cbf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s v="shortfall_200_0.cbf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s v="shortfall_200_0.cbf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s v="shortfall_200_0.cbf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s v="shortfall_200_0.cbf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s v="shortfall_200_0.cbf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s v="shortfall_200_0.cbf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s v="shortfall_200_0.cbf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s v="shortfall_200_0.cbf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s v="shortfall_200_0.cbf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s v="shortfall_200_0.cbf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s v="shortfall_200_0.cbf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s v="shortfall_200_0.cbf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s v="shortfall_200_0.cbf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s v="shortfall_200_0.cbf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s v="shortfall_200_0.cbf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s v="shortfall_200_0.cbf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s v="shortfall_200_0.cbf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s v="shortfall_20_0.cbf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s v="shortfall_20_0.cbf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s v="shortfall_20_0.cbf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s v="shortfall_20_0.cbf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s v="shortfall_20_0.cbf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s v="shortfall_20_0.cbf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s v="shortfall_20_0.cbf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s v="shortfall_20_0.cbf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s v="shortfall_20_0.cbf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s v="shortfall_20_0.cbf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s v="shortfall_20_0.cbf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s v="shortfall_20_0.cbf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s v="shortfall_20_0.cbf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s v="shortfall_20_0.cbf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s v="shortfall_20_0.cbf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s v="shortfall_20_0.cbf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s v="shortfall_20_0.cbf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s v="shortfall_20_0.cbf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s v="shortfall_20_0.cbf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s v="shortfall_20_0.cbf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s v="shortfall_20_0.cbf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s v="shortfall_20_0.cbf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s v="shortfall_20_0.cbf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s v="shortfall_20_0.cbf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s v="shortfall_100_1.cbf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s v="shortfall_100_1.cbf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s v="shortfall_100_1.cbf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s v="shortfall_100_1.cbf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s v="shortfall_100_1.cbf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s v="shortfall_100_1.cbf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s v="shortfall_100_1.cbf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s v="shortfall_100_1.cbf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s v="shortfall_100_1.cbf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s v="shortfall_100_1.cbf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s v="shortfall_100_1.cbf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s v="shortfall_100_1.cbf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s v="shortfall_100_1.cbf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s v="shortfall_100_1.cbf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s v="shortfall_100_1.cbf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s v="shortfall_100_1.cbf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s v="shortfall_100_1.cbf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s v="shortfall_100_1.cbf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s v="shortfall_100_1.cbf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s v="shortfall_100_1.cbf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s v="shortfall_100_1.cbf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s v="shortfall_100_1.cbf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s v="shortfall_100_1.cbf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s v="shortfall_100_1.cbf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s v="shortfall_100_0.cbf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s v="shortfall_100_0.cbf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s v="shortfall_100_0.cbf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s v="shortfall_100_0.cbf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s v="shortfall_100_0.cbf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s v="shortfall_100_0.cbf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s v="shortfall_100_0.cbf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s v="shortfall_100_0.cbf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s v="shortfall_100_0.cbf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s v="shortfall_100_0.cbf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s v="shortfall_100_0.cbf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s v="shortfall_100_0.cbf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s v="shortfall_100_0.cbf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s v="shortfall_100_0.cbf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s v="shortfall_100_0.cbf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s v="shortfall_100_0.cbf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s v="shortfall_100_0.cbf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s v="shortfall_100_0.cbf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s v="shortfall_100_0.cbf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s v="shortfall_100_0.cbf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s v="shortfall_100_0.cbf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s v="shortfall_100_0.cbf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s v="shortfall_100_0.cbf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s v="shortfall_100_0.cbf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s v="robust_50_1.cbf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s v="robust_50_1.cbf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s v="robust_50_1.cbf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s v="robust_50_1.cbf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s v="robust_50_1.cbf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s v="robust_50_1.cbf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s v="robust_50_1.cbf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s v="robust_50_1.cbf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s v="robust_50_1.cbf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s v="robust_50_1.cbf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s v="robust_50_1.cbf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s v="robust_50_1.cbf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s v="robust_50_1.cbf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s v="robust_50_1.cbf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s v="robust_50_1.cbf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s v="robust_50_1.cbf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s v="robust_50_1.cbf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s v="robust_50_1.cbf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s v="robust_50_1.cbf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s v="robust_50_1.cbf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s v="robust_50_1.cbf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s v="robust_50_1.cbf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s v="robust_50_1.cbf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s v="robust_50_1.cbf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s v="robust_50_0.cbf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s v="robust_50_0.cbf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s v="robust_50_0.cbf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s v="robust_50_0.cbf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s v="robust_50_0.cbf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s v="robust_50_0.cbf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s v="robust_50_0.cbf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s v="robust_50_0.cbf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s v="robust_50_0.cbf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s v="robust_50_0.cbf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s v="robust_50_0.cbf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s v="robust_50_0.cbf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s v="robust_50_0.cbf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s v="robust_50_0.cbf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s v="robust_50_0.cbf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s v="robust_50_0.cbf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s v="robust_50_0.cbf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s v="robust_50_0.cbf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s v="robust_50_0.cbf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s v="robust_50_0.cbf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s v="robust_50_0.cbf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s v="robust_50_0.cbf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s v="robust_50_0.cbf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s v="robust_50_0.cbf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s v="robust_40_0.cbf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s v="robust_40_0.cbf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s v="robust_40_0.cbf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s v="robust_40_0.cbf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s v="robust_40_0.cbf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s v="robust_40_0.cbf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s v="robust_40_0.cbf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s v="robust_40_0.cbf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s v="robust_40_0.cbf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s v="robust_40_0.cbf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s v="robust_40_0.cbf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s v="robust_40_0.cbf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s v="robust_40_0.cbf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s v="robust_40_0.cbf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s v="robust_40_0.cbf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s v="robust_40_0.cbf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s v="robust_40_0.cbf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s v="robust_40_0.cbf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s v="robust_40_0.cbf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s v="robust_40_0.cbf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s v="robust_40_0.cbf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s v="robust_40_0.cbf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s v="robust_40_0.cbf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s v="robust_40_0.cbf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s v="robust_30_0.cbf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s v="robust_30_0.cbf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s v="robust_30_0.cbf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s v="robust_30_0.cbf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s v="robust_30_0.cbf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s v="robust_30_0.cbf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s v="robust_30_0.cbf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s v="robust_30_0.cbf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s v="robust_30_0.cbf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s v="robust_30_0.cbf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s v="robust_30_0.cbf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s v="robust_30_0.cbf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s v="robust_30_0.cbf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s v="robust_30_0.cbf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s v="robust_30_0.cbf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s v="robust_30_0.cbf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s v="robust_30_0.cbf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s v="robust_30_0.cbf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s v="robust_30_0.cbf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s v="robust_30_0.cbf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s v="robust_30_0.cbf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s v="robust_30_0.cbf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s v="robust_30_0.cbf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s v="robust_30_0.cbf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s v="robust_200_1.cbf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s v="robust_200_1.cbf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s v="robust_200_1.cbf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s v="robust_200_1.cbf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s v="robust_200_1.cbf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s v="robust_200_1.cbf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s v="robust_200_1.cbf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s v="robust_200_1.cbf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s v="robust_200_1.cbf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s v="robust_200_1.cbf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s v="robust_200_1.cbf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s v="robust_200_1.cbf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s v="robust_200_1.cbf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s v="robust_200_1.cbf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s v="robust_200_1.cbf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s v="robust_200_1.cbf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s v="robust_200_1.cbf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s v="robust_200_1.cbf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s v="robust_200_1.cbf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s v="robust_200_1.cbf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s v="robust_200_1.cbf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s v="robust_200_1.cbf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s v="robust_200_1.cbf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s v="robust_200_1.cbf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s v="robust_200_0.cbf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s v="robust_200_0.cbf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s v="robust_200_0.cbf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s v="robust_200_0.cbf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s v="robust_200_0.cbf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s v="robust_200_0.cbf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s v="robust_200_0.cbf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s v="robust_200_0.cbf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s v="robust_200_0.cbf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s v="robust_200_0.cbf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s v="robust_200_0.cbf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s v="robust_200_0.cbf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s v="robust_200_0.cbf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s v="robust_200_0.cbf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s v="robust_200_0.cbf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s v="robust_200_0.cbf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s v="robust_200_0.cbf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s v="robust_200_0.cbf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s v="robust_200_0.cbf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s v="robust_200_0.cbf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s v="robust_200_0.cbf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s v="robust_200_0.cbf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s v="robust_200_0.cbf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s v="robust_200_0.cbf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s v="robust_20_0.cbf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s v="robust_20_0.cbf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s v="robust_20_0.cbf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s v="robust_20_0.cbf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s v="robust_20_0.cbf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s v="robust_20_0.cbf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s v="robust_20_0.cbf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s v="robust_20_0.cbf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s v="robust_20_0.cbf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s v="robust_20_0.cbf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s v="robust_20_0.cbf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s v="robust_20_0.cbf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s v="robust_20_0.cbf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s v="robust_20_0.cbf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s v="robust_20_0.cbf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s v="robust_20_0.cbf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s v="robust_20_0.cbf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s v="robust_20_0.cbf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s v="robust_20_0.cbf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s v="robust_20_0.cbf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s v="robust_20_0.cbf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s v="robust_20_0.cbf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s v="robust_20_0.cbf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s v="robust_20_0.cbf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s v="robust_100_1.cbf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s v="robust_100_1.cbf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s v="robust_100_1.cbf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s v="robust_100_1.cbf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s v="robust_100_1.cbf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s v="robust_100_1.cbf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s v="robust_100_1.cbf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s v="robust_100_1.cbf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s v="robust_100_1.cbf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s v="robust_100_1.cbf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s v="robust_100_1.cbf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s v="robust_100_1.cbf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s v="robust_100_1.cbf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s v="robust_100_1.cbf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s v="robust_100_1.cbf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s v="robust_100_1.cbf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s v="robust_100_1.cbf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s v="robust_100_1.cbf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s v="robust_100_1.cbf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s v="robust_100_1.cbf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s v="robust_100_1.cbf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s v="robust_100_1.cbf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s v="robust_100_1.cbf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s v="robust_100_1.cbf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s v="robust_100_0.cbf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s v="robust_100_0.cbf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s v="robust_100_0.cbf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s v="robust_100_0.cbf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s v="robust_100_0.cbf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s v="robust_100_0.cbf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s v="robust_100_0.cbf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s v="robust_100_0.cbf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s v="robust_100_0.cbf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s v="robust_100_0.cbf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s v="robust_100_0.cbf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s v="robust_100_0.cbf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s v="robust_100_0.cbf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s v="robust_100_0.cbf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s v="robust_100_0.cbf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s v="robust_100_0.cbf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s v="robust_100_0.cbf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s v="robust_100_0.cbf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s v="robust_100_0.cbf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s v="robust_100_0.cbf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s v="robust_100_0.cbf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s v="robust_100_0.cbf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s v="robust_100_0.cbf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s v="robust_100_0.cbf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s v="pp-n10-d10000.cbf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s v="pp-n10-d10000.cbf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s v="pp-n10-d10000.cbf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s v="pp-n10-d10000.cbf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s v="pp-n10-d10000.cbf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s v="pp-n10-d10000.cbf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s v="pp-n10-d10000.cbf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s v="pp-n10-d10000.cbf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s v="pp-n10-d10000.cbf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s v="pp-n10-d10000.cbf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s v="pp-n10-d10000.cbf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s v="pp-n10-d10000.cbf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s v="pp-n10-d10000.cbf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s v="pp-n10-d10000.cbf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s v="pp-n10-d10000.cbf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s v="pp-n10-d10000.cbf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s v="pp-n10-d10000.cbf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s v="pp-n10-d10000.cbf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s v="pp-n10-d10000.cbf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s v="pp-n10-d10000.cbf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s v="pp-n10-d10000.cbf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s v="pp-n10-d10000.cbf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s v="pp-n10-d10000.cbf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s v="pp-n10-d10000.cbf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s v="pp-n10-d10.cbf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s v="pp-n10-d10.cbf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s v="pp-n10-d10.cbf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s v="pp-n10-d10.cbf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s v="pp-n10-d10.cbf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s v="pp-n10-d10.cbf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s v="pp-n10-d10.cbf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s v="pp-n10-d10.cbf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s v="pp-n10-d10.cbf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s v="pp-n10-d10.cbf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s v="pp-n10-d10.cbf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s v="pp-n10-d10.cbf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s v="pp-n10-d10.cbf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s v="pp-n10-d10.cbf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s v="pp-n10-d10.cbf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s v="pp-n10-d10.cbf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s v="pp-n10-d10.cbf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s v="pp-n10-d10.cbf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s v="pp-n10-d10.cbf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s v="pp-n10-d10.cbf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s v="pp-n10-d10.cbf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s v="pp-n10-d10.cbf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s v="pp-n10-d10.cbf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s v="pp-n10-d10.cbf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s v="pp-n100-d10000.cbf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s v="pp-n100-d10000.cbf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s v="pp-n100-d10000.cbf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s v="pp-n100-d10000.cbf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s v="pp-n100-d10000.cbf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s v="pp-n100-d10000.cbf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s v="pp-n100-d10000.cbf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s v="pp-n100-d10000.cbf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s v="pp-n100-d10000.cbf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s v="pp-n100-d10000.cbf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s v="pp-n100-d10000.cbf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s v="pp-n100-d10000.cbf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s v="pp-n100-d10000.cbf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s v="pp-n100-d10000.cbf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s v="pp-n100-d10000.cbf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s v="pp-n100-d10000.cbf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s v="pp-n100-d10000.cbf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s v="pp-n100-d10000.cbf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s v="pp-n100-d10000.cbf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s v="pp-n100-d10000.cbf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s v="pp-n100-d10000.cbf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s v="pp-n100-d10000.cbf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s v="pp-n100-d10000.cbf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s v="pp-n100-d10000.cbf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s v="pp-n100-d10.cbf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s v="pp-n100-d10.cbf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s v="pp-n100-d10.cbf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s v="pp-n100-d10.cbf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s v="pp-n100-d10.cbf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s v="pp-n100-d10.cbf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s v="pp-n100-d10.cbf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s v="pp-n100-d10.cbf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s v="pp-n100-d10.cbf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s v="pp-n100-d10.cbf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s v="pp-n100-d10.cbf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s v="pp-n100-d10.cbf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s v="pp-n100-d10.cbf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s v="pp-n100-d10.cbf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s v="pp-n100-d10.cbf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s v="pp-n100-d10.cbf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s v="pp-n100-d10.cbf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s v="pp-n100-d10.cbf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s v="pp-n100-d10.cbf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s v="pp-n100-d10.cbf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s v="pp-n100-d10.cbf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s v="pp-n100-d10.cbf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s v="pp-n100-d10.cbf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s v="pp-n100-d10.cbf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s v="pp-n1000-d10000.cbf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s v="pp-n1000-d10000.cbf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s v="pp-n1000-d10000.cbf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s v="pp-n1000-d10000.cbf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s v="pp-n1000-d10000.cbf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s v="pp-n1000-d10000.cbf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s v="pp-n1000-d10000.cbf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s v="pp-n1000-d10000.cbf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s v="pp-n1000-d10000.cbf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s v="pp-n1000-d10000.cbf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s v="pp-n1000-d10000.cbf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s v="pp-n1000-d10000.cbf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s v="pp-n1000-d10000.cbf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s v="pp-n1000-d10000.cbf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s v="pp-n1000-d10000.cbf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s v="pp-n1000-d10000.cbf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s v="pp-n1000-d10000.cbf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s v="pp-n1000-d10000.cbf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s v="pp-n1000-d10000.cbf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s v="pp-n1000-d10000.cbf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s v="pp-n1000-d10000.cbf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s v="pp-n1000-d10000.cbf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s v="pp-n1000-d10000.cbf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s v="pp-n1000-d10000.cbf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s v="pp-n1000-d10.cbf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s v="pp-n1000-d10.cbf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s v="pp-n1000-d10.cbf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s v="pp-n1000-d10.cbf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s v="pp-n1000-d10.cbf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s v="pp-n1000-d10.cbf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s v="pp-n1000-d10.cbf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s v="pp-n1000-d10.cbf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s v="pp-n1000-d10.cbf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s v="pp-n1000-d10.cbf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s v="pp-n1000-d10.cbf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s v="pp-n1000-d10.cbf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s v="pp-n1000-d10.cbf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s v="pp-n1000-d10.cbf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s v="pp-n1000-d10.cbf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s v="pp-n1000-d10.cbf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s v="pp-n1000-d10.cbf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s v="pp-n1000-d10.cbf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s v="pp-n1000-d10.cbf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s v="pp-n1000-d10.cbf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s v="pp-n1000-d10.cbf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s v="pp-n1000-d10.cbf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s v="pp-n1000-d10.cbf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s v="pp-n1000-d10.cbf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s v="estein5_nr21.cbf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s v="estein5_nr21.cbf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s v="estein5_nr21.cbf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s v="estein5_nr21.cbf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s v="estein5_nr21.cbf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s v="estein5_nr21.cbf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s v="estein5_nr21.cbf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s v="estein5_nr21.cbf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s v="estein5_nr21.cbf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s v="estein5_nr21.cbf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s v="estein5_nr21.cbf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s v="estein5_nr21.cbf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s v="estein5_nr21.cbf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s v="estein5_nr21.cbf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s v="estein5_nr21.cbf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s v="estein5_nr21.cbf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s v="estein5_nr21.cbf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s v="estein5_nr21.cbf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s v="estein5_nr21.cbf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s v="estein5_nr21.cbf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s v="estein5_nr21.cbf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s v="estein5_nr21.cbf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s v="estein5_nr21.cbf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s v="estein5_nr21.cbf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s v="estein5_nr1.cbf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s v="estein5_nr1.cbf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s v="estein5_nr1.cbf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s v="estein5_nr1.cbf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s v="estein5_nr1.cbf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s v="estein5_nr1.cbf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s v="estein5_nr1.cbf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s v="estein5_nr1.cbf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s v="estein5_nr1.cbf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s v="estein5_nr1.cbf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s v="estein5_nr1.cbf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s v="estein5_nr1.cbf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s v="estein5_nr1.cbf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s v="estein5_nr1.cbf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s v="estein5_nr1.cbf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s v="estein5_nr1.cbf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s v="estein5_nr1.cbf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s v="estein5_nr1.cbf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s v="estein5_nr1.cbf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s v="estein5_nr1.cbf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s v="estein5_nr1.cbf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s v="estein5_nr1.cbf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s v="estein5_nr1.cbf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s v="estein5_nr1.cbf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s v="estein5_C.cbf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s v="estein5_C.cbf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s v="estein5_C.cbf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s v="estein5_C.cbf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s v="estein5_C.cbf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s v="estein5_C.cbf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s v="estein5_C.cbf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s v="estein5_C.cbf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s v="estein5_C.cbf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s v="estein5_C.cbf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s v="estein5_C.cbf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s v="estein5_C.cbf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s v="estein5_C.cbf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s v="estein5_C.cbf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s v="estein5_C.cbf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s v="estein5_C.cbf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s v="estein5_C.cbf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s v="estein5_C.cbf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s v="estein5_C.cbf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s v="estein5_C.cbf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s v="estein5_C.cbf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s v="estein5_C.cbf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s v="estein5_C.cbf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s v="estein5_C.cbf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s v="estein5_B.cbf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s v="estein5_B.cbf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s v="estein5_B.cbf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s v="estein5_B.cbf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s v="estein5_B.cbf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s v="estein5_B.cbf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s v="estein5_B.cbf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s v="estein5_B.cbf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s v="estein5_B.cbf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s v="estein5_B.cbf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s v="estein5_B.cbf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s v="estein5_B.cbf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s v="estein5_B.cbf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s v="estein5_B.cbf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s v="estein5_B.cbf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s v="estein5_B.cbf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s v="estein5_B.cbf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s v="estein5_B.cbf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s v="estein5_B.cbf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s v="estein5_B.cbf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s v="estein5_B.cbf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s v="estein5_B.cbf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s v="estein5_B.cbf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s v="estein5_B.cbf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s v="estein5_A.cbf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s v="estein5_A.cbf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s v="estein5_A.cbf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s v="estein5_A.cbf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s v="estein5_A.cbf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s v="estein5_A.cbf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s v="estein5_A.cbf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s v="estein5_A.cbf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s v="estein5_A.cbf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s v="estein5_A.cbf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s v="estein5_A.cbf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s v="estein5_A.cbf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s v="estein5_A.cbf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s v="estein5_A.cbf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s v="estein5_A.cbf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s v="estein5_A.cbf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s v="estein5_A.cbf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s v="estein5_A.cbf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s v="estein5_A.cbf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s v="estein5_A.cbf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s v="estein5_A.cbf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s v="estein5_A.cbf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s v="estein5_A.cbf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s v="estein5_A.cbf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s v="estein4_nr22.cbf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s v="estein4_nr22.cbf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s v="estein4_nr22.cbf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s v="estein4_nr22.cbf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s v="estein4_nr22.cbf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s v="estein4_nr22.cbf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s v="estein4_nr22.cbf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s v="estein4_nr22.cbf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s v="estein4_nr22.cbf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s v="estein4_nr22.cbf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s v="estein4_nr22.cbf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s v="estein4_nr22.cbf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s v="estein4_nr22.cbf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s v="estein4_nr22.cbf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s v="estein4_nr22.cbf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s v="estein4_nr22.cbf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s v="estein4_nr22.cbf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s v="estein4_nr22.cbf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s v="estein4_nr22.cbf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s v="estein4_nr22.cbf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s v="estein4_nr22.cbf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s v="estein4_nr22.cbf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s v="estein4_nr22.cbf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s v="estein4_nr22.cbf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s v="estein4_C.cbf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s v="estein4_C.cbf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s v="estein4_C.cbf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s v="estein4_C.cbf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s v="estein4_C.cbf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s v="estein4_C.cbf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s v="estein4_C.cbf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s v="estein4_C.cbf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s v="estein4_C.cbf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s v="estein4_C.cbf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s v="estein4_C.cbf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s v="estein4_C.cbf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s v="estein4_C.cbf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s v="estein4_C.cbf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s v="estein4_C.cbf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s v="estein4_C.cbf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s v="estein4_C.cbf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s v="estein4_C.cbf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s v="estein4_C.cbf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s v="estein4_C.cbf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s v="estein4_C.cbf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s v="estein4_C.cbf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s v="estein4_C.cbf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s v="estein4_C.cbf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s v="estein4_B.cbf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s v="estein4_B.cbf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s v="estein4_B.cbf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s v="estein4_B.cbf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s v="estein4_B.cbf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s v="estein4_B.cbf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s v="estein4_B.cbf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s v="estein4_B.cbf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s v="estein4_B.cbf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s v="estein4_B.cbf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s v="estein4_B.cbf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s v="estein4_B.cbf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s v="estein4_B.cbf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s v="estein4_B.cbf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s v="estein4_B.cbf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s v="estein4_B.cbf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s v="estein4_B.cbf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s v="estein4_B.cbf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s v="estein4_B.cbf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s v="estein4_B.cbf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s v="estein4_B.cbf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s v="estein4_B.cbf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s v="estein4_B.cbf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s v="estein4_B.cbf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s v="estein4_A.cbf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s v="estein4_A.cbf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s v="estein4_A.cbf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s v="estein4_A.cbf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s v="estein4_A.cbf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s v="estein4_A.cbf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s v="estein4_A.cbf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s v="estein4_A.cbf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s v="estein4_A.cbf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s v="estein4_A.cbf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s v="estein4_A.cbf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s v="estein4_A.cbf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s v="estein4_A.cbf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s v="estein4_A.cbf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s v="estein4_A.cbf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s v="estein4_A.cbf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s v="estein4_A.cbf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s v="estein4_A.cbf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s v="estein4_A.cbf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s v="estein4_A.cbf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s v="estein4_A.cbf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s v="estein4_A.cbf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s v="estein4_A.cbf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s v="estein4_A.cbf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s v="clay0305m.cbf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s v="clay0305m.cbf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s v="clay0305m.cbf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s v="clay0305m.cbf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s v="clay0305m.cbf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s v="clay0305m.cbf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s v="clay0305m.cbf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s v="clay0305m.cbf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s v="clay0305m.cbf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s v="clay0305m.cbf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s v="clay0305m.cbf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s v="clay0305m.cbf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s v="clay0305m.cbf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s v="clay0305m.cbf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s v="clay0305m.cbf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s v="clay0305m.cbf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s v="clay0305m.cbf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s v="clay0305m.cbf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s v="clay0305m.cbf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s v="clay0305m.cbf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s v="clay0305m.cbf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s v="clay0305m.cbf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s v="clay0305m.cbf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s v="clay0305m.cbf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s v="clay0305h.cbf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s v="clay0305h.cbf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s v="clay0305h.cbf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s v="clay0305h.cbf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s v="clay0305h.cbf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s v="clay0305h.cbf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s v="clay0305h.cbf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s v="clay0305h.cbf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s v="clay0305h.cbf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s v="clay0305h.cbf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s v="clay0305h.cbf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s v="clay0305h.cbf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s v="clay0305h.cbf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s v="clay0305h.cbf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s v="clay0305h.cbf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s v="clay0305h.cbf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s v="clay0305h.cbf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s v="clay0305h.cbf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s v="clay0305h.cbf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s v="clay0305h.cbf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s v="clay0305h.cbf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s v="clay0305h.cbf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s v="clay0305h.cbf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s v="clay0305h.cbf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s v="clay0304m.cbf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s v="clay0304m.cbf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s v="clay0304m.cbf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s v="clay0304m.cbf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s v="clay0304m.cbf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s v="clay0304m.cbf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s v="clay0304m.cbf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s v="clay0304m.cbf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s v="clay0304m.cbf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s v="clay0304m.cbf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s v="clay0304m.cbf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s v="clay0304m.cbf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s v="clay0304m.cbf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s v="clay0304m.cbf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s v="clay0304m.cbf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s v="clay0304m.cbf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s v="clay0304m.cbf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s v="clay0304m.cbf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s v="clay0304m.cbf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s v="clay0304m.cbf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s v="clay0304m.cbf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s v="clay0304m.cbf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s v="clay0304m.cbf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s v="clay0304m.cbf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s v="clay0304h.cbf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s v="clay0304h.cbf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s v="clay0304h.cbf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s v="clay0304h.cbf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s v="clay0304h.cbf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s v="clay0304h.cbf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s v="clay0304h.cbf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s v="clay0304h.cbf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s v="clay0304h.cbf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s v="clay0304h.cbf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s v="clay0304h.cbf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s v="clay0304h.cbf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s v="clay0304h.cbf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s v="clay0304h.cbf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s v="clay0304h.cbf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s v="clay0304h.cbf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s v="clay0304h.cbf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s v="clay0304h.cbf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s v="clay0304h.cbf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s v="clay0304h.cbf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s v="clay0304h.cbf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s v="clay0304h.cbf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s v="clay0304h.cbf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s v="clay0304h.cbf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s v="clay0303m.cbf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s v="clay0303m.cbf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s v="clay0303m.cbf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s v="clay0303m.cbf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s v="clay0303m.cbf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s v="clay0303m.cbf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s v="clay0303m.cbf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s v="clay0303m.cbf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s v="clay0303m.cbf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s v="clay0303m.cbf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s v="clay0303m.cbf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s v="clay0303m.cbf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s v="clay0303m.cbf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s v="clay0303m.cbf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s v="clay0303m.cbf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s v="clay0303m.cbf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s v="clay0303m.cbf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s v="clay0303m.cbf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s v="clay0303m.cbf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s v="clay0303m.cbf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s v="clay0303m.cbf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s v="clay0303m.cbf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s v="clay0303m.cbf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s v="clay0303m.cbf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s v="clay0303h.cbf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s v="clay0303h.cbf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s v="clay0303h.cbf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s v="clay0303h.cbf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s v="clay0303h.cbf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s v="clay0303h.cbf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s v="clay0303h.cbf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s v="clay0303h.cbf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s v="clay0303h.cbf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s v="clay0303h.cbf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s v="clay0303h.cbf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s v="clay0303h.cbf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s v="clay0303h.cbf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s v="clay0303h.cbf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s v="clay0303h.cbf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s v="clay0303h.cbf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s v="clay0303h.cbf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s v="clay0303h.cbf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s v="clay0303h.cbf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s v="clay0303h.cbf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s v="clay0303h.cbf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s v="clay0303h.cbf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s v="clay0303h.cbf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s v="clay0303h.cbf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s v="clay0205m.cbf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s v="clay0205m.cbf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s v="clay0205m.cbf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s v="clay0205m.cbf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s v="clay0205m.cbf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s v="clay0205m.cbf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s v="clay0205m.cbf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s v="clay0205m.cbf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s v="clay0205m.cbf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s v="clay0205m.cbf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s v="clay0205m.cbf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s v="clay0205m.cbf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s v="clay0205m.cbf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s v="clay0205m.cbf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s v="clay0205m.cbf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s v="clay0205m.cbf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s v="clay0205m.cbf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s v="clay0205m.cbf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s v="clay0205m.cbf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s v="clay0205m.cbf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s v="clay0205m.cbf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s v="clay0205m.cbf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s v="clay0205m.cbf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s v="clay0205m.cbf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s v="clay0205h.cbf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s v="clay0205h.cbf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s v="clay0205h.cbf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s v="clay0205h.cbf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s v="clay0205h.cbf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s v="clay0205h.cbf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s v="clay0205h.cbf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s v="clay0205h.cbf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s v="clay0205h.cbf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s v="clay0205h.cbf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s v="clay0205h.cbf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s v="clay0205h.cbf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s v="clay0205h.cbf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s v="clay0205h.cbf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s v="clay0205h.cbf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s v="clay0205h.cbf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s v="clay0205h.cbf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s v="clay0205h.cbf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s v="clay0205h.cbf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s v="clay0205h.cbf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s v="clay0205h.cbf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s v="clay0205h.cbf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s v="clay0205h.cbf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s v="clay0205h.cbf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s v="clay0204m.cbf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s v="clay0204m.cbf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s v="clay0204m.cbf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s v="clay0204m.cbf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s v="clay0204m.cbf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s v="clay0204m.cbf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s v="clay0204m.cbf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s v="clay0204m.cbf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s v="clay0204m.cbf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s v="clay0204m.cbf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s v="clay0204m.cbf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s v="clay0204m.cbf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s v="clay0204m.cbf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s v="clay0204m.cbf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s v="clay0204m.cbf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s v="clay0204m.cbf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s v="clay0204m.cbf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s v="clay0204m.cbf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s v="clay0204m.cbf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s v="clay0204m.cbf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s v="clay0204m.cbf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s v="clay0204m.cbf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s v="clay0204m.cbf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s v="clay0204m.cbf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s v="clay0204h.cbf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s v="clay0204h.cbf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s v="clay0204h.cbf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s v="clay0204h.cbf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s v="clay0204h.cbf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s v="clay0204h.cbf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s v="clay0204h.cbf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s v="clay0204h.cbf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s v="clay0204h.cbf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s v="clay0204h.cbf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s v="clay0204h.cbf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s v="clay0204h.cbf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s v="clay0204h.cbf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s v="clay0204h.cbf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s v="clay0204h.cbf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s v="clay0204h.cbf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s v="clay0204h.cbf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s v="clay0204h.cbf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s v="clay0204h.cbf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s v="clay0204h.cbf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s v="clay0204h.cbf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s v="clay0204h.cbf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s v="clay0204h.cbf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s v="clay0204h.cbf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s v="clay0203m.cbf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s v="clay0203m.cbf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s v="clay0203m.cbf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s v="clay0203m.cbf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s v="clay0203m.cbf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s v="clay0203m.cbf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s v="clay0203m.cbf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s v="clay0203m.cbf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s v="clay0203m.cbf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s v="clay0203m.cbf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s v="clay0203m.cbf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s v="clay0203m.cbf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s v="clay0203m.cbf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s v="clay0203m.cbf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s v="clay0203m.cbf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s v="clay0203m.cbf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s v="clay0203m.cbf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s v="clay0203m.cbf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s v="clay0203m.cbf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s v="clay0203m.cbf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s v="clay0203m.cbf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s v="clay0203m.cbf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s v="clay0203m.cbf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s v="clay0203m.cbf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s v="clay0203h.cbf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s v="clay0203h.cbf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s v="clay0203h.cbf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s v="clay0203h.cbf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s v="clay0203h.cbf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s v="clay0203h.cbf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s v="clay0203h.cbf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s v="clay0203h.cbf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s v="clay0203h.cbf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s v="clay0203h.cbf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s v="clay0203h.cbf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s v="clay0203h.cbf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s v="clay0203h.cbf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s v="clay0203h.cbf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s v="clay0203h.cbf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s v="clay0203h.cbf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s v="clay0203h.cbf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s v="clay0203h.cbf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s v="clay0203h.cbf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s v="clay0203h.cbf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s v="clay0203h.cbf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s v="clay0203h.cbf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s v="clay0203h.cbf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s v="clay0203h.cbf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s v="classical_50_2.cbf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s v="classical_50_2.cbf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s v="classical_50_2.cbf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s v="classical_50_2.cbf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s v="classical_50_2.cbf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s v="classical_50_2.cbf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s v="classical_50_2.cbf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s v="classical_50_2.cbf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s v="classical_50_2.cbf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s v="classical_50_2.cbf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s v="classical_50_2.cbf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s v="classical_50_2.cbf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s v="classical_50_2.cbf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s v="classical_50_2.cbf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s v="classical_50_2.cbf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s v="classical_50_2.cbf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s v="classical_50_2.cbf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s v="classical_50_2.cbf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s v="classical_50_2.cbf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s v="classical_50_2.cbf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s v="classical_50_2.cbf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s v="classical_50_2.cbf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s v="classical_50_2.cbf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s v="classical_50_2.cbf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s v="classical_50_1.cbf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s v="classical_50_1.cbf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s v="classical_50_1.cbf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s v="classical_50_1.cbf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s v="classical_50_1.cbf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s v="classical_50_1.cbf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s v="classical_50_1.cbf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s v="classical_50_1.cbf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s v="classical_50_1.cbf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s v="classical_50_1.cbf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s v="classical_50_1.cbf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s v="classical_50_1.cbf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s v="classical_50_1.cbf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s v="classical_50_1.cbf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s v="classical_50_1.cbf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s v="classical_50_1.cbf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s v="classical_50_1.cbf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s v="classical_50_1.cbf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s v="classical_50_1.cbf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s v="classical_50_1.cbf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s v="classical_50_1.cbf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s v="classical_50_1.cbf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s v="classical_50_1.cbf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s v="classical_50_1.cbf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s v="classical_50_0.cbf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s v="classical_50_0.cbf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s v="classical_50_0.cbf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s v="classical_50_0.cbf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s v="classical_50_0.cbf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s v="classical_50_0.cbf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s v="classical_50_0.cbf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s v="classical_50_0.cbf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s v="classical_50_0.cbf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s v="classical_50_0.cbf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s v="classical_50_0.cbf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s v="classical_50_0.cbf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s v="classical_50_0.cbf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s v="classical_50_0.cbf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s v="classical_50_0.cbf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s v="classical_50_0.cbf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s v="classical_50_0.cbf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s v="classical_50_0.cbf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s v="classical_50_0.cbf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s v="classical_50_0.cbf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s v="classical_50_0.cbf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s v="classical_50_0.cbf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s v="classical_50_0.cbf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s v="classical_50_0.cbf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s v="classical_40_0.cbf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s v="classical_40_0.cbf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s v="classical_40_0.cbf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s v="classical_40_0.cbf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s v="classical_40_0.cbf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s v="classical_40_0.cbf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s v="classical_40_0.cbf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s v="classical_40_0.cbf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s v="classical_40_0.cbf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s v="classical_40_0.cbf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s v="classical_40_0.cbf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s v="classical_40_0.cbf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s v="classical_40_0.cbf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s v="classical_40_0.cbf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s v="classical_40_0.cbf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s v="classical_40_0.cbf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s v="classical_40_0.cbf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s v="classical_40_0.cbf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s v="classical_40_0.cbf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s v="classical_40_0.cbf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s v="classical_40_0.cbf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s v="classical_40_0.cbf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s v="classical_40_0.cbf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s v="classical_40_0.cbf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s v="classical_30_0.cbf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s v="classical_30_0.cbf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s v="classical_30_0.cbf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s v="classical_30_0.cbf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s v="classical_30_0.cbf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s v="classical_30_0.cbf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s v="classical_30_0.cbf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s v="classical_30_0.cbf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s v="classical_30_0.cbf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s v="classical_30_0.cbf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s v="classical_30_0.cbf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s v="classical_30_0.cbf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s v="classical_30_0.cbf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s v="classical_30_0.cbf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s v="classical_30_0.cbf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s v="classical_30_0.cbf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s v="classical_30_0.cbf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s v="classical_30_0.cbf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s v="classical_30_0.cbf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s v="classical_30_0.cbf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s v="classical_30_0.cbf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s v="classical_30_0.cbf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s v="classical_30_0.cbf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s v="classical_30_0.cbf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s v="classical_200_2.cbf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s v="classical_200_2.cbf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s v="classical_200_2.cbf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s v="classical_200_2.cbf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s v="classical_200_2.cbf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s v="classical_200_2.cbf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s v="classical_200_2.cbf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s v="classical_200_2.cbf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s v="classical_200_2.cbf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s v="classical_200_2.cbf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s v="classical_200_2.cbf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s v="classical_200_2.cbf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s v="classical_200_2.cbf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s v="classical_200_2.cbf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s v="classical_200_2.cbf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s v="classical_200_2.cbf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s v="classical_200_2.cbf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s v="classical_200_2.cbf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s v="classical_200_2.cbf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s v="classical_200_2.cbf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s v="classical_200_2.cbf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s v="classical_200_2.cbf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s v="classical_200_2.cbf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s v="classical_200_2.cbf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s v="classical_200_1.cbf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s v="classical_200_1.cbf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s v="classical_200_1.cbf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s v="classical_200_1.cbf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s v="classical_200_1.cbf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s v="classical_200_1.cbf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s v="classical_200_1.cbf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s v="classical_200_1.cbf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s v="classical_200_1.cbf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s v="classical_200_1.cbf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s v="classical_200_1.cbf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s v="classical_200_1.cbf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s v="classical_200_1.cbf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s v="classical_200_1.cbf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s v="classical_200_1.cbf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s v="classical_200_1.cbf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s v="classical_200_1.cbf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s v="classical_200_1.cbf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s v="classical_200_1.cbf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s v="classical_200_1.cbf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s v="classical_200_1.cbf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s v="classical_200_1.cbf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s v="classical_200_1.cbf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s v="classical_200_1.cbf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s v="classical_200_0.cbf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s v="classical_200_0.cbf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s v="classical_200_0.cbf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s v="classical_200_0.cbf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s v="classical_200_0.cbf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s v="classical_200_0.cbf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s v="classical_200_0.cbf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s v="classical_200_0.cbf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s v="classical_200_0.cbf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s v="classical_200_0.cbf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s v="classical_200_0.cbf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s v="classical_200_0.cbf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s v="classical_200_0.cbf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s v="classical_200_0.cbf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s v="classical_200_0.cbf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s v="classical_200_0.cbf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s v="classical_200_0.cbf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s v="classical_200_0.cbf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s v="classical_200_0.cbf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s v="classical_200_0.cbf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s v="classical_200_0.cbf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s v="classical_200_0.cbf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s v="classical_200_0.cbf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s v="classical_200_0.cbf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s v="classical_20_0.cbf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s v="classical_20_0.cbf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s v="classical_20_0.cbf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s v="classical_20_0.cbf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s v="classical_20_0.cbf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s v="classical_20_0.cbf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s v="classical_20_0.cbf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s v="classical_20_0.cbf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s v="classical_20_0.cbf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s v="classical_20_0.cbf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s v="classical_20_0.cbf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s v="classical_20_0.cbf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s v="classical_20_0.cbf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s v="classical_20_0.cbf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s v="classical_20_0.cbf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s v="classical_20_0.cbf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s v="classical_20_0.cbf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s v="classical_20_0.cbf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s v="classical_20_0.cbf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s v="classical_20_0.cbf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s v="classical_20_0.cbf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s v="classical_20_0.cbf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s v="classical_20_0.cbf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s v="classical_20_0.cbf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s v="ck_n75_m20_o5_5.cbf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s v="ck_n75_m20_o5_5.cbf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s v="ck_n75_m20_o5_5.cbf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s v="ck_n75_m20_o5_5.cbf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s v="ck_n75_m20_o5_5.cbf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s v="ck_n75_m20_o5_5.cbf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s v="ck_n75_m20_o5_5.cbf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s v="ck_n75_m20_o5_5.cbf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s v="ck_n75_m20_o5_5.cbf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s v="ck_n75_m20_o5_5.cbf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s v="ck_n75_m20_o5_5.cbf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s v="ck_n75_m20_o5_5.cbf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s v="ck_n75_m20_o5_5.cbf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s v="ck_n75_m20_o5_5.cbf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s v="ck_n75_m20_o5_5.cbf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s v="ck_n75_m20_o5_5.cbf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s v="ck_n75_m20_o5_5.cbf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s v="ck_n75_m20_o5_5.cbf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s v="ck_n75_m20_o5_5.cbf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s v="ck_n75_m20_o5_5.cbf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s v="ck_n75_m20_o5_5.cbf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s v="ck_n75_m20_o5_5.cbf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s v="ck_n75_m20_o5_5.cbf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s v="ck_n75_m20_o5_5.cbf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s v="ck_n75_m20_o3_5.cbf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s v="ck_n75_m20_o3_5.cbf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s v="ck_n75_m20_o3_5.cbf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s v="ck_n75_m20_o3_5.cbf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s v="ck_n75_m20_o3_5.cbf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s v="ck_n75_m20_o3_5.cbf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s v="ck_n75_m20_o3_5.cbf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s v="ck_n75_m20_o3_5.cbf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s v="ck_n75_m20_o3_5.cbf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s v="ck_n75_m20_o3_5.cbf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s v="ck_n75_m20_o3_5.cbf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s v="ck_n75_m20_o3_5.cbf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s v="ck_n75_m20_o3_5.cbf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s v="ck_n75_m20_o3_5.cbf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s v="ck_n75_m20_o3_5.cbf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s v="ck_n75_m20_o3_5.cbf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s v="ck_n75_m20_o3_5.cbf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s v="ck_n75_m20_o3_5.cbf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s v="ck_n75_m20_o3_5.cbf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s v="ck_n75_m20_o3_5.cbf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s v="ck_n75_m20_o3_5.cbf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s v="ck_n75_m20_o3_5.cbf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s v="ck_n75_m20_o3_5.cbf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s v="ck_n75_m20_o3_5.cbf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s v="ck_n75_m20_o1_5.cbf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s v="ck_n75_m20_o1_5.cbf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s v="ck_n75_m20_o1_5.cbf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s v="ck_n75_m20_o1_5.cbf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s v="ck_n75_m20_o1_5.cbf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s v="ck_n75_m20_o1_5.cbf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s v="ck_n75_m20_o1_5.cbf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s v="ck_n75_m20_o1_5.cbf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s v="ck_n75_m20_o1_5.cbf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s v="ck_n75_m20_o1_5.cbf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s v="ck_n75_m20_o1_5.cbf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s v="ck_n75_m20_o1_5.cbf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s v="ck_n75_m20_o1_5.cbf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s v="ck_n75_m20_o1_5.cbf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s v="ck_n75_m20_o1_5.cbf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s v="ck_n75_m20_o1_5.cbf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s v="ck_n75_m20_o1_5.cbf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s v="ck_n75_m20_o1_5.cbf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s v="ck_n75_m20_o1_5.cbf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s v="ck_n75_m20_o1_5.cbf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s v="ck_n75_m20_o1_5.cbf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s v="ck_n75_m20_o1_5.cbf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s v="ck_n75_m20_o1_5.cbf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s v="ck_n75_m20_o1_5.cbf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s v="ck_n75_m10_o5_5.cbf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s v="ck_n75_m10_o5_5.cbf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s v="ck_n75_m10_o5_5.cbf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s v="ck_n75_m10_o5_5.cbf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s v="ck_n75_m10_o5_5.cbf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s v="ck_n75_m10_o5_5.cbf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s v="ck_n75_m10_o5_5.cbf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s v="ck_n75_m10_o5_5.cbf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s v="ck_n75_m10_o5_5.cbf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s v="ck_n75_m10_o5_5.cbf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s v="ck_n75_m10_o5_5.cbf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s v="ck_n75_m10_o5_5.cbf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s v="ck_n75_m10_o5_5.cbf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s v="ck_n75_m10_o5_5.cbf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s v="ck_n75_m10_o5_5.cbf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s v="ck_n75_m10_o5_5.cbf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s v="ck_n75_m10_o5_5.cbf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s v="ck_n75_m10_o5_5.cbf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s v="ck_n75_m10_o5_5.cbf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s v="ck_n75_m10_o5_5.cbf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s v="ck_n75_m10_o5_5.cbf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s v="ck_n75_m10_o5_5.cbf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s v="ck_n75_m10_o5_5.cbf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s v="ck_n75_m10_o5_5.cbf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s v="ck_n75_m10_o3_5.cbf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s v="ck_n75_m10_o3_5.cbf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s v="ck_n75_m10_o3_5.cbf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s v="ck_n75_m10_o3_5.cbf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s v="ck_n75_m10_o3_5.cbf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s v="ck_n75_m10_o3_5.cbf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s v="ck_n75_m10_o3_5.cbf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s v="ck_n75_m10_o3_5.cbf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s v="ck_n75_m10_o3_5.cbf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s v="ck_n75_m10_o3_5.cbf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s v="ck_n75_m10_o3_5.cbf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s v="ck_n75_m10_o3_5.cbf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s v="ck_n75_m10_o3_5.cbf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s v="ck_n75_m10_o3_5.cbf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s v="ck_n75_m10_o3_5.cbf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s v="ck_n75_m10_o3_5.cbf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s v="ck_n75_m10_o3_5.cbf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s v="ck_n75_m10_o3_5.cbf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s v="ck_n75_m10_o3_5.cbf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s v="ck_n75_m10_o3_5.cbf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s v="ck_n75_m10_o3_5.cbf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s v="ck_n75_m10_o3_5.cbf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s v="ck_n75_m10_o3_5.cbf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s v="ck_n75_m10_o3_5.cbf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s v="ck_n75_m10_o1_5.cbf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s v="ck_n75_m10_o1_5.cbf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s v="ck_n75_m10_o1_5.cbf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s v="ck_n75_m10_o1_5.cbf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s v="ck_n75_m10_o1_5.cbf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s v="ck_n75_m10_o1_5.cbf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s v="ck_n75_m10_o1_5.cbf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s v="ck_n75_m10_o1_5.cbf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s v="ck_n75_m10_o1_5.cbf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s v="ck_n75_m10_o1_5.cbf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s v="ck_n75_m10_o1_5.cbf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s v="ck_n75_m10_o1_5.cbf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s v="ck_n75_m10_o1_5.cbf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s v="ck_n75_m10_o1_5.cbf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s v="ck_n75_m10_o1_5.cbf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s v="ck_n75_m10_o1_5.cbf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s v="ck_n75_m10_o1_5.cbf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s v="ck_n75_m10_o1_5.cbf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s v="ck_n75_m10_o1_5.cbf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s v="ck_n75_m10_o1_5.cbf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s v="ck_n75_m10_o1_5.cbf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s v="ck_n75_m10_o1_5.cbf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s v="ck_n75_m10_o1_5.cbf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s v="ck_n75_m10_o1_5.cbf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s v="ck_n50_m20_o5_5.cbf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s v="ck_n50_m20_o5_5.cbf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s v="ck_n50_m20_o5_5.cbf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s v="ck_n50_m20_o5_5.cbf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s v="ck_n50_m20_o5_5.cbf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s v="ck_n50_m20_o5_5.cbf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s v="ck_n50_m20_o5_5.cbf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s v="ck_n50_m20_o5_5.cbf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s v="ck_n50_m20_o5_5.cbf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s v="ck_n50_m20_o5_5.cbf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s v="ck_n50_m20_o5_5.cbf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s v="ck_n50_m20_o5_5.cbf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s v="ck_n50_m20_o5_5.cbf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s v="ck_n50_m20_o5_5.cbf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s v="ck_n50_m20_o5_5.cbf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s v="ck_n50_m20_o5_5.cbf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s v="ck_n50_m20_o5_5.cbf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s v="ck_n50_m20_o5_5.cbf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s v="ck_n50_m20_o5_5.cbf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s v="ck_n50_m20_o5_5.cbf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s v="ck_n50_m20_o5_5.cbf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s v="ck_n50_m20_o5_5.cbf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s v="ck_n50_m20_o5_5.cbf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s v="ck_n50_m20_o5_5.cbf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s v="ck_n50_m20_o3_5.cbf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s v="ck_n50_m20_o3_5.cbf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s v="ck_n50_m20_o3_5.cbf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s v="ck_n50_m20_o3_5.cbf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s v="ck_n50_m20_o3_5.cbf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s v="ck_n50_m20_o3_5.cbf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s v="ck_n50_m20_o3_5.cbf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s v="ck_n50_m20_o3_5.cbf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s v="ck_n50_m20_o3_5.cbf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s v="ck_n50_m20_o3_5.cbf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s v="ck_n50_m20_o3_5.cbf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s v="ck_n50_m20_o3_5.cbf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s v="ck_n50_m20_o3_5.cbf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s v="ck_n50_m20_o3_5.cbf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s v="ck_n50_m20_o3_5.cbf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s v="ck_n50_m20_o3_5.cbf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s v="ck_n50_m20_o3_5.cbf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s v="ck_n50_m20_o3_5.cbf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s v="ck_n50_m20_o3_5.cbf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s v="ck_n50_m20_o3_5.cbf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s v="ck_n50_m20_o3_5.cbf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s v="ck_n50_m20_o3_5.cbf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s v="ck_n50_m20_o3_5.cbf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s v="ck_n50_m20_o3_5.cbf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s v="ck_n50_m20_o1_5.cbf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s v="ck_n50_m20_o1_5.cbf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s v="ck_n50_m20_o1_5.cbf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s v="ck_n50_m20_o1_5.cbf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s v="ck_n50_m20_o1_5.cbf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s v="ck_n50_m20_o1_5.cbf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s v="ck_n50_m20_o1_5.cbf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s v="ck_n50_m20_o1_5.cbf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s v="ck_n50_m20_o1_5.cbf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s v="ck_n50_m20_o1_5.cbf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s v="ck_n50_m20_o1_5.cbf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s v="ck_n50_m20_o1_5.cbf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s v="ck_n50_m20_o1_5.cbf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s v="ck_n50_m20_o1_5.cbf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s v="ck_n50_m20_o1_5.cbf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s v="ck_n50_m20_o1_5.cbf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s v="ck_n50_m20_o1_5.cbf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s v="ck_n50_m20_o1_5.cbf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s v="ck_n50_m20_o1_5.cbf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s v="ck_n50_m20_o1_5.cbf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s v="ck_n50_m20_o1_5.cbf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s v="ck_n50_m20_o1_5.cbf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s v="ck_n50_m20_o1_5.cbf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s v="ck_n50_m20_o1_5.cbf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s v="ck_n50_m10_o5_5.cbf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s v="ck_n50_m10_o5_5.cbf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s v="ck_n50_m10_o5_5.cbf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s v="ck_n50_m10_o5_5.cbf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s v="ck_n50_m10_o5_5.cbf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s v="ck_n50_m10_o5_5.cbf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s v="ck_n50_m10_o5_5.cbf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s v="ck_n50_m10_o5_5.cbf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s v="ck_n50_m10_o5_5.cbf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s v="ck_n50_m10_o5_5.cbf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s v="ck_n50_m10_o5_5.cbf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s v="ck_n50_m10_o5_5.cbf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s v="ck_n50_m10_o5_5.cbf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s v="ck_n50_m10_o5_5.cbf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s v="ck_n50_m10_o5_5.cbf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s v="ck_n50_m10_o5_5.cbf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s v="ck_n50_m10_o5_5.cbf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s v="ck_n50_m10_o5_5.cbf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s v="ck_n50_m10_o5_5.cbf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s v="ck_n50_m10_o5_5.cbf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s v="ck_n50_m10_o5_5.cbf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s v="ck_n50_m10_o5_5.cbf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s v="ck_n50_m10_o5_5.cbf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s v="ck_n50_m10_o5_5.cbf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s v="ck_n50_m10_o3_5.cbf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s v="ck_n50_m10_o3_5.cbf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s v="ck_n50_m10_o3_5.cbf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s v="ck_n50_m10_o3_5.cbf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s v="ck_n50_m10_o3_5.cbf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s v="ck_n50_m10_o3_5.cbf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s v="ck_n50_m10_o3_5.cbf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s v="ck_n50_m10_o3_5.cbf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s v="ck_n50_m10_o3_5.cbf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s v="ck_n50_m10_o3_5.cbf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s v="ck_n50_m10_o3_5.cbf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s v="ck_n50_m10_o3_5.cbf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s v="ck_n50_m10_o3_5.cbf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s v="ck_n50_m10_o3_5.cbf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s v="ck_n50_m10_o3_5.cbf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s v="ck_n50_m10_o3_5.cbf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s v="ck_n50_m10_o3_5.cbf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s v="ck_n50_m10_o3_5.cbf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s v="ck_n50_m10_o3_5.cbf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s v="ck_n50_m10_o3_5.cbf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s v="ck_n50_m10_o3_5.cbf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s v="ck_n50_m10_o3_5.cbf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s v="ck_n50_m10_o3_5.cbf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s v="ck_n50_m10_o3_5.cbf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s v="ck_n50_m10_o1_5.cbf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s v="ck_n50_m10_o1_5.cbf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s v="ck_n50_m10_o1_5.cbf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s v="ck_n50_m10_o1_5.cbf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s v="ck_n50_m10_o1_5.cbf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s v="ck_n50_m10_o1_5.cbf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s v="ck_n50_m10_o1_5.cbf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s v="ck_n50_m10_o1_5.cbf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s v="ck_n50_m10_o1_5.cbf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s v="ck_n50_m10_o1_5.cbf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s v="ck_n50_m10_o1_5.cbf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s v="ck_n50_m10_o1_5.cbf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s v="ck_n50_m10_o1_5.cbf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s v="ck_n50_m10_o1_5.cbf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s v="ck_n50_m10_o1_5.cbf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s v="ck_n50_m10_o1_5.cbf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s v="ck_n50_m10_o1_5.cbf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s v="ck_n50_m10_o1_5.cbf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s v="ck_n50_m10_o1_5.cbf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s v="ck_n50_m10_o1_5.cbf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s v="ck_n50_m10_o1_5.cbf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s v="ck_n50_m10_o1_5.cbf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s v="ck_n50_m10_o1_5.cbf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s v="ck_n50_m10_o1_5.cbf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s v="b1bigflowc.cbf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s v="b1bigflowc.cbf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s v="b1bigflowc.cbf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s v="b1bigflowc.cbf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s v="b1bigflowc.cbf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s v="b1bigflowc.cbf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s v="b1bigflowc.cbf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s v="b1bigflowc.cbf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s v="b1bigflowc.cbf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s v="b1bigflowc.cbf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s v="b1bigflowc.cbf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s v="b1bigflowc.cbf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s v="b1bigflowc.cbf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s v="b1bigflowc.cbf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s v="b1bigflowc.cbf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s v="b1bigflowc.cbf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s v="b1bigflowc.cbf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s v="b1bigflowc.cbf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s v="b1bigflowc.cbf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s v="b1bigflowc.cbf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s v="b1bigflowc.cbf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s v="b1bigflowc.cbf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s v="b1bigflowc.cbf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s v="b1bigflowc.cbf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s v="achtziger_stolpe07-5.3flowc.cbf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s v="achtziger_stolpe07-5.3flowc.cbf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s v="achtziger_stolpe07-5.3flowc.cbf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s v="achtziger_stolpe07-5.3flowc.cbf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s v="achtziger_stolpe07-5.3flowc.cbf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s v="achtziger_stolpe07-5.3flowc.cbf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s v="achtziger_stolpe07-5.3flowc.cbf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s v="achtziger_stolpe07-5.3flowc.cbf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s v="achtziger_stolpe07-5.3flowc.cbf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s v="achtziger_stolpe07-5.3flowc.cbf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s v="achtziger_stolpe07-5.3flowc.cbf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s v="achtziger_stolpe07-5.3flowc.cbf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s v="achtziger_stolpe07-5.3flowc.cbf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s v="achtziger_stolpe07-5.3flowc.cbf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s v="achtziger_stolpe07-5.3flowc.cbf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s v="achtziger_stolpe07-5.3flowc.cbf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s v="achtziger_stolpe07-5.3flowc.cbf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s v="achtziger_stolpe07-5.3flowc.cbf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s v="achtziger_stolpe07-5.3flowc.cbf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s v="achtziger_stolpe07-5.3flowc.cbf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s v="achtziger_stolpe07-5.3flowc.cbf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s v="achtziger_stolpe07-5.3flowc.cbf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s v="achtziger_stolpe07-5.3flowc.cbf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s v="achtziger_stolpe07-5.3flowc.cbf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s v="achtziger_stolpe07-5.2flowc.cbf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s v="achtziger_stolpe07-5.2flowc.cbf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s v="achtziger_stolpe07-5.2flowc.cbf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s v="achtziger_stolpe07-5.2flowc.cbf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s v="achtziger_stolpe07-5.2flowc.cbf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s v="achtziger_stolpe07-5.2flowc.cbf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s v="achtziger_stolpe07-5.2flowc.cbf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s v="achtziger_stolpe07-5.2flowc.cbf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s v="achtziger_stolpe07-5.2flowc.cbf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s v="achtziger_stolpe07-5.2flowc.cbf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s v="achtziger_stolpe07-5.2flowc.cbf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s v="achtziger_stolpe07-5.2flowc.cbf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s v="achtziger_stolpe07-5.2flowc.cbf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s v="achtziger_stolpe07-5.2flowc.cbf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s v="achtziger_stolpe07-5.2flowc.cbf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s v="achtziger_stolpe07-5.2flowc.cbf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s v="achtziger_stolpe07-5.2flowc.cbf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s v="achtziger_stolpe07-5.2flowc.cbf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s v="achtziger_stolpe07-5.2flowc.cbf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s v="achtziger_stolpe07-5.2flowc.cbf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s v="achtziger_stolpe07-5.2flowc.cbf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s v="achtziger_stolpe07-5.2flowc.cbf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s v="achtziger_stolpe07-5.2flowc.cbf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s v="achtziger_stolpe07-5.2flowc.cbf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s v="achtziger_stolpe07-5.2bflowc.cbf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s v="achtziger_stolpe07-5.2bflowc.cbf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s v="achtziger_stolpe07-5.2bflowc.cbf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s v="achtziger_stolpe07-5.2bflowc.cbf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s v="achtziger_stolpe07-5.2bflowc.cbf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s v="achtziger_stolpe07-5.2bflowc.cbf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s v="achtziger_stolpe07-5.2bflowc.cbf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s v="achtziger_stolpe07-5.2bflowc.cbf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s v="achtziger_stolpe07-5.2bflowc.cbf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s v="achtziger_stolpe07-5.2bflowc.cbf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s v="achtziger_stolpe07-5.2bflowc.cbf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s v="achtziger_stolpe07-5.2bflowc.cbf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s v="achtziger_stolpe07-5.2bflowc.cbf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s v="achtziger_stolpe07-5.2bflowc.cbf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s v="achtziger_stolpe07-5.2bflowc.cbf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s v="achtziger_stolpe07-5.2bflowc.cbf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s v="achtziger_stolpe07-5.2bflowc.cbf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s v="achtziger_stolpe07-5.2bflowc.cbf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s v="achtziger_stolpe07-5.2bflowc.cbf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s v="achtziger_stolpe07-5.2bflowc.cbf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s v="achtziger_stolpe07-5.2bflowc.cbf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s v="achtziger_stolpe07-5.2bflowc.cbf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s v="achtziger_stolpe07-5.2bflowc.cbf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s v="achtziger_stolpe07-5.2bflowc.cbf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s v="achtziger_stolpe07-5.1flowc.cbf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s v="achtziger_stolpe07-5.1flowc.cbf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s v="achtziger_stolpe07-5.1flowc.cbf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s v="achtziger_stolpe07-5.1flowc.cbf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s v="achtziger_stolpe07-5.1flowc.cbf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s v="achtziger_stolpe07-5.1flowc.cbf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s v="achtziger_stolpe07-5.1flowc.cbf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s v="achtziger_stolpe07-5.1flowc.cbf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s v="achtziger_stolpe07-5.1flowc.cbf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s v="achtziger_stolpe07-5.1flowc.cbf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s v="achtziger_stolpe07-5.1flowc.cbf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s v="achtziger_stolpe07-5.1flowc.cbf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s v="achtziger_stolpe07-5.1flowc.cbf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s v="achtziger_stolpe07-5.1flowc.cbf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s v="achtziger_stolpe07-5.1flowc.cbf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s v="achtziger_stolpe07-5.1flowc.cbf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s v="achtziger_stolpe07-5.1flowc.cbf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s v="achtziger_stolpe07-5.1flowc.cbf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s v="achtziger_stolpe07-5.1flowc.cbf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s v="achtziger_stolpe07-5.1flowc.cbf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s v="achtziger_stolpe07-5.1flowc.cbf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s v="achtziger_stolpe07-5.1flowc.cbf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s v="achtziger_stolpe07-5.1flowc.cbf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s v="achtziger_stolpe07-5.1flowc.cbf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s v="achtziger_stolpe06-6.5flowc.cbf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s v="achtziger_stolpe06-6.5flowc.cbf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s v="achtziger_stolpe06-6.5flowc.cbf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s v="achtziger_stolpe06-6.5flowc.cbf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s v="achtziger_stolpe06-6.5flowc.cbf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s v="achtziger_stolpe06-6.5flowc.cbf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s v="achtziger_stolpe06-6.5flowc.cbf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s v="achtziger_stolpe06-6.5flowc.cbf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s v="achtziger_stolpe06-6.5flowc.cbf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s v="achtziger_stolpe06-6.5flowc.cbf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s v="achtziger_stolpe06-6.5flowc.cbf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s v="achtziger_stolpe06-6.5flowc.cbf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s v="achtziger_stolpe06-6.5flowc.cbf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s v="achtziger_stolpe06-6.5flowc.cbf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s v="achtziger_stolpe06-6.5flowc.cbf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s v="achtziger_stolpe06-6.5flowc.cbf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s v="achtziger_stolpe06-6.5flowc.cbf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s v="achtziger_stolpe06-6.5flowc.cbf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s v="achtziger_stolpe06-6.5flowc.cbf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s v="achtziger_stolpe06-6.5flowc.cbf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s v="achtziger_stolpe06-6.5flowc.cbf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s v="achtziger_stolpe06-6.5flowc.cbf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s v="achtziger_stolpe06-6.5flowc.cbf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s v="achtziger_stolpe06-6.5flowc.cbf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s v="achtziger_stolpe06-6.5bflowc.cbf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s v="achtziger_stolpe06-6.5bflowc.cbf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s v="achtziger_stolpe06-6.5bflowc.cbf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s v="achtziger_stolpe06-6.5bflowc.cbf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s v="achtziger_stolpe06-6.5bflowc.cbf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s v="achtziger_stolpe06-6.5bflowc.cbf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s v="achtziger_stolpe06-6.5bflowc.cbf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s v="achtziger_stolpe06-6.5bflowc.cbf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s v="achtziger_stolpe06-6.5bflowc.cbf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s v="achtziger_stolpe06-6.5bflowc.cbf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s v="achtziger_stolpe06-6.5bflowc.cbf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s v="achtziger_stolpe06-6.5bflowc.cbf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s v="achtziger_stolpe06-6.5bflowc.cbf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s v="achtziger_stolpe06-6.5bflowc.cbf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s v="achtziger_stolpe06-6.5bflowc.cbf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s v="achtziger_stolpe06-6.5bflowc.cbf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s v="achtziger_stolpe06-6.5bflowc.cbf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s v="achtziger_stolpe06-6.5bflowc.cbf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s v="achtziger_stolpe06-6.5bflowc.cbf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s v="achtziger_stolpe06-6.5bflowc.cbf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s v="achtziger_stolpe06-6.5bflowc.cbf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s v="achtziger_stolpe06-6.5bflowc.cbf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s v="achtziger_stolpe06-6.5bflowc.cbf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s v="achtziger_stolpe06-6.5bflowc.cbf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s v="achtziger_stolpe06-6.2flowc.cbf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s v="achtziger_stolpe06-6.2flowc.cbf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s v="achtziger_stolpe06-6.2flowc.cbf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s v="achtziger_stolpe06-6.2flowc.cbf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s v="achtziger_stolpe06-6.2flowc.cbf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s v="achtziger_stolpe06-6.2flowc.cbf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s v="achtziger_stolpe06-6.2flowc.cbf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s v="achtziger_stolpe06-6.2flowc.cbf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s v="achtziger_stolpe06-6.2flowc.cbf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s v="achtziger_stolpe06-6.2flowc.cbf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s v="achtziger_stolpe06-6.2flowc.cbf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s v="achtziger_stolpe06-6.2flowc.cbf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s v="achtziger_stolpe06-6.2flowc.cbf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s v="achtziger_stolpe06-6.2flowc.cbf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s v="achtziger_stolpe06-6.2flowc.cbf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s v="achtziger_stolpe06-6.2flowc.cbf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s v="achtziger_stolpe06-6.2flowc.cbf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s v="achtziger_stolpe06-6.2flowc.cbf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s v="achtziger_stolpe06-6.2flowc.cbf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s v="achtziger_stolpe06-6.2flowc.cbf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s v="achtziger_stolpe06-6.2flowc.cbf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s v="achtziger_stolpe06-6.2flowc.cbf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s v="achtziger_stolpe06-6.2flowc.cbf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s v="achtziger_stolpe06-6.2flowc.cbf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s v="achtziger_stolpe06-6.1flowc.cbf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s v="achtziger_stolpe06-6.1flowc.cbf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s v="achtziger_stolpe06-6.1flowc.cbf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s v="achtziger_stolpe06-6.1flowc.cbf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s v="achtziger_stolpe06-6.1flowc.cbf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s v="achtziger_stolpe06-6.1flowc.cbf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s v="achtziger_stolpe06-6.1flowc.cbf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s v="achtziger_stolpe06-6.1flowc.cbf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s v="achtziger_stolpe06-6.1flowc.cbf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s v="achtziger_stolpe06-6.1flowc.cbf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s v="achtziger_stolpe06-6.1flowc.cbf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s v="achtziger_stolpe06-6.1flowc.cbf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s v="achtziger_stolpe06-6.1flowc.cbf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s v="achtziger_stolpe06-6.1flowc.cbf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s v="achtziger_stolpe06-6.1flowc.cbf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s v="achtziger_stolpe06-6.1flowc.cbf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s v="achtziger_stolpe06-6.1flowc.cbf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s v="achtziger_stolpe06-6.1flowc.cbf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s v="achtziger_stolpe06-6.1flowc.cbf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s v="achtziger_stolpe06-6.1flowc.cbf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s v="achtziger_stolpe06-6.1flowc.cbf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s v="achtziger_stolpe06-6.1flowc.cbf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s v="achtziger_stolpe06-6.1flowc.cbf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s v="achtziger_stolpe06-6.1flowc.cbf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s v="75_0_5_w.cbf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s v="75_0_5_w.cbf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s v="75_0_5_w.cbf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s v="75_0_5_w.cbf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s v="75_0_5_w.cbf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s v="75_0_5_w.cbf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s v="75_0_5_w.cbf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s v="75_0_5_w.cbf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s v="75_0_5_w.cbf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s v="75_0_5_w.cbf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s v="75_0_5_w.cbf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s v="75_0_5_w.cbf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s v="75_0_5_w.cbf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s v="75_0_5_w.cbf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s v="75_0_5_w.cbf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s v="75_0_5_w.cbf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s v="75_0_5_w.cbf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s v="75_0_5_w.cbf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s v="75_0_5_w.cbf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s v="75_0_5_w.cbf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s v="75_0_5_w.cbf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s v="75_0_5_w.cbf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s v="75_0_5_w.cbf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s v="75_0_5_w.cbf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s v="50_0_5_w.cbf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s v="50_0_5_w.cbf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s v="50_0_5_w.cbf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s v="50_0_5_w.cbf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s v="50_0_5_w.cbf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s v="50_0_5_w.cbf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s v="50_0_5_w.cbf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s v="50_0_5_w.cbf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s v="50_0_5_w.cbf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s v="50_0_5_w.cbf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s v="50_0_5_w.cbf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s v="50_0_5_w.cbf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s v="50_0_5_w.cbf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s v="50_0_5_w.cbf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s v="50_0_5_w.cbf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s v="50_0_5_w.cbf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s v="50_0_5_w.cbf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s v="50_0_5_w.cbf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s v="50_0_5_w.cbf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s v="50_0_5_w.cbf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s v="50_0_5_w.cbf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s v="50_0_5_w.cbf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s v="50_0_5_w.cbf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s v="50_0_5_w.cbf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s v="200_0_5_w.cbf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s v="200_0_5_w.cbf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s v="200_0_5_w.cbf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s v="200_0_5_w.cbf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s v="200_0_5_w.cbf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s v="200_0_5_w.cbf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s v="200_0_5_w.cbf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s v="200_0_5_w.cbf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s v="200_0_5_w.cbf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s v="200_0_5_w.cbf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s v="200_0_5_w.cbf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s v="200_0_5_w.cbf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s v="200_0_5_w.cbf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s v="200_0_5_w.cbf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s v="200_0_5_w.cbf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s v="200_0_5_w.cbf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s v="200_0_5_w.cbf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s v="200_0_5_w.cbf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s v="200_0_5_w.cbf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s v="200_0_5_w.cbf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s v="200_0_5_w.cbf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s v="200_0_5_w.cbf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s v="200_0_5_w.cbf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s v="200_0_5_w.cbf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s v="20_0_5_w.cbf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s v="20_0_5_w.cbf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s v="20_0_5_w.cbf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s v="20_0_5_w.cbf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s v="20_0_5_w.cbf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s v="20_0_5_w.cbf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s v="20_0_5_w.cbf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s v="20_0_5_w.cbf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s v="20_0_5_w.cbf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s v="20_0_5_w.cbf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s v="20_0_5_w.cbf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s v="20_0_5_w.cbf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s v="20_0_5_w.cbf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s v="20_0_5_w.cbf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s v="20_0_5_w.cbf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s v="20_0_5_w.cbf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s v="20_0_5_w.cbf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s v="20_0_5_w.cbf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s v="20_0_5_w.cbf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s v="20_0_5_w.cbf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s v="20_0_5_w.cbf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s v="20_0_5_w.cbf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s v="20_0_5_w.cbf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s v="20_0_5_w.cbf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s v="150_0_5_w.cbf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s v="150_0_5_w.cbf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s v="150_0_5_w.cbf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s v="150_0_5_w.cbf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s v="150_0_5_w.cbf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s v="150_0_5_w.cbf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s v="150_0_5_w.cbf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s v="150_0_5_w.cbf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s v="150_0_5_w.cbf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s v="150_0_5_w.cbf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s v="150_0_5_w.cbf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s v="150_0_5_w.cbf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s v="150_0_5_w.cbf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s v="150_0_5_w.cbf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s v="150_0_5_w.cbf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s v="150_0_5_w.cbf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s v="150_0_5_w.cbf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s v="150_0_5_w.cbf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s v="150_0_5_w.cbf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s v="150_0_5_w.cbf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s v="150_0_5_w.cbf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s v="150_0_5_w.cbf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s v="150_0_5_w.cbf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s v="150_0_5_w.cbf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s v="100_0_5_w.cbf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s v="100_0_5_w.cbf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s v="100_0_5_w.cbf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s v="100_0_5_w.cbf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s v="100_0_5_w.cbf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s v="100_0_5_w.cbf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s v="100_0_5_w.cbf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s v="100_0_5_w.cbf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s v="100_0_5_w.cbf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s v="100_0_5_w.cbf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s v="100_0_5_w.cbf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s v="100_0_5_w.cbf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s v="100_0_5_w.cbf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s v="100_0_5_w.cbf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s v="100_0_5_w.cbf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s v="100_0_5_w.cbf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s v="100_0_5_w.cbf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s v="100_0_5_w.cbf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s v="100_0_5_w.cbf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s v="100_0_5_w.cbf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s v="100_0_5_w.cbf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s v="100_0_5_w.cbf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s v="100_0_5_w.cbf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s v="100_0_5_w.cbf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s v="10_0_5_w.cbf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s v="10_0_5_w.cbf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s v="10_0_5_w.cbf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s v="10_0_5_w.cbf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s v="10_0_5_w.cbf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s v="10_0_5_w.cbf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s v="10_0_5_w.cbf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s v="10_0_5_w.cbf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s v="10_0_5_w.cbf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s v="10_0_5_w.cbf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s v="10_0_5_w.cbf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s v="10_0_5_w.cbf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s v="10_0_5_w.cbf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s v="10_0_5_w.cbf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s v="10_0_5_w.cbf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s v="10_0_5_w.cbf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s v="10_0_5_w.cbf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s v="10_0_5_w.cbf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s v="10_0_5_w.cbf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s v="10_0_5_w.cbf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s v="10_0_5_w.cbf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s v="10_0_5_w.cbf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s v="10_0_5_w.cbf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s v="10_0_5_w.cbf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s v="100_0_5_w.cbf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s v="10_0_5_w.cbf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s v="150_0_5_w.cbf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s v="200_0_5_w.cbf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s v="20_0_5_w.cbf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s v="50_0_5_w.cbf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s v="75_0_5_w.cbf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s v="achtziger_stolpe06-6.1flowc.cbf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s v="achtziger_stolpe06-6.2flowc.cbf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s v="achtziger_stolpe06-6.5bflowc.cbf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s v="achtziger_stolpe06-6.5flowc.cbf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s v="achtziger_stolpe07-5.1flowc.cbf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s v="achtziger_stolpe07-5.2bflowc.cbf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s v="achtziger_stolpe07-5.2flowc.cbf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s v="achtziger_stolpe07-5.3flowc.cbf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s v="b1bigflowc.cbf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s v="ck_n50_m10_o1_5.cbf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s v="ck_n50_m10_o3_5.cbf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s v="ck_n50_m10_o5_5.cbf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s v="ck_n50_m20_o1_5.cbf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s v="ck_n50_m20_o3_5.cbf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s v="ck_n50_m20_o5_5.cbf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s v="ck_n75_m10_o1_5.cbf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s v="ck_n75_m10_o3_5.cbf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s v="ck_n75_m10_o5_5.cbf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s v="ck_n75_m20_o1_5.cbf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s v="ck_n75_m20_o3_5.cbf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s v="ck_n75_m20_o5_5.cbf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s v="classical_200_0.cbf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s v="classical_200_1.cbf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s v="classical_200_2.cbf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s v="classical_20_0.cbf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s v="classical_30_0.cbf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s v="classical_40_0.cbf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s v="classical_50_0.cbf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s v="classical_50_1.cbf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s v="classical_50_2.cbf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s v="clay0203h.cbf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s v="clay0203m.cbf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s v="clay0204h.cbf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s v="clay0204m.cbf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s v="clay0205h.cbf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s v="clay0205m.cbf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s v="clay0303h.cbf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s v="clay0303m.cbf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s v="clay0304h.cbf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s v="clay0304m.cbf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s v="clay0305h.cbf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s v="clay0305m.cbf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s v="estein4_A.cbf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s v="estein4_B.cbf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s v="estein4_C.cbf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s v="estein4_nr22.cbf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s v="estein5_A.cbf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s v="estein5_B.cbf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s v="estein5_C.cbf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s v="estein5_nr1.cbf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s v="estein5_nr21.cbf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s v="pp-n1000-d10000.cbf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s v="pp-n1000-d10.cbf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s v="pp-n100-d10000.cbf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s v="pp-n100-d10.cbf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s v="pp-n10-d10000.cbf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s v="pp-n10-d10.cbf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s v="robust_100_0.cbf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s v="robust_100_1.cbf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s v="robust_200_0.cbf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s v="robust_200_1.cbf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s v="robust_20_0.cbf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s v="robust_30_0.cbf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s v="robust_40_0.cbf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s v="robust_50_0.cbf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s v="robust_50_1.cbf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s v="shortfall_100_0.cbf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s v="shortfall_100_1.cbf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s v="shortfall_200_0.cbf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s v="shortfall_200_1.cbf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s v="shortfall_20_0.cbf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s v="shortfall_30_0.cbf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s v="shortfall_40_0.cbf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s v="shortfall_50_0.cbf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s v="shortfall_50_1.cbf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s v="sssd-strong-15-4.cbf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s v="sssd-strong-15-8.cbf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s v="sssd-strong-20-4.cbf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s v="sssd-strong-20-8.cbf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s v="sssd-strong-25-4.cbf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s v="sssd-strong-25-8.cbf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s v="sssd-strong-30-4.cbf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s v="sssd-strong-30-8.cbf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s v="sssd-weak-15-4.cbf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s v="sssd-weak-15-8.cbf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s v="sssd-weak-20-4.cbf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s v="sssd-weak-20-8.cbf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s v="sssd-weak-25-4.cbf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s v="sssd-weak-25-8.cbf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s v="sssd-weak-30-4.cbf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s v="sssd-weak-30-8.cbf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s v="stolpe07-8.1flowc.cbf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s v="stolpe07-8.2flowc.cbf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s v="stolpe07-8.3flowc.cbf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s v="tls2.cbf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s v="tls4.cbf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s v="tls5.cbf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s v="uflquad-nopsc-10-100.cbf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s v="uflquad-nopsc-10-150.cbf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s v="uflquad-nopsc-20-100.cbf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s v="uflquad-nopsc-20-150.cbf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s v="uflquad-nopsc-30-100.cbf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s v="uflquad-nopsc-30-150.cbf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s v="uflquad-nopsc-30-200.cbf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s v="uflquad-nopsc-30-300.cbf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s v="uflquad-psc-10-100.cbf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s v="uflquad-psc-10-150.cbf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s v="uflquad-psc-20-100.cbf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s v="uflquad-psc-20-150.cbf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s v="uflquad-psc-30-100.cbf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s v="uflquad-psc-30-150.cbf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s v="uflquad-psc-30-200.cbf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s v="uflquad-psc-30-300.cbf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s v="100_0_5_w.cbf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s v="10_0_5_w.cbf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s v="150_0_5_w.cbf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s v="200_0_5_w.cbf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s v="20_0_5_w.cbf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s v="50_0_5_w.cbf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s v="75_0_5_w.cbf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s v="achtziger_stolpe06-6.1flowc.cbf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s v="achtziger_stolpe06-6.2flowc.cbf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s v="achtziger_stolpe06-6.5bflowc.cbf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s v="achtziger_stolpe06-6.5flowc.cbf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s v="achtziger_stolpe07-5.1flowc.cbf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s v="achtziger_stolpe07-5.2bflowc.cbf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s v="achtziger_stolpe07-5.2flowc.cbf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s v="achtziger_stolpe07-5.3flowc.cbf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s v="b1bigflowc.cbf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s v="ck_n50_m10_o1_5.cbf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s v="ck_n50_m10_o3_5.cbf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s v="ck_n50_m10_o5_5.cbf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s v="ck_n50_m20_o1_5.cbf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s v="ck_n50_m20_o3_5.cbf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s v="ck_n50_m20_o5_5.cbf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s v="ck_n75_m10_o1_5.cbf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s v="ck_n75_m10_o3_5.cbf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s v="ck_n75_m10_o5_5.cbf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s v="ck_n75_m20_o1_5.cbf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s v="ck_n75_m20_o3_5.cbf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s v="ck_n75_m20_o5_5.cbf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s v="classical_200_0.cbf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s v="classical_200_1.cbf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s v="classical_200_2.cbf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s v="classical_20_0.cbf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s v="classical_30_0.cbf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s v="classical_40_0.cbf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s v="classical_50_0.cbf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s v="classical_50_1.cbf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s v="classical_50_2.cbf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s v="clay0203h.cbf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s v="clay0203m.cbf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s v="clay0204h.cbf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s v="clay0204m.cbf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s v="clay0205h.cbf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s v="clay0205m.cbf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s v="clay0303h.cbf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s v="clay0303m.cbf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s v="clay0304h.cbf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s v="clay0304m.cbf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s v="clay0305h.cbf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s v="clay0305m.cbf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s v="estein4_A.cbf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s v="estein4_B.cbf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s v="estein4_C.cbf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s v="estein4_nr22.cbf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s v="estein5_A.cbf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s v="estein5_B.cbf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s v="estein5_C.cbf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s v="estein5_nr1.cbf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s v="estein5_nr21.cbf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s v="pp-n1000-d10000.cbf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s v="pp-n1000-d10.cbf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s v="pp-n100-d10000.cbf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s v="pp-n100-d10.cbf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s v="pp-n10-d10000.cbf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s v="pp-n10-d10.cbf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s v="robust_100_0.cbf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s v="robust_100_1.cbf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s v="robust_200_0.cbf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s v="robust_200_1.cbf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s v="robust_20_0.cbf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s v="robust_30_0.cbf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s v="robust_40_0.cbf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s v="robust_50_0.cbf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s v="robust_50_1.cbf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s v="shortfall_100_0.cbf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s v="shortfall_100_1.cbf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s v="shortfall_200_0.cbf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s v="shortfall_200_1.cbf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s v="shortfall_20_0.cbf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s v="shortfall_30_0.cbf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s v="shortfall_40_0.cbf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s v="shortfall_50_0.cbf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s v="shortfall_50_1.cbf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s v="sssd-strong-15-4.cbf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s v="sssd-strong-15-8.cbf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s v="sssd-strong-20-4.cbf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s v="sssd-strong-20-8.cbf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s v="sssd-strong-25-4.cbf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s v="sssd-strong-25-8.cbf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s v="sssd-strong-30-4.cbf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s v="sssd-strong-30-8.cbf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s v="sssd-weak-15-4.cbf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s v="sssd-weak-15-8.cbf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s v="sssd-weak-20-4.cbf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s v="sssd-weak-20-8.cbf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s v="sssd-weak-25-4.cbf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s v="sssd-weak-25-8.cbf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s v="sssd-weak-30-4.cbf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s v="sssd-weak-30-8.cbf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s v="stolpe07-8.1flowc.cbf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s v="stolpe07-8.2flowc.cbf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s v="stolpe07-8.3flowc.cbf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s v="tls2.cbf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s v="tls4.cbf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s v="tls5.cbf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s v="uflquad-nopsc-10-100.cbf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s v="uflquad-nopsc-10-150.cbf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s v="uflquad-nopsc-20-100.cbf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s v="uflquad-nopsc-20-150.cbf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s v="uflquad-nopsc-30-100.cbf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s v="uflquad-nopsc-30-150.cbf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s v="uflquad-nopsc-30-200.cbf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s v="uflquad-nopsc-30-300.cbf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s v="uflquad-psc-10-100.cbf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s v="uflquad-psc-10-150.cbf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s v="uflquad-psc-20-100.cbf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s v="uflquad-psc-20-150.cbf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s v="uflquad-psc-30-100.cbf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s v="uflquad-psc-30-150.cbf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s v="uflquad-psc-30-200.cbf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s v="uflquad-psc-30-300.cbf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  <r>
    <x v="26"/>
    <m/>
    <x v="10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20">
  <r>
    <x v="0"/>
    <x v="0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x v="0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x v="0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x v="0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x v="0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x v="0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x v="0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x v="0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x v="0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x v="0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x v="0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x v="0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x v="0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x v="0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x v="0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x v="0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x v="0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x v="0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x v="0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x v="0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x v="0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x v="0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x v="0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x v="0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x v="1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x v="1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x v="1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x v="1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x v="1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x v="1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x v="1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x v="1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x v="1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x v="1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x v="1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x v="1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x v="1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x v="1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x v="1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x v="1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x v="1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x v="1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x v="1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x v="1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x v="1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x v="1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x v="1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x v="1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x v="2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x v="2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x v="2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x v="2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x v="2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x v="2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x v="2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x v="2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x v="2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x v="2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x v="2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x v="2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x v="2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x v="2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x v="2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x v="2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x v="2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x v="2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x v="2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x v="2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x v="2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x v="2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x v="2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x v="2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x v="3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x v="3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x v="3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x v="3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x v="3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x v="3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x v="3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x v="3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x v="3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x v="3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x v="3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x v="3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x v="3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x v="3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x v="3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x v="3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x v="3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x v="3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x v="3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x v="3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x v="3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x v="3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x v="3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x v="3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x v="4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x v="4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x v="4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x v="4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x v="4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x v="4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x v="4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x v="4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x v="4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x v="4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x v="4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x v="4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x v="4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x v="4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x v="4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x v="4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x v="4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x v="4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x v="4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x v="4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x v="4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x v="4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x v="4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x v="4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x v="5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x v="5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x v="5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x v="5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x v="5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x v="5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x v="5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x v="5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x v="5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x v="5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x v="5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x v="5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x v="5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x v="5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x v="5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x v="5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x v="5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x v="5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x v="5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x v="5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x v="5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x v="5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x v="5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x v="5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x v="6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x v="6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x v="6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x v="6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x v="6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x v="6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x v="6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x v="6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x v="6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x v="6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x v="6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x v="6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x v="6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x v="6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x v="6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x v="6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x v="6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x v="6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x v="6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x v="6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x v="6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x v="6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x v="6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x v="6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x v="7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x v="7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x v="7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x v="7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x v="7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x v="7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x v="7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x v="7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x v="7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x v="7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x v="7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x v="7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x v="7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x v="7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x v="7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x v="7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x v="7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x v="7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x v="7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x v="7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x v="7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x v="7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x v="7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x v="7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x v="8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x v="8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x v="8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x v="8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x v="8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x v="8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x v="8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x v="8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x v="8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x v="8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x v="8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x v="8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x v="8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x v="8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x v="8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x v="8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x v="8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x v="8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x v="8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x v="8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x v="8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x v="8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x v="8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x v="8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x v="9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x v="9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x v="9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x v="9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x v="9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x v="9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x v="9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x v="9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x v="9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x v="9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x v="9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x v="9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x v="9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x v="9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x v="9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x v="9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x v="9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x v="9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x v="9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x v="9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x v="9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x v="9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x v="9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x v="9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x v="10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x v="10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x v="10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x v="10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x v="10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x v="10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x v="10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x v="10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x v="10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x v="10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x v="10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x v="10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x v="10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x v="10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x v="10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x v="10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x v="10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x v="10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x v="10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x v="10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x v="10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x v="10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x v="10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x v="10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x v="11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x v="11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x v="11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x v="11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x v="11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x v="11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x v="11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x v="11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x v="11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x v="11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x v="11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x v="11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x v="11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x v="11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x v="11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x v="11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x v="11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x v="11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x v="11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x v="11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x v="11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x v="11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x v="11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x v="11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x v="12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x v="12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x v="12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x v="12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x v="12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x v="12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x v="12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x v="12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x v="12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x v="12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x v="12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x v="12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x v="12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x v="12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x v="12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x v="12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x v="12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x v="12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x v="12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x v="12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x v="12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x v="12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x v="12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x v="12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x v="13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x v="13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x v="13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x v="13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x v="13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x v="13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x v="13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x v="13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x v="13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x v="13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x v="13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x v="13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x v="13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x v="13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x v="13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x v="13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x v="13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x v="13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x v="13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x v="13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x v="13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x v="13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x v="13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x v="13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x v="14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x v="14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x v="14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x v="14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x v="14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x v="14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x v="14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x v="14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x v="14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x v="14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x v="14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x v="14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x v="14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x v="14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x v="14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x v="14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x v="14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x v="14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x v="14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x v="14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x v="14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x v="14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x v="14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x v="14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x v="15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x v="15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x v="15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x v="15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x v="15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x v="15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x v="15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x v="15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x v="15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x v="15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x v="15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x v="15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x v="15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x v="15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x v="15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x v="15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x v="15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x v="15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x v="15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x v="15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x v="15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x v="15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x v="15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x v="15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x v="16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x v="16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x v="16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x v="16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x v="16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x v="16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x v="16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x v="16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x v="16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x v="16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x v="16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x v="16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x v="16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x v="16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x v="16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x v="16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x v="16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x v="16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x v="16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x v="16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x v="16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x v="16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x v="16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x v="16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x v="17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x v="17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x v="17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x v="17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x v="17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x v="17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x v="17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x v="17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x v="17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x v="17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x v="17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x v="17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x v="17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x v="17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x v="17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x v="17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x v="17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x v="17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x v="17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x v="17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x v="17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x v="17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x v="17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x v="17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x v="18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x v="18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x v="18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x v="18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x v="18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x v="18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x v="18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x v="18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x v="18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x v="18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x v="18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x v="18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x v="18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x v="18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x v="18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x v="18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x v="18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x v="18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x v="18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x v="18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x v="18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x v="18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x v="18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x v="18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x v="19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x v="19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x v="19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x v="19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x v="19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x v="19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x v="19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x v="19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x v="19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x v="19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x v="19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x v="19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x v="19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x v="19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x v="19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x v="19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x v="19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x v="19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x v="19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x v="19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x v="19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x v="19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x v="19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x v="19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x v="20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x v="20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x v="20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x v="20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x v="20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x v="20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x v="20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x v="20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x v="20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x v="20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x v="20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x v="20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x v="20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x v="20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x v="20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x v="20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x v="20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x v="20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x v="20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x v="20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x v="20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x v="20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x v="20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x v="20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x v="21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x v="21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x v="21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x v="21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x v="21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x v="21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x v="21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x v="21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x v="21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x v="21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x v="21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x v="21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x v="21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x v="21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x v="21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x v="21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x v="21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x v="21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x v="21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x v="21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x v="21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x v="21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x v="21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x v="21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x v="22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x v="22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x v="22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x v="22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x v="22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x v="22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x v="22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x v="22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x v="22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x v="22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x v="22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x v="22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x v="22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x v="22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x v="22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x v="22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x v="22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x v="22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x v="22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x v="22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x v="22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x v="22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x v="22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x v="22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x v="23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x v="23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x v="23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x v="23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x v="23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x v="23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x v="23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x v="23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x v="23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x v="23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x v="23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x v="23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x v="23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x v="23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x v="23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x v="23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x v="23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x v="23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x v="23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x v="23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x v="23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x v="23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x v="23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x v="23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x v="24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x v="24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x v="24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x v="24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x v="24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x v="24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x v="24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x v="24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x v="24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x v="24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x v="24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x v="24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x v="24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x v="24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x v="24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x v="24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x v="24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x v="24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x v="24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x v="24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x v="24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x v="24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x v="24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x v="24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x v="25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x v="25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x v="25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x v="25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x v="25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x v="25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x v="25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x v="25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x v="25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x v="25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x v="25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x v="25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x v="25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x v="25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x v="25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x v="25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x v="25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x v="25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x v="25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x v="25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x v="25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x v="25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x v="25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x v="25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x v="26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x v="26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x v="26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x v="26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x v="26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x v="26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x v="26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x v="26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x v="26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x v="26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x v="26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x v="26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x v="26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x v="26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x v="26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x v="26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x v="26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x v="26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x v="26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x v="26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x v="26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x v="26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x v="26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x v="26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x v="27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x v="27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x v="27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x v="27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x v="27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x v="27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x v="27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x v="27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x v="27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x v="27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x v="27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x v="27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x v="27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x v="27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x v="27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x v="27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x v="27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x v="27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x v="27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x v="27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x v="27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x v="27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x v="27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x v="27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x v="28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x v="28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x v="28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x v="28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x v="28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x v="28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x v="28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x v="28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x v="28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x v="28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x v="28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x v="28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x v="28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x v="28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x v="28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x v="28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x v="28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x v="28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x v="28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x v="28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x v="28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x v="28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x v="28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x v="28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x v="29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x v="29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x v="29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x v="29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x v="29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x v="29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x v="29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x v="29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x v="29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x v="29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x v="29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x v="29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x v="29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x v="29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x v="29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x v="29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x v="29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x v="29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x v="29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x v="29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x v="29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x v="29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x v="29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x v="29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x v="30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x v="30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x v="30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x v="30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x v="30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x v="30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x v="30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x v="30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x v="30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x v="30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x v="30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x v="30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x v="30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x v="30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x v="30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x v="30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x v="30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x v="30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x v="30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x v="30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x v="30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x v="30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x v="30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x v="30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x v="31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x v="31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x v="31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x v="31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x v="31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x v="31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x v="31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x v="31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x v="31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x v="31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x v="31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x v="31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x v="31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x v="31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x v="31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x v="31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x v="31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x v="31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x v="31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x v="31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x v="31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x v="31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x v="31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x v="31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x v="32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x v="32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x v="32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x v="32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x v="32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x v="32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x v="32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x v="32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x v="32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x v="32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x v="32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x v="32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x v="32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x v="32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x v="32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x v="32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x v="32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x v="32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x v="32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x v="32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x v="32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x v="32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x v="32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x v="32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x v="33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x v="33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x v="33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x v="33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x v="33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x v="33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x v="33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x v="33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x v="33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x v="33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x v="33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x v="33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x v="33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x v="33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x v="33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x v="33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x v="33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x v="33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x v="33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x v="33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x v="33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x v="33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x v="33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x v="33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x v="34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x v="34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x v="34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x v="34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x v="34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x v="34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x v="34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x v="34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x v="34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x v="34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x v="34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x v="34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x v="34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x v="34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x v="34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x v="34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x v="34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x v="34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x v="34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x v="34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x v="34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x v="34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x v="34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x v="34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x v="35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x v="35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x v="35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x v="35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x v="35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x v="35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x v="35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x v="35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x v="35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x v="35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x v="35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x v="35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x v="35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x v="35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x v="35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x v="35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x v="35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x v="35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x v="35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x v="35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x v="35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x v="35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x v="35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x v="35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x v="36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x v="36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x v="36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x v="36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x v="36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x v="36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x v="36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x v="36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x v="36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x v="36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x v="36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x v="36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x v="36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x v="36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x v="36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x v="36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x v="36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x v="36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x v="36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x v="36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x v="36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x v="36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x v="36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x v="36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x v="37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x v="37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x v="37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x v="37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x v="37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x v="37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x v="37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x v="37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x v="37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x v="37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x v="37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x v="37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x v="37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x v="37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x v="37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x v="37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x v="37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x v="37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x v="37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x v="37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x v="37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x v="37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x v="37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x v="37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x v="38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x v="38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x v="38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x v="38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x v="38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x v="38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x v="38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x v="38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x v="38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x v="38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x v="38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x v="38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x v="38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x v="38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x v="38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x v="38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x v="38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x v="38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x v="38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x v="38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x v="38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x v="38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x v="38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x v="38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x v="39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x v="39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x v="39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x v="39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x v="39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x v="39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x v="39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x v="39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x v="39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x v="39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x v="39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x v="39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x v="39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x v="39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x v="39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x v="39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x v="39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x v="39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x v="39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x v="39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x v="39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x v="39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x v="39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x v="39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x v="40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x v="40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x v="40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x v="40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x v="40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x v="40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x v="40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x v="40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x v="40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x v="40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x v="40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x v="40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x v="40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x v="40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x v="40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x v="40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x v="40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x v="40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x v="40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x v="40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x v="40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x v="40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x v="40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x v="40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x v="41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x v="41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x v="41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x v="41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x v="41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x v="41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x v="41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x v="41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x v="41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x v="41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x v="41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x v="41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x v="41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x v="41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x v="41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x v="41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x v="41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x v="41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x v="41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x v="41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x v="41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x v="41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x v="41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x v="41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x v="42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x v="42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x v="42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x v="42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x v="42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x v="42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x v="42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x v="42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x v="42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x v="42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x v="42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x v="42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x v="42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x v="42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x v="42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x v="42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x v="42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x v="42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x v="42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x v="42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x v="42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x v="42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x v="42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x v="42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x v="43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x v="43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x v="43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x v="43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x v="43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x v="43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x v="43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x v="43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x v="43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x v="43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x v="43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x v="43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x v="43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x v="43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x v="43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x v="43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x v="43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x v="43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x v="43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x v="43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x v="43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x v="43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x v="43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x v="43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x v="44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x v="44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x v="44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x v="44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x v="44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x v="44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x v="44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x v="44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x v="44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x v="44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x v="44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x v="44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x v="44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x v="44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x v="44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x v="44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x v="44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x v="44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x v="44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x v="44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x v="44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x v="44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x v="44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x v="44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x v="45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x v="45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x v="45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x v="45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x v="45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x v="45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x v="45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x v="45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x v="45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x v="45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x v="45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x v="45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x v="45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x v="45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x v="45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x v="45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x v="45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x v="45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x v="45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x v="45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x v="45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x v="45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x v="45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x v="45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x v="46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x v="46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x v="46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x v="46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x v="46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x v="46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x v="46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x v="46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x v="46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x v="46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x v="46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x v="46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x v="46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x v="46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x v="46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x v="46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x v="46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x v="46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x v="46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x v="46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x v="46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x v="46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x v="46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x v="46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x v="47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x v="47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x v="47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x v="47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x v="47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x v="47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x v="47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x v="47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x v="47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x v="47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x v="47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x v="47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x v="47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x v="47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x v="47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x v="47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x v="47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x v="47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x v="47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x v="47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x v="47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x v="47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x v="47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x v="47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x v="48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x v="48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x v="48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x v="48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x v="48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x v="48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x v="48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x v="48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x v="48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x v="48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x v="48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x v="48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x v="48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x v="48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x v="48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x v="48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x v="48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x v="48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x v="48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x v="48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x v="48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x v="48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x v="48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x v="48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x v="49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x v="49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x v="49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x v="49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x v="49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x v="49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x v="49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x v="49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x v="49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x v="49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x v="49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x v="49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x v="49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x v="49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x v="49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x v="49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x v="49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x v="49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x v="49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x v="49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x v="49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x v="49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x v="49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x v="49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x v="50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x v="50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x v="50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x v="50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x v="50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x v="50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x v="50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x v="50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x v="50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x v="50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x v="50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x v="50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x v="50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x v="50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x v="50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x v="50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x v="50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x v="50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x v="50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x v="50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x v="50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x v="50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x v="50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x v="50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x v="51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x v="51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x v="51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x v="51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x v="51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x v="51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x v="51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x v="51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x v="51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x v="51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x v="51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x v="51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x v="51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x v="51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x v="51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x v="51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x v="51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x v="51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x v="51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x v="51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x v="51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x v="51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x v="51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x v="51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x v="52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x v="52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x v="52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x v="52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x v="52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x v="52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x v="52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x v="52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x v="52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x v="52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x v="52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x v="52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x v="52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x v="52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x v="52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x v="52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x v="52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x v="52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x v="52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x v="52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x v="52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x v="52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x v="52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x v="52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x v="53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x v="53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x v="53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x v="53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x v="53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x v="53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x v="53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x v="53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x v="53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x v="53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x v="53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x v="53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x v="53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x v="53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x v="53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x v="53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x v="53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x v="53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x v="53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x v="53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x v="53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x v="53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x v="53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x v="53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x v="54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x v="54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x v="54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x v="54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x v="54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x v="54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x v="54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x v="54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x v="54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x v="54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x v="54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x v="54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x v="54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x v="54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x v="54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x v="54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x v="54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x v="54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x v="54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x v="54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x v="54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x v="54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x v="54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x v="54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x v="55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x v="55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x v="55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x v="55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x v="55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x v="55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x v="55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x v="55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x v="55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x v="55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x v="55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x v="55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x v="55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x v="55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x v="55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x v="55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x v="55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x v="55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x v="55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x v="55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x v="55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x v="55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x v="55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x v="55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x v="56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x v="56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x v="56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x v="56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x v="56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x v="56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x v="56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x v="56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x v="56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x v="56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x v="56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x v="56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x v="56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x v="56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x v="56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x v="56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x v="56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x v="56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x v="56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x v="56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x v="56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x v="56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x v="56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x v="56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x v="57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x v="57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x v="57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x v="57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x v="57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x v="57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x v="57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x v="57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x v="57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x v="57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x v="57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x v="57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x v="57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x v="57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x v="57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x v="57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x v="57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x v="57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x v="57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x v="57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x v="57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x v="57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x v="57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x v="57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x v="58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x v="58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x v="58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x v="58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x v="58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x v="58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x v="58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x v="58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x v="58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x v="58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x v="58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x v="58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x v="58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x v="58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x v="58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x v="58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x v="58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x v="58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x v="58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x v="58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x v="58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x v="58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x v="58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x v="58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x v="59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x v="59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x v="59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x v="59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x v="59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x v="59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x v="59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x v="59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x v="59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x v="59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x v="59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x v="59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x v="59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x v="59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x v="59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x v="59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x v="59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x v="59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x v="59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x v="59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x v="59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x v="59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x v="59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x v="59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x v="60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x v="60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x v="60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x v="60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x v="60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x v="60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x v="60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x v="60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x v="60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x v="60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x v="60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x v="60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x v="60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x v="60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x v="60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x v="60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x v="60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x v="60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x v="60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x v="60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x v="60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x v="60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x v="60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x v="60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x v="61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x v="61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x v="61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x v="61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x v="61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x v="61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x v="61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x v="61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x v="61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x v="61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x v="61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x v="61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x v="61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x v="61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x v="61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x v="61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x v="61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x v="61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x v="61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x v="61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x v="61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x v="61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x v="61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x v="61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x v="62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x v="62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x v="62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x v="62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x v="62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x v="62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x v="62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x v="62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x v="62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x v="62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x v="62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x v="62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x v="62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x v="62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x v="62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x v="62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x v="62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x v="62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x v="62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x v="62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x v="62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x v="62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x v="62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x v="62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x v="63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x v="63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x v="63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x v="63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x v="63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x v="63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x v="63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x v="63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x v="63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x v="63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x v="63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x v="63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x v="63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x v="63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x v="63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x v="63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x v="63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x v="63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x v="63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x v="63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x v="63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x v="63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x v="63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x v="63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x v="64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x v="64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x v="64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x v="64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x v="64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x v="64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x v="64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x v="64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x v="64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x v="64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x v="64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x v="64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x v="64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x v="64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x v="64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x v="64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x v="64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x v="64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x v="64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x v="64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x v="64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x v="64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x v="64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x v="64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x v="65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x v="65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x v="65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x v="65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x v="65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x v="65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x v="65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x v="65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x v="65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x v="65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x v="65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x v="65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x v="65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x v="65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x v="65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x v="65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x v="65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x v="65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x v="65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x v="65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x v="65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x v="65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x v="65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x v="65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x v="66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x v="66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x v="66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x v="66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x v="66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x v="66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x v="66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x v="66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x v="66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x v="66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x v="66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x v="66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x v="66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x v="66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x v="66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x v="66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x v="66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x v="66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x v="66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x v="66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x v="66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x v="66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x v="66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x v="66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x v="67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x v="67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x v="67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x v="67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x v="67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x v="67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x v="67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x v="67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x v="67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x v="67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x v="67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x v="67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x v="67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x v="67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x v="67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x v="67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x v="67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x v="67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x v="67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x v="67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x v="67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x v="67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x v="67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x v="67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x v="68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x v="68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x v="68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x v="68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x v="68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x v="68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x v="68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x v="68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x v="68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x v="68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x v="68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x v="68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x v="68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x v="68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x v="68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x v="68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x v="68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x v="68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x v="68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x v="68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x v="68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x v="68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x v="68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x v="68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x v="69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x v="69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x v="69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x v="69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x v="69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x v="69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x v="69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x v="69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x v="69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x v="69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x v="69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x v="69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x v="69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x v="69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x v="69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x v="69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x v="69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x v="69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x v="69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x v="69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x v="69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x v="69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x v="69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x v="69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x v="70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x v="70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x v="70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x v="70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x v="70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x v="70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x v="70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x v="70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x v="70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x v="70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x v="70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x v="70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x v="70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x v="70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x v="70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x v="70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x v="70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x v="70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x v="70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x v="70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x v="70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x v="70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x v="70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x v="70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x v="71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x v="71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x v="71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x v="71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x v="71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x v="71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x v="71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x v="71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x v="71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x v="71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x v="71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x v="71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x v="71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x v="71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x v="71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x v="71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x v="71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x v="71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x v="71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x v="71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x v="71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x v="71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x v="71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x v="71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x v="72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x v="72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x v="72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x v="72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x v="72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x v="72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x v="72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x v="72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x v="72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x v="72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x v="72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x v="72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x v="72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x v="72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x v="72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x v="72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x v="72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x v="72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x v="72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x v="72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x v="72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x v="72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x v="72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x v="72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x v="73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x v="73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x v="73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x v="73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x v="73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x v="73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x v="73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x v="73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x v="73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x v="73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x v="73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x v="73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x v="73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x v="73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x v="73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x v="73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x v="73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x v="73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x v="73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x v="73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x v="73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x v="73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x v="73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x v="73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x v="74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x v="74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x v="74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x v="74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x v="74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x v="74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x v="74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x v="74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x v="74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x v="74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x v="74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x v="74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x v="74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x v="74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x v="74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x v="74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x v="74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x v="74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x v="74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x v="74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x v="74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x v="74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x v="74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x v="74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x v="75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x v="75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x v="75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x v="75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x v="75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x v="75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x v="75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x v="75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x v="75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x v="75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x v="75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x v="75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x v="75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x v="75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x v="75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x v="75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x v="75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x v="75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x v="75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x v="75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x v="75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x v="75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x v="75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x v="75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x v="76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x v="76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x v="76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x v="76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x v="76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x v="76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x v="76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x v="76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x v="76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x v="76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x v="76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x v="76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x v="76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x v="76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x v="76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x v="76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x v="76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x v="76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x v="76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x v="76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x v="76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x v="76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x v="76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x v="76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x v="77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x v="77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x v="77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x v="77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x v="77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x v="77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x v="77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x v="77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x v="77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x v="77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x v="77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x v="77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x v="77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x v="77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x v="77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x v="77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x v="77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x v="77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x v="77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x v="77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x v="77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x v="77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x v="77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x v="77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x v="78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x v="78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x v="78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x v="78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x v="78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x v="78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x v="78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x v="78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x v="78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x v="78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x v="78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x v="78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x v="78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x v="78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x v="78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x v="78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x v="78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x v="78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x v="78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x v="78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x v="78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x v="78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x v="78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x v="78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x v="79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x v="79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x v="79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x v="79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x v="79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x v="79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x v="79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x v="79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x v="79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x v="79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x v="79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x v="79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x v="79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x v="79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x v="79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x v="79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x v="79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x v="79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x v="79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x v="79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x v="79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x v="79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x v="79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x v="79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x v="80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x v="80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x v="80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x v="80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x v="80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x v="80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x v="80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x v="80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x v="80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x v="80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x v="80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x v="80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x v="80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x v="80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x v="80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x v="80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x v="80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x v="80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x v="80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x v="80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x v="80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x v="80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x v="80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x v="80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x v="81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x v="81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x v="81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x v="81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x v="81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x v="81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x v="81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x v="81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x v="81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x v="81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x v="81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x v="81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x v="81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x v="81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x v="81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x v="81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x v="81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x v="81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x v="81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x v="81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x v="81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x v="81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x v="81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x v="81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x v="82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x v="82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x v="82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x v="82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x v="82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x v="82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x v="82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x v="82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x v="82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x v="82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x v="82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x v="82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x v="82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x v="82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x v="82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x v="82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x v="82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x v="82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x v="82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x v="82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x v="82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x v="82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x v="82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x v="82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x v="83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x v="83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x v="83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x v="83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x v="83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x v="83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x v="83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x v="83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x v="83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x v="83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x v="83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x v="83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x v="83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x v="83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x v="83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x v="83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x v="83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x v="83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x v="83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x v="83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x v="83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x v="83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x v="83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x v="83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x v="84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x v="84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x v="84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x v="84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x v="84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x v="84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x v="84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x v="84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x v="84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x v="84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x v="84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x v="84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x v="84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x v="84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x v="84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x v="84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x v="84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x v="84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x v="84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x v="84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x v="84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x v="84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x v="84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x v="84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x v="85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x v="85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x v="85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x v="85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x v="85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x v="85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x v="85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x v="85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x v="85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x v="85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x v="85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x v="85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x v="85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x v="85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x v="85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x v="85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x v="85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x v="85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x v="85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x v="85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x v="85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x v="85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x v="85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x v="85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x v="86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x v="86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x v="86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x v="86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x v="86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x v="86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x v="86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x v="86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x v="86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x v="86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x v="86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x v="86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x v="86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x v="86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x v="86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x v="86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x v="86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x v="86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x v="86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x v="86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x v="86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x v="86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x v="86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x v="86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x v="87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x v="87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x v="87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x v="87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x v="87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x v="87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x v="87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x v="87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x v="87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x v="87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x v="87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x v="87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x v="87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x v="87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x v="87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x v="87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x v="87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x v="87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x v="87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x v="87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x v="87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x v="87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x v="87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x v="87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x v="88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x v="88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x v="88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x v="88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x v="88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x v="88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x v="88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x v="88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x v="88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x v="88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x v="88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x v="88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x v="88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x v="88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x v="88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x v="88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x v="88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x v="88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x v="88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x v="88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x v="88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x v="88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x v="88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x v="88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x v="89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x v="89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x v="89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x v="89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x v="89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x v="89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x v="89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x v="89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x v="89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x v="89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x v="89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x v="89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x v="89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x v="89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x v="89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x v="89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x v="89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x v="89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x v="89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x v="89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x v="89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x v="89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x v="89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x v="89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x v="90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x v="90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x v="90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x v="90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x v="90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x v="90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x v="90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x v="90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x v="90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x v="90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x v="90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x v="90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x v="90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x v="90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x v="90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x v="90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x v="90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x v="90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x v="90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x v="90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x v="90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x v="90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x v="90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x v="90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x v="91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x v="91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x v="91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x v="91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x v="91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x v="91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x v="91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x v="91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x v="91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x v="91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x v="91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x v="91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x v="91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x v="91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x v="91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x v="91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x v="91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x v="91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x v="91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x v="91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x v="91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x v="91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x v="91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x v="91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x v="92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x v="92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x v="92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x v="92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x v="92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x v="92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x v="92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x v="92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x v="92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x v="92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x v="92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x v="92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x v="92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x v="92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x v="92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x v="92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x v="92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x v="92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x v="92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x v="92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x v="92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x v="92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x v="92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x v="92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x v="93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x v="93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x v="93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x v="93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x v="93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x v="93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x v="93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x v="93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x v="93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x v="93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x v="93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x v="93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x v="93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x v="93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x v="93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x v="93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x v="93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x v="93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x v="93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x v="93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x v="93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x v="93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x v="93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x v="93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x v="94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x v="94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x v="94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x v="94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x v="94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x v="94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x v="94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x v="94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x v="94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x v="94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x v="94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x v="94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x v="94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x v="94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x v="94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x v="94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x v="94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x v="94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x v="94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x v="94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x v="94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x v="94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x v="94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x v="94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x v="95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x v="95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x v="95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x v="95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x v="95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x v="95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x v="95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x v="95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x v="95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x v="95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x v="95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x v="95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x v="95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x v="95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x v="95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x v="95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x v="95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x v="95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x v="95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x v="95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x v="95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x v="95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x v="95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x v="95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x v="96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x v="96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x v="96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x v="96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x v="96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x v="96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x v="96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x v="96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x v="96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x v="96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x v="96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x v="96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x v="96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x v="96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x v="96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x v="96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x v="96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x v="96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x v="96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x v="96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x v="96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x v="96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x v="96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x v="96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x v="97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x v="97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x v="97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x v="97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x v="97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x v="97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x v="97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x v="97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x v="97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x v="97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x v="97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x v="97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x v="97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x v="97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x v="97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x v="97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x v="97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x v="97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x v="97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x v="97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x v="97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x v="97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x v="97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x v="97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x v="98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x v="98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x v="98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x v="98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x v="98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x v="98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x v="98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x v="98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x v="98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x v="98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x v="98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x v="98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x v="98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x v="98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x v="98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x v="98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x v="98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x v="98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x v="98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x v="98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x v="98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x v="98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x v="98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x v="98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x v="99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x v="99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x v="99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x v="99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x v="99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x v="99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x v="99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x v="99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x v="99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x v="99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x v="99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x v="99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x v="99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x v="99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x v="99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x v="99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x v="99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x v="99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x v="99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x v="99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x v="99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x v="99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x v="99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x v="99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x v="100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x v="100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x v="100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x v="100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x v="100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x v="100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x v="100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x v="100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x v="100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x v="100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x v="100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x v="100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x v="100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x v="100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x v="100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x v="100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x v="100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x v="100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x v="100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x v="100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x v="100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x v="100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x v="100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x v="100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x v="101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x v="101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x v="101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x v="101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x v="101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x v="101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x v="101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x v="101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x v="101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x v="101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x v="101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x v="101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x v="101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x v="101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x v="101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x v="101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x v="101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x v="101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x v="101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x v="101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x v="101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x v="101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x v="101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x v="101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x v="102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x v="102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x v="102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x v="102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x v="102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x v="102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x v="102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x v="102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x v="102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x v="102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x v="102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x v="102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x v="102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x v="102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x v="102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x v="102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x v="102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x v="102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x v="102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x v="102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x v="102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x v="102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x v="102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x v="102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x v="103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x v="103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x v="103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x v="103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x v="103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x v="103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x v="103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x v="103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x v="103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x v="103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x v="103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x v="103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x v="103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x v="103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x v="103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x v="103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x v="103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x v="103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x v="103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x v="103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x v="103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x v="103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x v="103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x v="103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x v="104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x v="104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x v="104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x v="104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x v="104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x v="104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x v="104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x v="104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x v="104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x v="104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x v="104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x v="104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x v="104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x v="104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x v="104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x v="104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x v="104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x v="104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x v="104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x v="104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x v="104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x v="104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x v="104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x v="104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x v="105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x v="105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x v="105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x v="105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x v="105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x v="105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x v="105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x v="105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x v="105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x v="105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x v="105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x v="105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x v="105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x v="105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x v="105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x v="105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x v="105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x v="105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x v="105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x v="105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x v="105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x v="105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x v="105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x v="105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x v="106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x v="106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x v="106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x v="106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x v="106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x v="106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x v="106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x v="106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x v="106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x v="106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x v="106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x v="106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x v="106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x v="106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x v="106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x v="106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x v="106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x v="106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x v="106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x v="106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x v="106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x v="106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x v="106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x v="106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x v="107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x v="107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x v="107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x v="107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x v="107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x v="107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x v="107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x v="107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x v="107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x v="107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x v="107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x v="107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x v="107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x v="107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x v="107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x v="107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x v="107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x v="107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x v="107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x v="107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x v="107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x v="107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x v="107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x v="107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x v="108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x v="108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x v="108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x v="108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x v="108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x v="108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x v="108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x v="108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x v="108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x v="108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x v="108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x v="108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x v="108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x v="108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x v="108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x v="108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x v="108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x v="108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x v="108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x v="108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x v="108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x v="108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x v="108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x v="108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x v="109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x v="109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x v="109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x v="109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x v="109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x v="109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x v="109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x v="109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x v="109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x v="109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x v="109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x v="109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x v="109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x v="109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x v="109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x v="109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x v="109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x v="109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x v="109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x v="109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x v="109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x v="109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x v="109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x v="109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x v="110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x v="110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x v="110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x v="110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x v="110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x v="110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x v="110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x v="110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x v="110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x v="110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x v="110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x v="110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x v="110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x v="110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x v="110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x v="110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x v="110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x v="110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x v="110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x v="110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x v="110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x v="110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x v="110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x v="110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x v="111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x v="111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x v="111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x v="111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x v="111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x v="111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x v="111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x v="111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x v="111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x v="111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x v="111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x v="111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x v="111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x v="111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x v="111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x v="111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x v="111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x v="111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x v="111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x v="111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x v="111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x v="111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x v="111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x v="111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x v="112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x v="112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x v="112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x v="112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x v="112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x v="112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x v="112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x v="112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x v="112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x v="112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x v="112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x v="112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x v="112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x v="112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x v="112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x v="112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x v="112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x v="112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x v="112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x v="112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x v="112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x v="112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x v="112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x v="112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x v="113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x v="113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x v="113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x v="113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x v="113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x v="113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x v="113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x v="113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x v="113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x v="113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x v="113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x v="113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x v="113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x v="113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x v="113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x v="113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x v="113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x v="113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x v="113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x v="113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x v="113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x v="113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x v="113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x v="113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x v="114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x v="114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x v="114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x v="114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x v="114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x v="114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x v="114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x v="114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x v="114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x v="114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x v="114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x v="114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x v="114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x v="114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x v="114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x v="114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x v="114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x v="114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x v="114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x v="114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x v="114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x v="114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x v="114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x v="114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x v="115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x v="115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x v="115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x v="115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x v="115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x v="115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x v="115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x v="115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x v="115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x v="115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x v="115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x v="115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x v="115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x v="115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x v="115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x v="115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x v="115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x v="115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x v="115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x v="115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x v="115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x v="115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x v="115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x v="115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x v="116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x v="116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x v="116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x v="116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x v="116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x v="116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x v="116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x v="116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x v="116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x v="116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x v="116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x v="116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x v="116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x v="116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x v="116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x v="116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x v="116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x v="116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x v="116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x v="116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x v="116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x v="116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x v="116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x v="116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x v="117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x v="117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x v="117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x v="117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x v="117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x v="117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x v="117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x v="117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x v="117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x v="117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x v="117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x v="117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x v="117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x v="117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x v="117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x v="117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x v="117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x v="117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x v="117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x v="117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x v="117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x v="117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x v="117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x v="117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x v="118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x v="118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x v="118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x v="118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x v="118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x v="118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x v="118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x v="118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x v="118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x v="118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x v="118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x v="118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x v="118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x v="118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x v="118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x v="118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x v="118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x v="118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x v="118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x v="118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x v="118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x v="118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x v="118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x v="118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x v="119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x v="119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x v="119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x v="119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x v="119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x v="119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x v="119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x v="119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x v="119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x v="119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x v="119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x v="119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x v="119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x v="119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x v="119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x v="119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x v="119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x v="119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x v="119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x v="119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x v="119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x v="119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x v="119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x v="119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x v="118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x v="119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x v="117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x v="115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x v="116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x v="114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x v="113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x v="112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x v="111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x v="110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x v="109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x v="108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x v="107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x v="106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x v="105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x v="104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x v="103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x v="102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x v="101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x v="100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x v="99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x v="98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x v="97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x v="96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x v="95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x v="94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x v="93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x v="92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x v="90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x v="89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x v="88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x v="91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x v="87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x v="86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x v="85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x v="84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x v="83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x v="82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x v="81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x v="80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x v="79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x v="78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x v="77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x v="76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x v="75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x v="74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x v="73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x v="72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x v="71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x v="70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x v="69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x v="68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x v="67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x v="66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x v="65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x v="64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x v="63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x v="62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x v="60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x v="61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x v="58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x v="59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x v="56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x v="57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x v="55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x v="54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x v="52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x v="51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x v="53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x v="50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x v="49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x v="48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x v="47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x v="46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x v="45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x v="43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x v="42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x v="44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x v="41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x v="40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x v="39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x v="38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x v="37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x v="36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x v="35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x v="34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x v="33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x v="32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x v="31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x v="30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x v="29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x v="28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x v="27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x v="26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x v="25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x v="24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x v="23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x v="22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x v="21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x v="20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x v="19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x v="18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x v="17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x v="16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x v="15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x v="14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x v="13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x v="12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x v="11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x v="10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x v="9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x v="8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x v="7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x v="6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x v="5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x v="4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x v="3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x v="2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x v="1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x v="0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x v="118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x v="119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x v="117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x v="115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x v="116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x v="114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x v="113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x v="112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x v="111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x v="110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x v="109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x v="108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x v="107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x v="106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x v="105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x v="104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x v="103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x v="102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x v="101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x v="100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x v="99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x v="98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x v="97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x v="96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x v="95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x v="94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x v="93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x v="92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x v="90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x v="89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x v="88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x v="91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x v="87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x v="86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x v="85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x v="84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x v="83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x v="82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x v="81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x v="80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x v="79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x v="78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x v="77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x v="76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x v="75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x v="74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x v="73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x v="72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x v="71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x v="70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x v="69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x v="68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x v="67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x v="66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x v="65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x v="64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x v="63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x v="62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x v="60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x v="61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x v="58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x v="59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x v="56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x v="57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x v="55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x v="54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x v="52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x v="51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x v="53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x v="50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x v="49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x v="48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x v="47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x v="46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x v="45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x v="43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x v="42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x v="44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x v="41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x v="40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x v="39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x v="38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x v="37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x v="36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x v="35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x v="34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x v="33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x v="32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x v="31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x v="30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x v="29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x v="28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x v="27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x v="26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x v="25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x v="24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x v="23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x v="22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x v="21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x v="20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x v="19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x v="18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x v="17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x v="16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x v="15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x v="14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x v="13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x v="12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x v="11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x v="10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x v="9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x v="8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x v="7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x v="6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x v="5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x v="4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x v="3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x v="2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x v="1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x v="0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21">
  <r>
    <x v="0"/>
    <x v="0"/>
    <s v="Optimal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  <n v="331.66134595870898"/>
  </r>
  <r>
    <x v="1"/>
    <x v="0"/>
    <s v="Optimal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  <n v="2993.2222099304199"/>
  </r>
  <r>
    <x v="2"/>
    <x v="0"/>
    <s v="Optimal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  <n v="1222.40311598777"/>
  </r>
  <r>
    <x v="3"/>
    <x v="0"/>
    <s v="Optimal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  <n v="333.42960405349697"/>
  </r>
  <r>
    <x v="4"/>
    <x v="0"/>
    <s v="Optimal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  <n v="287.65310907363801"/>
  </r>
  <r>
    <x v="5"/>
    <x v="0"/>
    <s v="Optimal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  <n v="2826.0832870006502"/>
  </r>
  <r>
    <x v="6"/>
    <x v="0"/>
    <s v="Optimal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  <n v="1766.84210801124"/>
  </r>
  <r>
    <x v="7"/>
    <x v="0"/>
    <s v="Optimal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  <n v="171.01235008239701"/>
  </r>
  <r>
    <x v="8"/>
    <x v="0"/>
    <s v="Optimal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  <n v="2589.15614199638"/>
  </r>
  <r>
    <x v="9"/>
    <x v="0"/>
    <s v="Optimal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  <n v="294.92232084274201"/>
  </r>
  <r>
    <x v="10"/>
    <x v="0"/>
    <s v="Optimal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  <n v="803.39196515083302"/>
  </r>
  <r>
    <x v="11"/>
    <x v="0"/>
    <s v="Optimal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  <n v="438.64264893531799"/>
  </r>
  <r>
    <x v="12"/>
    <x v="0"/>
    <s v="KilledTime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  <s v=""/>
  </r>
  <r>
    <x v="13"/>
    <x v="0"/>
    <s v="KilledTime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  <s v=""/>
  </r>
  <r>
    <x v="14"/>
    <x v="0"/>
    <s v="UserLimit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  <s v=""/>
  </r>
  <r>
    <x v="15"/>
    <x v="0"/>
    <s v="KilledTime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  <s v=""/>
  </r>
  <r>
    <x v="16"/>
    <x v="0"/>
    <s v="UserLimit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  <s v=""/>
  </r>
  <r>
    <x v="17"/>
    <x v="0"/>
    <s v="UserLimit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  <s v=""/>
  </r>
  <r>
    <x v="18"/>
    <x v="0"/>
    <s v="UserLimit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  <s v=""/>
  </r>
  <r>
    <x v="19"/>
    <x v="0"/>
    <s v="UserLimit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  <s v=""/>
  </r>
  <r>
    <x v="20"/>
    <x v="0"/>
    <s v="Optimal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  <n v="191.92576909065201"/>
  </r>
  <r>
    <x v="21"/>
    <x v="0"/>
    <s v="Optimal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  <n v="139.72005987167299"/>
  </r>
  <r>
    <x v="22"/>
    <x v="0"/>
    <s v="Optimal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  <n v="329.404469013214"/>
  </r>
  <r>
    <x v="23"/>
    <x v="0"/>
    <s v="Optimal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  <n v="508.92300605773897"/>
  </r>
  <r>
    <x v="0"/>
    <x v="1"/>
    <s v="Optimal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  <n v="66.892462968826294"/>
  </r>
  <r>
    <x v="1"/>
    <x v="1"/>
    <s v="Optimal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  <n v="158.96218705177299"/>
  </r>
  <r>
    <x v="2"/>
    <x v="1"/>
    <s v="Optimal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  <n v="416.85835194587702"/>
  </r>
  <r>
    <x v="3"/>
    <x v="1"/>
    <s v="Optimal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  <n v="66.930449008941594"/>
  </r>
  <r>
    <x v="4"/>
    <x v="1"/>
    <s v="Optimal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  <n v="68.527868032455402"/>
  </r>
  <r>
    <x v="5"/>
    <x v="1"/>
    <s v="Optimal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  <n v="155.347952842712"/>
  </r>
  <r>
    <x v="6"/>
    <x v="1"/>
    <s v="Optimal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  <n v="159.17737889289799"/>
  </r>
  <r>
    <x v="7"/>
    <x v="1"/>
    <s v="Optimal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  <n v="41.640058040618896"/>
  </r>
  <r>
    <x v="8"/>
    <x v="1"/>
    <s v="Optimal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  <n v="185.64751601219101"/>
  </r>
  <r>
    <x v="9"/>
    <x v="1"/>
    <s v="Optimal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  <n v="62.592540979385298"/>
  </r>
  <r>
    <x v="10"/>
    <x v="1"/>
    <s v="Optimal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  <n v="468.27781605720497"/>
  </r>
  <r>
    <x v="11"/>
    <x v="1"/>
    <s v="Optimal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  <n v="75.243782997131305"/>
  </r>
  <r>
    <x v="12"/>
    <x v="1"/>
    <s v="Optimal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  <n v="545.63891506195"/>
  </r>
  <r>
    <x v="13"/>
    <x v="1"/>
    <s v="Optimal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  <n v="627.63997793197598"/>
  </r>
  <r>
    <x v="14"/>
    <x v="1"/>
    <s v="Optimal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  <n v="484.25620508193902"/>
  </r>
  <r>
    <x v="15"/>
    <x v="1"/>
    <s v="Optimal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  <n v="539.90204095840397"/>
  </r>
  <r>
    <x v="16"/>
    <x v="1"/>
    <s v="Optimal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  <n v="2150.0943191051401"/>
  </r>
  <r>
    <x v="17"/>
    <x v="1"/>
    <s v="Optimal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  <n v="2304.9573659896801"/>
  </r>
  <r>
    <x v="18"/>
    <x v="1"/>
    <s v="UserLimit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  <s v=""/>
  </r>
  <r>
    <x v="19"/>
    <x v="1"/>
    <s v="UserLimit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  <s v=""/>
  </r>
  <r>
    <x v="20"/>
    <x v="1"/>
    <s v="Optimal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  <n v="39.835684061050401"/>
  </r>
  <r>
    <x v="21"/>
    <x v="1"/>
    <s v="Optimal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  <n v="44.7295498847961"/>
  </r>
  <r>
    <x v="22"/>
    <x v="1"/>
    <s v="Optimal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  <n v="60.993800878524702"/>
  </r>
  <r>
    <x v="23"/>
    <x v="1"/>
    <s v="Optimal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  <n v="373.51688599586402"/>
  </r>
  <r>
    <x v="0"/>
    <x v="2"/>
    <s v="Optimal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  <n v="20.466614961624099"/>
  </r>
  <r>
    <x v="1"/>
    <x v="2"/>
    <s v="Optimal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  <n v="16.564516067504801"/>
  </r>
  <r>
    <x v="2"/>
    <x v="2"/>
    <s v="Optimal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  <n v="229.37060117721501"/>
  </r>
  <r>
    <x v="3"/>
    <x v="2"/>
    <s v="Optimal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  <n v="20.530149936676001"/>
  </r>
  <r>
    <x v="4"/>
    <x v="2"/>
    <s v="Optimal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  <n v="21.416147947311401"/>
  </r>
  <r>
    <x v="5"/>
    <x v="2"/>
    <s v="Optimal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  <n v="16.295148849487301"/>
  </r>
  <r>
    <x v="6"/>
    <x v="2"/>
    <s v="Optimal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  <n v="16.451089143752998"/>
  </r>
  <r>
    <x v="7"/>
    <x v="2"/>
    <s v="Optimal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  <n v="11.7357721328735"/>
  </r>
  <r>
    <x v="8"/>
    <x v="2"/>
    <s v="Optimal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  <n v="18.431105852127001"/>
  </r>
  <r>
    <x v="9"/>
    <x v="2"/>
    <s v="Optimal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  <n v="23.404325962066601"/>
  </r>
  <r>
    <x v="10"/>
    <x v="2"/>
    <s v="Optimal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  <n v="453.41876816749499"/>
  </r>
  <r>
    <x v="11"/>
    <x v="2"/>
    <s v="Optimal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  <n v="23.2390439510345"/>
  </r>
  <r>
    <x v="12"/>
    <x v="2"/>
    <s v="Optimal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  <n v="48.556132078170698"/>
  </r>
  <r>
    <x v="13"/>
    <x v="2"/>
    <s v="Optimal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  <n v="47.434377908706601"/>
  </r>
  <r>
    <x v="14"/>
    <x v="2"/>
    <s v="Optimal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  <n v="45.813566923141401"/>
  </r>
  <r>
    <x v="15"/>
    <x v="2"/>
    <s v="Optimal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  <n v="45.772346019744802"/>
  </r>
  <r>
    <x v="16"/>
    <x v="2"/>
    <s v="Optimal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  <n v="288.11810302734301"/>
  </r>
  <r>
    <x v="17"/>
    <x v="2"/>
    <s v="Optimal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  <n v="291.83872413635203"/>
  </r>
  <r>
    <x v="18"/>
    <x v="2"/>
    <s v="Optimal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  <n v="843.48063397407498"/>
  </r>
  <r>
    <x v="19"/>
    <x v="2"/>
    <s v="Optimal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  <n v="792.77729010581902"/>
  </r>
  <r>
    <x v="20"/>
    <x v="2"/>
    <s v="Optimal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  <n v="10.0737030506134"/>
  </r>
  <r>
    <x v="21"/>
    <x v="2"/>
    <s v="Optimal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  <n v="9.5577800273895193"/>
  </r>
  <r>
    <x v="22"/>
    <x v="2"/>
    <s v="Optimal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  <n v="20.834069967269802"/>
  </r>
  <r>
    <x v="23"/>
    <x v="2"/>
    <s v="Optimal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  <n v="115.58211922645501"/>
  </r>
  <r>
    <x v="0"/>
    <x v="3"/>
    <s v="Optimal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  <n v="39.381335973739603"/>
  </r>
  <r>
    <x v="1"/>
    <x v="3"/>
    <s v="Optimal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  <n v="118.95722579956001"/>
  </r>
  <r>
    <x v="2"/>
    <x v="3"/>
    <s v="Optimal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  <n v="117.247604846954"/>
  </r>
  <r>
    <x v="3"/>
    <x v="3"/>
    <s v="Optimal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  <n v="39.802077054977403"/>
  </r>
  <r>
    <x v="4"/>
    <x v="3"/>
    <s v="Optimal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  <n v="38.503990173339801"/>
  </r>
  <r>
    <x v="5"/>
    <x v="3"/>
    <s v="Optimal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  <n v="117.265996932983"/>
  </r>
  <r>
    <x v="6"/>
    <x v="3"/>
    <s v="Optimal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  <n v="118.61330294609"/>
  </r>
  <r>
    <x v="7"/>
    <x v="3"/>
    <s v="Optimal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  <n v="26.846513032913201"/>
  </r>
  <r>
    <x v="8"/>
    <x v="3"/>
    <s v="Optimal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  <n v="120.50643610954199"/>
  </r>
  <r>
    <x v="9"/>
    <x v="3"/>
    <s v="Optimal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  <n v="39.868274927139197"/>
  </r>
  <r>
    <x v="10"/>
    <x v="3"/>
    <s v="Optimal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  <n v="94.362398147582994"/>
  </r>
  <r>
    <x v="11"/>
    <x v="3"/>
    <s v="Optimal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  <n v="43.418740987777703"/>
  </r>
  <r>
    <x v="12"/>
    <x v="3"/>
    <s v="Optimal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  <n v="668.48900508880604"/>
  </r>
  <r>
    <x v="13"/>
    <x v="3"/>
    <s v="Optimal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  <n v="598.62708306312504"/>
  </r>
  <r>
    <x v="14"/>
    <x v="3"/>
    <s v=" 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  <s v=""/>
  </r>
  <r>
    <x v="15"/>
    <x v="3"/>
    <s v="Optimal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  <n v="636.08177995681694"/>
  </r>
  <r>
    <x v="16"/>
    <x v="3"/>
    <s v="Optimal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  <n v="936.33249497413601"/>
  </r>
  <r>
    <x v="17"/>
    <x v="3"/>
    <s v="Optimal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  <n v="959.73327612876801"/>
  </r>
  <r>
    <x v="18"/>
    <x v="3"/>
    <s v="Optimal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  <n v="2854.2251079082398"/>
  </r>
  <r>
    <x v="19"/>
    <x v="3"/>
    <s v="Optimal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  <n v="2763.3123121261501"/>
  </r>
  <r>
    <x v="20"/>
    <x v="3"/>
    <s v="Optimal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  <n v="18.376934051513601"/>
  </r>
  <r>
    <x v="21"/>
    <x v="3"/>
    <s v="Optimal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  <n v="16.309440851211502"/>
  </r>
  <r>
    <x v="22"/>
    <x v="3"/>
    <s v="Optimal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  <n v="37.721192836761396"/>
  </r>
  <r>
    <x v="23"/>
    <x v="3"/>
    <s v="Optimal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  <n v="100.525567054748"/>
  </r>
  <r>
    <x v="0"/>
    <x v="4"/>
    <s v="Optimal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  <n v="27.3766911029815"/>
  </r>
  <r>
    <x v="1"/>
    <x v="4"/>
    <s v="Optimal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  <n v="59.858340978622401"/>
  </r>
  <r>
    <x v="2"/>
    <x v="4"/>
    <s v="Optimal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  <n v="106.04504013061501"/>
  </r>
  <r>
    <x v="3"/>
    <x v="4"/>
    <s v="Optimal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  <n v="27.455538034439002"/>
  </r>
  <r>
    <x v="4"/>
    <x v="4"/>
    <s v="Optimal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  <n v="28.397331953048699"/>
  </r>
  <r>
    <x v="5"/>
    <x v="4"/>
    <s v="Optimal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  <n v="59.1202840805053"/>
  </r>
  <r>
    <x v="6"/>
    <x v="4"/>
    <s v="Optimal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  <n v="58.823375940322798"/>
  </r>
  <r>
    <x v="7"/>
    <x v="4"/>
    <s v="Optimal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  <n v="15.6589539051055"/>
  </r>
  <r>
    <x v="8"/>
    <x v="4"/>
    <s v="Optimal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  <n v="59.690405130386303"/>
  </r>
  <r>
    <x v="9"/>
    <x v="4"/>
    <s v="Optimal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  <n v="29.402606010437001"/>
  </r>
  <r>
    <x v="10"/>
    <x v="4"/>
    <s v="Optimal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  <n v="109.453132867813"/>
  </r>
  <r>
    <x v="11"/>
    <x v="4"/>
    <s v="Optimal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  <n v="30.2615678310394"/>
  </r>
  <r>
    <x v="12"/>
    <x v="4"/>
    <s v="Optimal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  <n v="211.02642703056301"/>
  </r>
  <r>
    <x v="13"/>
    <x v="4"/>
    <s v="Optimal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  <n v="241.9935901165"/>
  </r>
  <r>
    <x v="14"/>
    <x v="4"/>
    <s v="Optimal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  <n v="294.35395097732498"/>
  </r>
  <r>
    <x v="15"/>
    <x v="4"/>
    <s v="Optimal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  <n v="262.64996695518403"/>
  </r>
  <r>
    <x v="16"/>
    <x v="4"/>
    <s v="Optimal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  <n v="562.16116094589199"/>
  </r>
  <r>
    <x v="17"/>
    <x v="4"/>
    <s v="Optimal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  <n v="559.64476704597405"/>
  </r>
  <r>
    <x v="18"/>
    <x v="4"/>
    <s v="Optimal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  <n v="1094.1741039752901"/>
  </r>
  <r>
    <x v="19"/>
    <x v="4"/>
    <s v="Optimal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  <n v="1031.68540382385"/>
  </r>
  <r>
    <x v="20"/>
    <x v="4"/>
    <s v="Optimal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  <n v="16.992906093597401"/>
  </r>
  <r>
    <x v="21"/>
    <x v="4"/>
    <s v="Optimal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  <n v="20.491460084915101"/>
  </r>
  <r>
    <x v="22"/>
    <x v="4"/>
    <s v="Optimal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  <n v="25.4441990852355"/>
  </r>
  <r>
    <x v="23"/>
    <x v="4"/>
    <s v="Optimal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  <n v="75.399731159210205"/>
  </r>
  <r>
    <x v="0"/>
    <x v="5"/>
    <s v="Optimal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  <n v="14.2576549053192"/>
  </r>
  <r>
    <x v="1"/>
    <x v="5"/>
    <s v="Optimal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  <n v="46.179201126098597"/>
  </r>
  <r>
    <x v="2"/>
    <x v="5"/>
    <s v="Optimal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  <n v="67.836276769638005"/>
  </r>
  <r>
    <x v="3"/>
    <x v="5"/>
    <s v="Optimal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  <n v="14.3024950027465"/>
  </r>
  <r>
    <x v="4"/>
    <x v="5"/>
    <s v="Optimal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  <n v="17.8307960033416"/>
  </r>
  <r>
    <x v="5"/>
    <x v="5"/>
    <s v="Optimal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  <n v="45.329971075057898"/>
  </r>
  <r>
    <x v="6"/>
    <x v="5"/>
    <s v="Optimal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  <n v="46.756542205810497"/>
  </r>
  <r>
    <x v="7"/>
    <x v="5"/>
    <s v="Optimal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  <n v="12.682014942169101"/>
  </r>
  <r>
    <x v="8"/>
    <x v="5"/>
    <s v="Optimal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  <n v="51.307656049728301"/>
  </r>
  <r>
    <x v="9"/>
    <x v="5"/>
    <s v="Optimal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  <n v="16.710823059081999"/>
  </r>
  <r>
    <x v="10"/>
    <x v="5"/>
    <s v="Optimal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  <n v="78.810055017471299"/>
  </r>
  <r>
    <x v="11"/>
    <x v="5"/>
    <s v="Optimal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  <n v="15.8478960990905"/>
  </r>
  <r>
    <x v="12"/>
    <x v="5"/>
    <s v="Optimal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  <n v="126.373641967773"/>
  </r>
  <r>
    <x v="13"/>
    <x v="5"/>
    <s v="Optimal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  <n v="261.40149211883499"/>
  </r>
  <r>
    <x v="14"/>
    <x v="5"/>
    <s v="Optimal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  <n v="160.772437095642"/>
  </r>
  <r>
    <x v="15"/>
    <x v="5"/>
    <s v="Optimal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  <n v="259.22730493545498"/>
  </r>
  <r>
    <x v="16"/>
    <x v="5"/>
    <s v="Optimal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  <n v="338.67736911773602"/>
  </r>
  <r>
    <x v="17"/>
    <x v="5"/>
    <s v="Optimal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  <n v="335.09965991973797"/>
  </r>
  <r>
    <x v="18"/>
    <x v="5"/>
    <s v="Optimal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  <n v="468.14695215225203"/>
  </r>
  <r>
    <x v="19"/>
    <x v="5"/>
    <s v="Optimal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  <n v="452.97524619102398"/>
  </r>
  <r>
    <x v="20"/>
    <x v="5"/>
    <s v="Optimal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  <n v="8.8684251308441109"/>
  </r>
  <r>
    <x v="21"/>
    <x v="5"/>
    <s v="Optimal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  <n v="7.7253668308258003"/>
  </r>
  <r>
    <x v="22"/>
    <x v="5"/>
    <s v="Optimal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  <n v="11.5776720046997"/>
  </r>
  <r>
    <x v="23"/>
    <x v="5"/>
    <s v="Optimal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  <n v="59.785798072814899"/>
  </r>
  <r>
    <x v="0"/>
    <x v="6"/>
    <s v="Optimal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  <n v="6.2904961109161297"/>
  </r>
  <r>
    <x v="1"/>
    <x v="6"/>
    <s v="Optimal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  <n v="13.412528038024901"/>
  </r>
  <r>
    <x v="2"/>
    <x v="6"/>
    <s v="Optimal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  <n v="46.036321163177398"/>
  </r>
  <r>
    <x v="3"/>
    <x v="6"/>
    <s v="Optimal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  <n v="6.2602651119232098"/>
  </r>
  <r>
    <x v="4"/>
    <x v="6"/>
    <s v="Optimal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  <n v="7.8907761573791504"/>
  </r>
  <r>
    <x v="5"/>
    <x v="6"/>
    <s v="Optimal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  <n v="13.3343641757965"/>
  </r>
  <r>
    <x v="6"/>
    <x v="6"/>
    <s v="Optimal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  <n v="13.643371820449801"/>
  </r>
  <r>
    <x v="7"/>
    <x v="6"/>
    <s v="Optimal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  <n v="6.6912479400634703"/>
  </r>
  <r>
    <x v="8"/>
    <x v="6"/>
    <s v="Optimal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  <n v="15.5396871566772"/>
  </r>
  <r>
    <x v="9"/>
    <x v="6"/>
    <s v="Optimal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  <n v="6.7931609153747496"/>
  </r>
  <r>
    <x v="10"/>
    <x v="6"/>
    <s v="Optimal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  <n v="48.105255842208798"/>
  </r>
  <r>
    <x v="11"/>
    <x v="6"/>
    <s v="Optimal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  <n v="7.00832200050354"/>
  </r>
  <r>
    <x v="12"/>
    <x v="6"/>
    <s v="Optimal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  <n v="48.1532590389251"/>
  </r>
  <r>
    <x v="13"/>
    <x v="6"/>
    <s v="Optimal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  <n v="72.2876749038696"/>
  </r>
  <r>
    <x v="14"/>
    <x v="6"/>
    <s v="Optimal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  <n v="47.071359872817901"/>
  </r>
  <r>
    <x v="15"/>
    <x v="6"/>
    <s v="Optimal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  <n v="68.580794095992999"/>
  </r>
  <r>
    <x v="16"/>
    <x v="6"/>
    <s v="Optimal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  <n v="131.86007690429599"/>
  </r>
  <r>
    <x v="17"/>
    <x v="6"/>
    <s v="Optimal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  <n v="130.49820804595899"/>
  </r>
  <r>
    <x v="18"/>
    <x v="6"/>
    <s v="Optimal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  <n v="154.29136300086901"/>
  </r>
  <r>
    <x v="19"/>
    <x v="6"/>
    <s v="Optimal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  <n v="151.44687986373901"/>
  </r>
  <r>
    <x v="20"/>
    <x v="6"/>
    <s v="Optimal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  <n v="3.66355204582214"/>
  </r>
  <r>
    <x v="21"/>
    <x v="6"/>
    <s v="Optimal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  <n v="5.2993202209472603"/>
  </r>
  <r>
    <x v="22"/>
    <x v="6"/>
    <s v="Optimal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  <n v="7.2066321372985804"/>
  </r>
  <r>
    <x v="23"/>
    <x v="6"/>
    <s v="Optimal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  <n v="34.346266984939497"/>
  </r>
  <r>
    <x v="0"/>
    <x v="7"/>
    <s v="Optimal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  <n v="3.3916349411010698"/>
  </r>
  <r>
    <x v="1"/>
    <x v="7"/>
    <s v="Optimal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  <n v="4.6472198963165203"/>
  </r>
  <r>
    <x v="2"/>
    <x v="7"/>
    <s v="Optimal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  <n v="8.5612528324127197"/>
  </r>
  <r>
    <x v="3"/>
    <x v="7"/>
    <s v="Optimal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  <n v="3.3782579898834202"/>
  </r>
  <r>
    <x v="4"/>
    <x v="7"/>
    <s v="Optimal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  <n v="3.5843579769134499"/>
  </r>
  <r>
    <x v="5"/>
    <x v="7"/>
    <s v="Optimal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  <n v="4.6381571292877197"/>
  </r>
  <r>
    <x v="6"/>
    <x v="7"/>
    <s v="Optimal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  <n v="4.6470599174499503"/>
  </r>
  <r>
    <x v="7"/>
    <x v="7"/>
    <s v="Optimal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  <n v="4.1137318611145002"/>
  </r>
  <r>
    <x v="8"/>
    <x v="7"/>
    <s v="Optimal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  <n v="4.8143019676208496"/>
  </r>
  <r>
    <x v="9"/>
    <x v="7"/>
    <s v="Optimal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  <n v="3.5163290500640798"/>
  </r>
  <r>
    <x v="10"/>
    <x v="7"/>
    <s v="Optimal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  <n v="9.9988441467285103"/>
  </r>
  <r>
    <x v="11"/>
    <x v="7"/>
    <s v="Optimal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  <n v="3.6526930332183798"/>
  </r>
  <r>
    <x v="12"/>
    <x v="7"/>
    <s v="Optimal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  <n v="21.943753004074001"/>
  </r>
  <r>
    <x v="13"/>
    <x v="7"/>
    <s v="Optimal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  <n v="26.811599016189501"/>
  </r>
  <r>
    <x v="14"/>
    <x v="7"/>
    <s v="Optimal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  <n v="25.325998067855799"/>
  </r>
  <r>
    <x v="15"/>
    <x v="7"/>
    <s v="Optimal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  <n v="23.7519400119781"/>
  </r>
  <r>
    <x v="16"/>
    <x v="7"/>
    <s v="Optimal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  <n v="38.733946084976097"/>
  </r>
  <r>
    <x v="17"/>
    <x v="7"/>
    <s v="Optimal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  <n v="38.449069976806598"/>
  </r>
  <r>
    <x v="18"/>
    <x v="7"/>
    <s v="Optimal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  <n v="56.4615030288696"/>
  </r>
  <r>
    <x v="19"/>
    <x v="7"/>
    <s v="Optimal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  <n v="53.622354984283398"/>
  </r>
  <r>
    <x v="20"/>
    <x v="7"/>
    <s v="Optimal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  <n v="1.8240721225738501"/>
  </r>
  <r>
    <x v="21"/>
    <x v="7"/>
    <s v="Optimal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  <n v="2.4247350692749001"/>
  </r>
  <r>
    <x v="22"/>
    <x v="7"/>
    <s v="Optimal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  <n v="3.5750448703765798"/>
  </r>
  <r>
    <x v="23"/>
    <x v="7"/>
    <s v="Optimal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  <n v="6.5972001552581698"/>
  </r>
  <r>
    <x v="0"/>
    <x v="8"/>
    <s v="Suboptimal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  <s v=""/>
  </r>
  <r>
    <x v="1"/>
    <x v="8"/>
    <s v="UserLimit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  <s v=""/>
  </r>
  <r>
    <x v="2"/>
    <x v="8"/>
    <s v="UserLimit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  <s v=""/>
  </r>
  <r>
    <x v="3"/>
    <x v="8"/>
    <s v="Suboptimal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  <s v=""/>
  </r>
  <r>
    <x v="4"/>
    <x v="8"/>
    <s v="Suboptimal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  <s v=""/>
  </r>
  <r>
    <x v="5"/>
    <x v="8"/>
    <s v="UserLimit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  <s v=""/>
  </r>
  <r>
    <x v="6"/>
    <x v="8"/>
    <s v="UserLimit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  <s v=""/>
  </r>
  <r>
    <x v="7"/>
    <x v="8"/>
    <s v="Optimal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  <n v="384.74749994277897"/>
  </r>
  <r>
    <x v="8"/>
    <x v="8"/>
    <s v="UserLimit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  <s v=""/>
  </r>
  <r>
    <x v="9"/>
    <x v="8"/>
    <s v="UserLimit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  <s v=""/>
  </r>
  <r>
    <x v="10"/>
    <x v="8"/>
    <s v="UserLimit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  <s v=""/>
  </r>
  <r>
    <x v="11"/>
    <x v="8"/>
    <s v="UserLimit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  <s v=""/>
  </r>
  <r>
    <x v="12"/>
    <x v="8"/>
    <s v="KilledTime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  <s v=""/>
  </r>
  <r>
    <x v="13"/>
    <x v="8"/>
    <s v="UserLimit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  <s v=""/>
  </r>
  <r>
    <x v="14"/>
    <x v="8"/>
    <s v="UserLimit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  <s v=""/>
  </r>
  <r>
    <x v="15"/>
    <x v="8"/>
    <s v="UserLimit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  <s v=""/>
  </r>
  <r>
    <x v="16"/>
    <x v="8"/>
    <s v="KilledTime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  <s v=""/>
  </r>
  <r>
    <x v="17"/>
    <x v="8"/>
    <s v="KilledTime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  <s v=""/>
  </r>
  <r>
    <x v="18"/>
    <x v="8"/>
    <s v="UserLimit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  <s v=""/>
  </r>
  <r>
    <x v="19"/>
    <x v="8"/>
    <s v="UserLimit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  <s v=""/>
  </r>
  <r>
    <x v="20"/>
    <x v="8"/>
    <s v="UserLimit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  <s v=""/>
  </r>
  <r>
    <x v="21"/>
    <x v="8"/>
    <s v="UserLimit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  <s v=""/>
  </r>
  <r>
    <x v="22"/>
    <x v="8"/>
    <s v="UserLimit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  <s v=""/>
  </r>
  <r>
    <x v="23"/>
    <x v="8"/>
    <s v="KilledMemory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  <s v=""/>
  </r>
  <r>
    <x v="0"/>
    <x v="9"/>
    <s v="Suboptimal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  <s v=""/>
  </r>
  <r>
    <x v="1"/>
    <x v="9"/>
    <s v="UserLimit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  <s v=""/>
  </r>
  <r>
    <x v="2"/>
    <x v="9"/>
    <s v="UserLimit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  <s v=""/>
  </r>
  <r>
    <x v="3"/>
    <x v="9"/>
    <s v="Suboptimal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  <s v=""/>
  </r>
  <r>
    <x v="4"/>
    <x v="9"/>
    <s v="Suboptimal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  <s v=""/>
  </r>
  <r>
    <x v="5"/>
    <x v="9"/>
    <s v="UserLimit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  <s v=""/>
  </r>
  <r>
    <x v="6"/>
    <x v="9"/>
    <s v="UserLimit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  <s v=""/>
  </r>
  <r>
    <x v="7"/>
    <x v="9"/>
    <s v="Optimal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  <n v="112.74016404151899"/>
  </r>
  <r>
    <x v="8"/>
    <x v="9"/>
    <s v="UserLimit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  <s v=""/>
  </r>
  <r>
    <x v="9"/>
    <x v="9"/>
    <s v="UserLimit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  <s v=""/>
  </r>
  <r>
    <x v="10"/>
    <x v="9"/>
    <s v="UserLimit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  <s v=""/>
  </r>
  <r>
    <x v="11"/>
    <x v="9"/>
    <s v="UserLimit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  <s v=""/>
  </r>
  <r>
    <x v="12"/>
    <x v="9"/>
    <s v="KilledTime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  <s v=""/>
  </r>
  <r>
    <x v="13"/>
    <x v="9"/>
    <s v="UserLimit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  <s v=""/>
  </r>
  <r>
    <x v="14"/>
    <x v="9"/>
    <s v="UserLimit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  <s v=""/>
  </r>
  <r>
    <x v="15"/>
    <x v="9"/>
    <s v="UserLimit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  <s v=""/>
  </r>
  <r>
    <x v="16"/>
    <x v="9"/>
    <s v="KilledTime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  <s v=""/>
  </r>
  <r>
    <x v="17"/>
    <x v="9"/>
    <s v="KilledTime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  <s v=""/>
  </r>
  <r>
    <x v="18"/>
    <x v="9"/>
    <s v="UserLimit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  <s v=""/>
  </r>
  <r>
    <x v="19"/>
    <x v="9"/>
    <s v="UserLimit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  <s v=""/>
  </r>
  <r>
    <x v="20"/>
    <x v="9"/>
    <s v="UserLimit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  <s v=""/>
  </r>
  <r>
    <x v="21"/>
    <x v="9"/>
    <s v="UserLimit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  <s v=""/>
  </r>
  <r>
    <x v="22"/>
    <x v="9"/>
    <s v="UserLimit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  <s v=""/>
  </r>
  <r>
    <x v="23"/>
    <x v="9"/>
    <s v="UserLimit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  <s v=""/>
  </r>
  <r>
    <x v="0"/>
    <x v="10"/>
    <s v="Suboptimal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  <s v=""/>
  </r>
  <r>
    <x v="1"/>
    <x v="10"/>
    <s v="Optimal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  <n v="1342.99952411651"/>
  </r>
  <r>
    <x v="2"/>
    <x v="10"/>
    <s v="Optimal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  <n v="1440.6579170227001"/>
  </r>
  <r>
    <x v="3"/>
    <x v="10"/>
    <s v="Suboptimal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  <s v=""/>
  </r>
  <r>
    <x v="4"/>
    <x v="10"/>
    <s v="Suboptimal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  <s v=""/>
  </r>
  <r>
    <x v="5"/>
    <x v="10"/>
    <s v="Optimal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  <n v="1338.3234841823501"/>
  </r>
  <r>
    <x v="6"/>
    <x v="10"/>
    <s v="Optimal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  <n v="1300.26278805732"/>
  </r>
  <r>
    <x v="7"/>
    <x v="10"/>
    <s v="Optimal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  <n v="62.601882934570298"/>
  </r>
  <r>
    <x v="8"/>
    <x v="10"/>
    <s v="Optimal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  <n v="1374.52682900428"/>
  </r>
  <r>
    <x v="9"/>
    <x v="10"/>
    <s v="UserLimit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  <s v=""/>
  </r>
  <r>
    <x v="10"/>
    <x v="10"/>
    <s v="Optimal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  <n v="1400.4653551578499"/>
  </r>
  <r>
    <x v="11"/>
    <x v="10"/>
    <s v="UserLimit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  <s v=""/>
  </r>
  <r>
    <x v="12"/>
    <x v="10"/>
    <s v=" 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  <s v=""/>
  </r>
  <r>
    <x v="13"/>
    <x v="10"/>
    <s v="UserLimit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  <s v=""/>
  </r>
  <r>
    <x v="14"/>
    <x v="10"/>
    <s v="UserLimit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  <s v=""/>
  </r>
  <r>
    <x v="15"/>
    <x v="10"/>
    <s v="UserLimit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  <s v=""/>
  </r>
  <r>
    <x v="16"/>
    <x v="10"/>
    <s v="UserLimit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  <s v=""/>
  </r>
  <r>
    <x v="17"/>
    <x v="10"/>
    <s v="UserLimit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  <s v=""/>
  </r>
  <r>
    <x v="18"/>
    <x v="10"/>
    <s v="UserLimit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  <s v=""/>
  </r>
  <r>
    <x v="19"/>
    <x v="10"/>
    <s v="UserLimit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  <s v=""/>
  </r>
  <r>
    <x v="20"/>
    <x v="10"/>
    <s v="UserLimit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  <s v=""/>
  </r>
  <r>
    <x v="21"/>
    <x v="10"/>
    <s v="UserLimit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  <s v=""/>
  </r>
  <r>
    <x v="22"/>
    <x v="10"/>
    <s v="Optimal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  <n v="3543.7739150524098"/>
  </r>
  <r>
    <x v="23"/>
    <x v="10"/>
    <s v="UserLimit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  <s v=""/>
  </r>
  <r>
    <x v="0"/>
    <x v="11"/>
    <s v="Optimal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  <n v="1150.2922859191799"/>
  </r>
  <r>
    <x v="1"/>
    <x v="11"/>
    <s v="Optimal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  <n v="1131.39434003829"/>
  </r>
  <r>
    <x v="2"/>
    <x v="11"/>
    <s v="Optimal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  <n v="397.16036105155899"/>
  </r>
  <r>
    <x v="3"/>
    <x v="11"/>
    <s v="Optimal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  <n v="1167.2669219970701"/>
  </r>
  <r>
    <x v="4"/>
    <x v="11"/>
    <s v="Suboptimal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  <s v=""/>
  </r>
  <r>
    <x v="5"/>
    <x v="11"/>
    <s v="Optimal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  <n v="1103.4282479286101"/>
  </r>
  <r>
    <x v="6"/>
    <x v="11"/>
    <s v="Optimal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  <n v="1125.29973006248"/>
  </r>
  <r>
    <x v="7"/>
    <x v="11"/>
    <s v="Optimal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  <n v="59.436007022857602"/>
  </r>
  <r>
    <x v="8"/>
    <x v="11"/>
    <s v="Optimal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  <n v="1013.70246911048"/>
  </r>
  <r>
    <x v="9"/>
    <x v="11"/>
    <s v="Optimal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  <n v="1116.9812459945599"/>
  </r>
  <r>
    <x v="10"/>
    <x v="11"/>
    <s v="Optimal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  <n v="475.773710012435"/>
  </r>
  <r>
    <x v="11"/>
    <x v="11"/>
    <s v="Optimal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  <n v="1126.71919107437"/>
  </r>
  <r>
    <x v="12"/>
    <x v="11"/>
    <s v="Optimal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  <n v="3100.8184819221401"/>
  </r>
  <r>
    <x v="13"/>
    <x v="11"/>
    <s v="Optimal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  <n v="1886.0549659728999"/>
  </r>
  <r>
    <x v="14"/>
    <x v="11"/>
    <s v="Optimal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  <n v="2979.43656682968"/>
  </r>
  <r>
    <x v="15"/>
    <x v="11"/>
    <s v="Optimal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  <n v="1860.02898192405"/>
  </r>
  <r>
    <x v="16"/>
    <x v="11"/>
    <s v="UserLimit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  <s v=""/>
  </r>
  <r>
    <x v="17"/>
    <x v="11"/>
    <s v="UserLimit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  <s v=""/>
  </r>
  <r>
    <x v="18"/>
    <x v="11"/>
    <s v="UserLimit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  <s v=""/>
  </r>
  <r>
    <x v="19"/>
    <x v="11"/>
    <s v="UserLimit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  <s v=""/>
  </r>
  <r>
    <x v="20"/>
    <x v="11"/>
    <s v="UserLimit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  <s v=""/>
  </r>
  <r>
    <x v="21"/>
    <x v="11"/>
    <s v="UserLimit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  <s v=""/>
  </r>
  <r>
    <x v="22"/>
    <x v="11"/>
    <s v="Optimal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  <n v="1343.92305803298"/>
  </r>
  <r>
    <x v="23"/>
    <x v="11"/>
    <s v="UserLimit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  <s v=""/>
  </r>
  <r>
    <x v="0"/>
    <x v="12"/>
    <s v="Suboptimal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  <s v=""/>
  </r>
  <r>
    <x v="1"/>
    <x v="12"/>
    <s v="Optimal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  <n v="1236.17943000793"/>
  </r>
  <r>
    <x v="2"/>
    <x v="12"/>
    <s v="Optimal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  <n v="1288.3381171226499"/>
  </r>
  <r>
    <x v="3"/>
    <x v="12"/>
    <s v="Suboptimal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  <s v=""/>
  </r>
  <r>
    <x v="4"/>
    <x v="12"/>
    <s v="Suboptimal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  <s v=""/>
  </r>
  <r>
    <x v="5"/>
    <x v="12"/>
    <s v="Optimal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  <n v="1218.4602699279701"/>
  </r>
  <r>
    <x v="6"/>
    <x v="12"/>
    <s v="Optimal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  <n v="1393.8554968833901"/>
  </r>
  <r>
    <x v="7"/>
    <x v="12"/>
    <s v="Optimal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  <n v="46.622204065322798"/>
  </r>
  <r>
    <x v="8"/>
    <x v="12"/>
    <s v="Optimal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  <n v="1346.2939119338901"/>
  </r>
  <r>
    <x v="9"/>
    <x v="12"/>
    <s v="UserLimit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  <s v=""/>
  </r>
  <r>
    <x v="10"/>
    <x v="12"/>
    <s v="Optimal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  <n v="1627.71538901329"/>
  </r>
  <r>
    <x v="11"/>
    <x v="12"/>
    <s v="UserLimit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  <s v=""/>
  </r>
  <r>
    <x v="12"/>
    <x v="12"/>
    <s v="UserLimit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  <s v=""/>
  </r>
  <r>
    <x v="13"/>
    <x v="12"/>
    <s v="Optimal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  <n v="3101.4789190292299"/>
  </r>
  <r>
    <x v="14"/>
    <x v="12"/>
    <s v="UserLimit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  <s v=""/>
  </r>
  <r>
    <x v="15"/>
    <x v="12"/>
    <s v="Optimal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  <n v="2905.8571441173499"/>
  </r>
  <r>
    <x v="16"/>
    <x v="12"/>
    <s v="UserLimit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  <s v=""/>
  </r>
  <r>
    <x v="17"/>
    <x v="12"/>
    <s v="UserLimit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  <s v=""/>
  </r>
  <r>
    <x v="18"/>
    <x v="12"/>
    <s v="UserLimit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  <s v=""/>
  </r>
  <r>
    <x v="19"/>
    <x v="12"/>
    <s v="UserLimit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  <s v=""/>
  </r>
  <r>
    <x v="20"/>
    <x v="12"/>
    <s v="UserLimit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  <s v=""/>
  </r>
  <r>
    <x v="21"/>
    <x v="12"/>
    <s v="UserLimit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  <s v=""/>
  </r>
  <r>
    <x v="22"/>
    <x v="12"/>
    <s v="Optimal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  <n v="2988.9136390685999"/>
  </r>
  <r>
    <x v="23"/>
    <x v="12"/>
    <s v="UserLimit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  <s v=""/>
  </r>
  <r>
    <x v="0"/>
    <x v="13"/>
    <s v="Optimal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  <n v="627.76164603233303"/>
  </r>
  <r>
    <x v="1"/>
    <x v="13"/>
    <s v="Optimal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  <n v="266.62727093696498"/>
  </r>
  <r>
    <x v="2"/>
    <x v="13"/>
    <s v="Optimal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  <n v="756.44119596481301"/>
  </r>
  <r>
    <x v="3"/>
    <x v="13"/>
    <s v="Optimal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  <n v="610.43827104568402"/>
  </r>
  <r>
    <x v="4"/>
    <x v="13"/>
    <s v="Optimal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  <n v="593.58941102027802"/>
  </r>
  <r>
    <x v="5"/>
    <x v="13"/>
    <s v="Optimal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  <n v="260.936683893203"/>
  </r>
  <r>
    <x v="6"/>
    <x v="13"/>
    <s v="Optimal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  <n v="273.91559410095198"/>
  </r>
  <r>
    <x v="7"/>
    <x v="13"/>
    <s v="Optimal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  <n v="21.184108972549399"/>
  </r>
  <r>
    <x v="8"/>
    <x v="13"/>
    <s v="Optimal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  <n v="256.09342002868601"/>
  </r>
  <r>
    <x v="9"/>
    <x v="13"/>
    <s v="Optimal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  <n v="824.50151491165104"/>
  </r>
  <r>
    <x v="10"/>
    <x v="13"/>
    <s v="Optimal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  <n v="691.62169814109802"/>
  </r>
  <r>
    <x v="11"/>
    <x v="13"/>
    <s v="Optimal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  <n v="623.82910895347595"/>
  </r>
  <r>
    <x v="12"/>
    <x v="13"/>
    <s v="Optimal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  <n v="1087.0905821323299"/>
  </r>
  <r>
    <x v="13"/>
    <x v="13"/>
    <s v="Optimal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  <n v="715.72772192954994"/>
  </r>
  <r>
    <x v="14"/>
    <x v="13"/>
    <s v="Optimal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  <n v="1039.8347189426399"/>
  </r>
  <r>
    <x v="15"/>
    <x v="13"/>
    <s v="Optimal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  <n v="544.03702521324101"/>
  </r>
  <r>
    <x v="16"/>
    <x v="13"/>
    <s v="UserLimit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  <s v=""/>
  </r>
  <r>
    <x v="17"/>
    <x v="13"/>
    <s v="UserLimit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  <s v=""/>
  </r>
  <r>
    <x v="18"/>
    <x v="13"/>
    <s v="Optimal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  <n v="1859.0810229778201"/>
  </r>
  <r>
    <x v="19"/>
    <x v="13"/>
    <s v="Optimal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  <n v="1940.7875509262001"/>
  </r>
  <r>
    <x v="20"/>
    <x v="13"/>
    <s v="Optimal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  <n v="3165.5676379203701"/>
  </r>
  <r>
    <x v="21"/>
    <x v="13"/>
    <s v="Optimal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  <n v="2928.2947030067398"/>
  </r>
  <r>
    <x v="22"/>
    <x v="13"/>
    <s v="Optimal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  <n v="533.49875211715698"/>
  </r>
  <r>
    <x v="23"/>
    <x v="13"/>
    <s v="Optimal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  <n v="1560.6801290512001"/>
  </r>
  <r>
    <x v="0"/>
    <x v="14"/>
    <s v="Optimal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  <n v="97.937770128250094"/>
  </r>
  <r>
    <x v="1"/>
    <x v="14"/>
    <s v="Optimal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  <n v="59.044933795928898"/>
  </r>
  <r>
    <x v="2"/>
    <x v="14"/>
    <s v="Optimal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  <n v="155.488652944564"/>
  </r>
  <r>
    <x v="3"/>
    <x v="14"/>
    <s v="Optimal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  <n v="97.390868902206407"/>
  </r>
  <r>
    <x v="4"/>
    <x v="14"/>
    <s v="Optimal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  <n v="101.778385162353"/>
  </r>
  <r>
    <x v="5"/>
    <x v="14"/>
    <s v="Optimal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  <n v="59.3591048717498"/>
  </r>
  <r>
    <x v="6"/>
    <x v="14"/>
    <s v="Optimal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  <n v="61.092602014541598"/>
  </r>
  <r>
    <x v="7"/>
    <x v="14"/>
    <s v="Optimal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  <n v="10.963099002838099"/>
  </r>
  <r>
    <x v="8"/>
    <x v="14"/>
    <s v="Optimal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  <n v="54.920922040939303"/>
  </r>
  <r>
    <x v="9"/>
    <x v="14"/>
    <s v="Optimal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  <n v="114.968911170959"/>
  </r>
  <r>
    <x v="10"/>
    <x v="14"/>
    <s v="Optimal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  <n v="161.237555027008"/>
  </r>
  <r>
    <x v="11"/>
    <x v="14"/>
    <s v="Optimal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  <n v="100.818750858306"/>
  </r>
  <r>
    <x v="12"/>
    <x v="14"/>
    <s v="Optimal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  <n v="307.98907709121698"/>
  </r>
  <r>
    <x v="13"/>
    <x v="14"/>
    <s v="Optimal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  <n v="275.39160585403403"/>
  </r>
  <r>
    <x v="14"/>
    <x v="14"/>
    <s v="Optimal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  <n v="286.60383892059298"/>
  </r>
  <r>
    <x v="15"/>
    <x v="14"/>
    <s v="Optimal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  <n v="281.32576394081099"/>
  </r>
  <r>
    <x v="16"/>
    <x v="14"/>
    <s v="Optimal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  <n v="332.593070030212"/>
  </r>
  <r>
    <x v="17"/>
    <x v="14"/>
    <s v="Optimal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  <n v="328.25105214118901"/>
  </r>
  <r>
    <x v="18"/>
    <x v="14"/>
    <s v="Optimal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  <n v="167.02009606361301"/>
  </r>
  <r>
    <x v="19"/>
    <x v="14"/>
    <s v="Optimal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  <n v="171.66191005706699"/>
  </r>
  <r>
    <x v="20"/>
    <x v="14"/>
    <s v="Optimal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  <n v="70.770904064178396"/>
  </r>
  <r>
    <x v="21"/>
    <x v="14"/>
    <s v="Optimal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  <n v="63.983322143554602"/>
  </r>
  <r>
    <x v="22"/>
    <x v="14"/>
    <s v="Optimal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  <n v="93.816792964935303"/>
  </r>
  <r>
    <x v="23"/>
    <x v="14"/>
    <s v="Optimal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  <n v="545.44726395606995"/>
  </r>
  <r>
    <x v="0"/>
    <x v="15"/>
    <s v="Optimal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  <n v="38.515896797180098"/>
  </r>
  <r>
    <x v="1"/>
    <x v="15"/>
    <s v="Optimal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  <n v="30.023205041885301"/>
  </r>
  <r>
    <x v="2"/>
    <x v="15"/>
    <s v="Optimal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  <n v="36.302749156951897"/>
  </r>
  <r>
    <x v="3"/>
    <x v="15"/>
    <s v="Optimal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  <n v="38.5753560066223"/>
  </r>
  <r>
    <x v="4"/>
    <x v="15"/>
    <s v="Optimal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  <n v="38.543793201446498"/>
  </r>
  <r>
    <x v="5"/>
    <x v="15"/>
    <s v="Optimal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  <n v="30.261959075927699"/>
  </r>
  <r>
    <x v="6"/>
    <x v="15"/>
    <s v="Optimal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  <n v="29.561420917510901"/>
  </r>
  <r>
    <x v="7"/>
    <x v="15"/>
    <s v="Optimal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  <n v="5.3439209461212096"/>
  </r>
  <r>
    <x v="8"/>
    <x v="15"/>
    <s v="Optimal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  <n v="28.789541959762499"/>
  </r>
  <r>
    <x v="9"/>
    <x v="15"/>
    <s v="Optimal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  <n v="43.465080022811797"/>
  </r>
  <r>
    <x v="10"/>
    <x v="15"/>
    <s v="Optimal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  <n v="38.554723978042603"/>
  </r>
  <r>
    <x v="11"/>
    <x v="15"/>
    <s v="Optimal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  <n v="39.857583999633697"/>
  </r>
  <r>
    <x v="12"/>
    <x v="15"/>
    <s v="Optimal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  <n v="123.44286203384399"/>
  </r>
  <r>
    <x v="13"/>
    <x v="15"/>
    <s v="Optimal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  <n v="83.160653114318805"/>
  </r>
  <r>
    <x v="14"/>
    <x v="15"/>
    <s v="Optimal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  <n v="155.96038103103601"/>
  </r>
  <r>
    <x v="15"/>
    <x v="15"/>
    <s v="Optimal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  <n v="134.67391991615199"/>
  </r>
  <r>
    <x v="16"/>
    <x v="15"/>
    <s v="Optimal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  <n v="216.76973080635"/>
  </r>
  <r>
    <x v="17"/>
    <x v="15"/>
    <s v="Optimal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  <n v="228.80577301979"/>
  </r>
  <r>
    <x v="18"/>
    <x v="15"/>
    <s v="Optimal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  <n v="85.869234800338702"/>
  </r>
  <r>
    <x v="19"/>
    <x v="15"/>
    <s v="Optimal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  <n v="88.318434953689504"/>
  </r>
  <r>
    <x v="20"/>
    <x v="15"/>
    <s v="Optimal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  <n v="45.642281055450397"/>
  </r>
  <r>
    <x v="21"/>
    <x v="15"/>
    <s v="Optimal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  <n v="44.584257841110201"/>
  </r>
  <r>
    <x v="22"/>
    <x v="15"/>
    <s v="Optimal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  <n v="39.940021038055399"/>
  </r>
  <r>
    <x v="23"/>
    <x v="15"/>
    <s v="Optimal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  <n v="79.993638992309499"/>
  </r>
  <r>
    <x v="0"/>
    <x v="16"/>
    <s v="Suboptimal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  <s v=""/>
  </r>
  <r>
    <x v="1"/>
    <x v="16"/>
    <s v="UserLimit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  <s v=""/>
  </r>
  <r>
    <x v="2"/>
    <x v="16"/>
    <s v="UserLimit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  <s v=""/>
  </r>
  <r>
    <x v="3"/>
    <x v="16"/>
    <s v="Suboptimal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  <s v=""/>
  </r>
  <r>
    <x v="4"/>
    <x v="16"/>
    <s v="Suboptimal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  <s v=""/>
  </r>
  <r>
    <x v="5"/>
    <x v="16"/>
    <s v="UserLimit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  <s v=""/>
  </r>
  <r>
    <x v="6"/>
    <x v="16"/>
    <s v="UserLimit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  <s v=""/>
  </r>
  <r>
    <x v="7"/>
    <x v="16"/>
    <s v="UserLimit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  <s v=""/>
  </r>
  <r>
    <x v="8"/>
    <x v="16"/>
    <s v="UserLimit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  <s v=""/>
  </r>
  <r>
    <x v="9"/>
    <x v="16"/>
    <s v="UserLimit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  <s v=""/>
  </r>
  <r>
    <x v="10"/>
    <x v="16"/>
    <s v="UserLimit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  <s v=""/>
  </r>
  <r>
    <x v="11"/>
    <x v="16"/>
    <s v="UserLimit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  <s v=""/>
  </r>
  <r>
    <x v="12"/>
    <x v="16"/>
    <s v="UserLimit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  <s v=""/>
  </r>
  <r>
    <x v="13"/>
    <x v="16"/>
    <s v="UserLimit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  <s v=""/>
  </r>
  <r>
    <x v="14"/>
    <x v="16"/>
    <s v="UserLimit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  <s v=""/>
  </r>
  <r>
    <x v="15"/>
    <x v="16"/>
    <s v="UserLimit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  <s v=""/>
  </r>
  <r>
    <x v="16"/>
    <x v="16"/>
    <s v="UserLimit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  <s v=""/>
  </r>
  <r>
    <x v="17"/>
    <x v="16"/>
    <s v="UserLimit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  <s v=""/>
  </r>
  <r>
    <x v="18"/>
    <x v="16"/>
    <s v="UserLimit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  <s v=""/>
  </r>
  <r>
    <x v="19"/>
    <x v="16"/>
    <s v="UserLimit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  <s v=""/>
  </r>
  <r>
    <x v="20"/>
    <x v="16"/>
    <s v="UserLimit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  <s v=""/>
  </r>
  <r>
    <x v="21"/>
    <x v="16"/>
    <s v="UserLimit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  <s v=""/>
  </r>
  <r>
    <x v="22"/>
    <x v="16"/>
    <s v="UserLimit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  <s v=""/>
  </r>
  <r>
    <x v="23"/>
    <x v="16"/>
    <s v="UserLimit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  <s v=""/>
  </r>
  <r>
    <x v="0"/>
    <x v="17"/>
    <s v="Optimal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  <n v="8.1738409996032697"/>
  </r>
  <r>
    <x v="1"/>
    <x v="17"/>
    <s v="Optimal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  <n v="21.233072042465199"/>
  </r>
  <r>
    <x v="2"/>
    <x v="17"/>
    <s v="Optimal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  <n v="6.2623491287231401"/>
  </r>
  <r>
    <x v="3"/>
    <x v="17"/>
    <s v="Optimal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  <n v="8.0544512271881104"/>
  </r>
  <r>
    <x v="4"/>
    <x v="17"/>
    <s v="Optimal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  <n v="8.6376318931579501"/>
  </r>
  <r>
    <x v="5"/>
    <x v="17"/>
    <s v="Optimal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  <n v="20.542688846588099"/>
  </r>
  <r>
    <x v="6"/>
    <x v="17"/>
    <s v="Optimal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  <n v="28.8894169330596"/>
  </r>
  <r>
    <x v="7"/>
    <x v="17"/>
    <s v="Optimal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  <n v="7.4118151664733798"/>
  </r>
  <r>
    <x v="8"/>
    <x v="17"/>
    <s v="Optimal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  <n v="23.211398839950501"/>
  </r>
  <r>
    <x v="9"/>
    <x v="17"/>
    <s v="Suboptimal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  <s v=""/>
  </r>
  <r>
    <x v="10"/>
    <x v="17"/>
    <s v="Optimal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  <n v="4.5383388996124197"/>
  </r>
  <r>
    <x v="11"/>
    <x v="17"/>
    <s v="Optimal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  <n v="8.5429778099060005"/>
  </r>
  <r>
    <x v="12"/>
    <x v="17"/>
    <s v="Optimal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  <n v="117.166110992431"/>
  </r>
  <r>
    <x v="13"/>
    <x v="17"/>
    <s v="Optimal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  <n v="94.010080099105807"/>
  </r>
  <r>
    <x v="14"/>
    <x v="17"/>
    <s v="Optimal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  <n v="105.253541946411"/>
  </r>
  <r>
    <x v="15"/>
    <x v="17"/>
    <s v="Optimal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  <n v="105.20429801940899"/>
  </r>
  <r>
    <x v="16"/>
    <x v="17"/>
    <s v="Optimal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  <n v="70.443432092666598"/>
  </r>
  <r>
    <x v="17"/>
    <x v="17"/>
    <s v="Optimal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  <n v="39.361062049865701"/>
  </r>
  <r>
    <x v="18"/>
    <x v="17"/>
    <s v="Optimal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  <n v="24.170284986495901"/>
  </r>
  <r>
    <x v="19"/>
    <x v="17"/>
    <s v="Optimal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  <n v="22.453613996505698"/>
  </r>
  <r>
    <x v="20"/>
    <x v="17"/>
    <s v="Optimal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  <n v="10.5997190475463"/>
  </r>
  <r>
    <x v="21"/>
    <x v="17"/>
    <s v="Optimal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  <n v="6.81453204154968"/>
  </r>
  <r>
    <x v="22"/>
    <x v="17"/>
    <s v="Optimal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  <n v="5.4960141181945801"/>
  </r>
  <r>
    <x v="23"/>
    <x v="17"/>
    <s v="Optimal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  <n v="4.8418860435485804"/>
  </r>
  <r>
    <x v="0"/>
    <x v="18"/>
    <s v="Optimal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  <n v="2.5117874145507799E-2"/>
  </r>
  <r>
    <x v="1"/>
    <x v="18"/>
    <s v="Optimal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  <n v="1.9440889358520501E-2"/>
  </r>
  <r>
    <x v="2"/>
    <x v="18"/>
    <s v="Optimal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  <n v="2.56931781768798E-2"/>
  </r>
  <r>
    <x v="3"/>
    <x v="18"/>
    <s v="Optimal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  <n v="2.4374008178710899E-2"/>
  </r>
  <r>
    <x v="4"/>
    <x v="18"/>
    <s v="Optimal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  <n v="2.4744987487792899E-2"/>
  </r>
  <r>
    <x v="5"/>
    <x v="18"/>
    <s v="Optimal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  <n v="1.8921136856079102E-2"/>
  </r>
  <r>
    <x v="6"/>
    <x v="18"/>
    <s v="Optimal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  <n v="1.9289016723632799E-2"/>
  </r>
  <r>
    <x v="7"/>
    <x v="18"/>
    <s v="Optimal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  <n v="2.0578978061675999"/>
  </r>
  <r>
    <x v="8"/>
    <x v="18"/>
    <s v="Optimal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  <n v="1.9102811813354399E-2"/>
  </r>
  <r>
    <x v="9"/>
    <x v="18"/>
    <s v="Optimal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  <n v="2.4334907531738201E-2"/>
  </r>
  <r>
    <x v="10"/>
    <x v="18"/>
    <s v="Optimal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  <n v="2.6434898376464799E-2"/>
  </r>
  <r>
    <x v="11"/>
    <x v="18"/>
    <s v="Optimal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  <n v="2.5774955749511701E-2"/>
  </r>
  <r>
    <x v="12"/>
    <x v="18"/>
    <s v="Optimal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  <n v="0.22596693038940399"/>
  </r>
  <r>
    <x v="13"/>
    <x v="18"/>
    <s v="Optimal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  <n v="0.22068977355957001"/>
  </r>
  <r>
    <x v="14"/>
    <x v="18"/>
    <s v="Optimal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  <n v="0.22154188156127899"/>
  </r>
  <r>
    <x v="15"/>
    <x v="18"/>
    <s v="Optimal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  <n v="0.22025990486145"/>
  </r>
  <r>
    <x v="16"/>
    <x v="18"/>
    <s v="Optimal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  <n v="0.143517971038818"/>
  </r>
  <r>
    <x v="17"/>
    <x v="18"/>
    <s v="Optimal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  <n v="0.145648002624511"/>
  </r>
  <r>
    <x v="18"/>
    <x v="18"/>
    <s v="Optimal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  <n v="6.1343388557434002"/>
  </r>
  <r>
    <x v="19"/>
    <x v="18"/>
    <s v="Optimal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  <n v="5.8879699707031197"/>
  </r>
  <r>
    <x v="20"/>
    <x v="18"/>
    <s v="Optimal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  <n v="1.7765998840332E-2"/>
  </r>
  <r>
    <x v="21"/>
    <x v="18"/>
    <s v="Optimal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  <n v="1.7549991607665998E-2"/>
  </r>
  <r>
    <x v="22"/>
    <x v="18"/>
    <s v="Optimal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  <n v="2.5011062622070299E-2"/>
  </r>
  <r>
    <x v="23"/>
    <x v="18"/>
    <s v="Optimal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  <n v="1.6262054443359299E-2"/>
  </r>
  <r>
    <x v="0"/>
    <x v="19"/>
    <s v="Optimal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  <n v="545.738608837127"/>
  </r>
  <r>
    <x v="1"/>
    <x v="19"/>
    <s v="Optimal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  <n v="1711.9661560058501"/>
  </r>
  <r>
    <x v="2"/>
    <x v="19"/>
    <s v=" 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  <s v=""/>
  </r>
  <r>
    <x v="3"/>
    <x v="19"/>
    <s v="ConicFailure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  <s v=""/>
  </r>
  <r>
    <x v="4"/>
    <x v="19"/>
    <s v="ConicFailure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  <s v=""/>
  </r>
  <r>
    <x v="5"/>
    <x v="19"/>
    <s v="Optimal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  <n v="1729.1738350391299"/>
  </r>
  <r>
    <x v="6"/>
    <x v="19"/>
    <s v="Optimal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  <n v="1600.51400589942"/>
  </r>
  <r>
    <x v="7"/>
    <x v="19"/>
    <s v="Optimal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  <n v="3069.89948797225"/>
  </r>
  <r>
    <x v="8"/>
    <x v="19"/>
    <s v="Optimal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  <n v="1732.4234650134999"/>
  </r>
  <r>
    <x v="9"/>
    <x v="19"/>
    <s v="Optimal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  <n v="588.08994317054703"/>
  </r>
  <r>
    <x v="10"/>
    <x v="19"/>
    <s v=" 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  <s v=""/>
  </r>
  <r>
    <x v="11"/>
    <x v="19"/>
    <s v="Optimal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  <n v="530.21853804588295"/>
  </r>
  <r>
    <x v="12"/>
    <x v="19"/>
    <s v="UserLimit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  <s v=""/>
  </r>
  <r>
    <x v="13"/>
    <x v="19"/>
    <s v="UserLimit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  <s v=""/>
  </r>
  <r>
    <x v="14"/>
    <x v="19"/>
    <s v="UserLimit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  <s v=""/>
  </r>
  <r>
    <x v="15"/>
    <x v="19"/>
    <s v="UserLimit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  <s v=""/>
  </r>
  <r>
    <x v="16"/>
    <x v="19"/>
    <s v="Optimal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  <n v="1357.70973491668"/>
  </r>
  <r>
    <x v="17"/>
    <x v="19"/>
    <s v="Optimal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  <n v="1530.73844218254"/>
  </r>
  <r>
    <x v="18"/>
    <x v="19"/>
    <s v="UserLimit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  <s v=""/>
  </r>
  <r>
    <x v="19"/>
    <x v="19"/>
    <s v="UserLimit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  <s v=""/>
  </r>
  <r>
    <x v="20"/>
    <x v="19"/>
    <s v="MIPFailure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  <s v=""/>
  </r>
  <r>
    <x v="21"/>
    <x v="19"/>
    <s v="MIPFailure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  <s v=""/>
  </r>
  <r>
    <x v="22"/>
    <x v="19"/>
    <s v="Optimal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  <n v="466.502460002899"/>
  </r>
  <r>
    <x v="23"/>
    <x v="19"/>
    <s v=" 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  <s v=""/>
  </r>
  <r>
    <x v="0"/>
    <x v="20"/>
    <s v="Optimal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  <n v="95.399756908416705"/>
  </r>
  <r>
    <x v="1"/>
    <x v="20"/>
    <s v="Optimal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  <n v="284.15897417068402"/>
  </r>
  <r>
    <x v="2"/>
    <x v="20"/>
    <s v="Optimal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  <n v="69.933184146881104"/>
  </r>
  <r>
    <x v="3"/>
    <x v="20"/>
    <s v="ConicFailure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  <s v=""/>
  </r>
  <r>
    <x v="4"/>
    <x v="20"/>
    <s v="ConicFailure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  <s v=""/>
  </r>
  <r>
    <x v="5"/>
    <x v="20"/>
    <s v="Optimal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  <n v="289.55579590797402"/>
  </r>
  <r>
    <x v="6"/>
    <x v="20"/>
    <s v="Optimal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  <n v="287.80574202537503"/>
  </r>
  <r>
    <x v="7"/>
    <x v="20"/>
    <s v=" 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  <s v=""/>
  </r>
  <r>
    <x v="8"/>
    <x v="20"/>
    <s v="Optimal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  <n v="220.39129185676501"/>
  </r>
  <r>
    <x v="9"/>
    <x v="20"/>
    <s v="Optimal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  <n v="411.83312416076598"/>
  </r>
  <r>
    <x v="10"/>
    <x v="20"/>
    <s v="Optimal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  <n v="94.189543962478595"/>
  </r>
  <r>
    <x v="11"/>
    <x v="20"/>
    <s v="Optimal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  <n v="92.831148147582994"/>
  </r>
  <r>
    <x v="12"/>
    <x v="20"/>
    <s v="Optimal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  <n v="123.793456077575"/>
  </r>
  <r>
    <x v="13"/>
    <x v="20"/>
    <s v="Optimal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  <n v="1166.1805889606401"/>
  </r>
  <r>
    <x v="14"/>
    <x v="20"/>
    <s v="Optimal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  <n v="146.58071398735001"/>
  </r>
  <r>
    <x v="15"/>
    <x v="20"/>
    <s v="Optimal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  <n v="118.566462039947"/>
  </r>
  <r>
    <x v="16"/>
    <x v="20"/>
    <s v="Optimal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  <n v="1044.03577208518"/>
  </r>
  <r>
    <x v="17"/>
    <x v="20"/>
    <s v="Optimal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  <n v="1107.8037970066"/>
  </r>
  <r>
    <x v="18"/>
    <x v="20"/>
    <s v="UserLimit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  <s v=""/>
  </r>
  <r>
    <x v="19"/>
    <x v="20"/>
    <s v="UserLimit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  <s v=""/>
  </r>
  <r>
    <x v="20"/>
    <x v="20"/>
    <s v="MIPFailure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  <s v=""/>
  </r>
  <r>
    <x v="21"/>
    <x v="20"/>
    <s v="MIPFailure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  <s v=""/>
  </r>
  <r>
    <x v="22"/>
    <x v="20"/>
    <s v="Optimal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  <n v="48.453176021575899"/>
  </r>
  <r>
    <x v="23"/>
    <x v="20"/>
    <s v="Optimal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  <n v="1716.7890911102199"/>
  </r>
  <r>
    <x v="0"/>
    <x v="21"/>
    <s v="Optimal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  <n v="7.7239949703216499"/>
  </r>
  <r>
    <x v="1"/>
    <x v="21"/>
    <s v="Optimal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  <n v="10.409160137176499"/>
  </r>
  <r>
    <x v="2"/>
    <x v="21"/>
    <s v="Optimal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  <n v="10.3592519760131"/>
  </r>
  <r>
    <x v="3"/>
    <x v="21"/>
    <s v="ConicFailure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  <s v=""/>
  </r>
  <r>
    <x v="4"/>
    <x v="21"/>
    <s v="ConicFailure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  <s v=""/>
  </r>
  <r>
    <x v="5"/>
    <x v="21"/>
    <s v="Optimal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  <n v="10.542511940002401"/>
  </r>
  <r>
    <x v="6"/>
    <x v="21"/>
    <s v="Optimal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  <n v="11.0236990451812"/>
  </r>
  <r>
    <x v="7"/>
    <x v="21"/>
    <s v="Optimal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  <n v="4.1341030597686697"/>
  </r>
  <r>
    <x v="8"/>
    <x v="21"/>
    <s v="Optimal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  <n v="12.2213070392608"/>
  </r>
  <r>
    <x v="9"/>
    <x v="21"/>
    <s v="Optimal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  <n v="11.8957550525665"/>
  </r>
  <r>
    <x v="10"/>
    <x v="21"/>
    <s v="Optimal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  <n v="7.2067530155181796"/>
  </r>
  <r>
    <x v="11"/>
    <x v="21"/>
    <s v="Optimal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  <n v="7.6176719665527299"/>
  </r>
  <r>
    <x v="12"/>
    <x v="21"/>
    <s v="Optimal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  <n v="178.99654078483499"/>
  </r>
  <r>
    <x v="13"/>
    <x v="21"/>
    <s v="Optimal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  <n v="9.5247049331665004"/>
  </r>
  <r>
    <x v="14"/>
    <x v="21"/>
    <s v="Optimal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  <n v="12.463498115539499"/>
  </r>
  <r>
    <x v="15"/>
    <x v="21"/>
    <s v="Optimal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  <n v="150.48674607276899"/>
  </r>
  <r>
    <x v="16"/>
    <x v="21"/>
    <s v="Optimal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  <n v="28.325810909271201"/>
  </r>
  <r>
    <x v="17"/>
    <x v="21"/>
    <s v="Optimal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  <n v="26.7907021045684"/>
  </r>
  <r>
    <x v="18"/>
    <x v="21"/>
    <s v="UserLimit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  <s v=""/>
  </r>
  <r>
    <x v="19"/>
    <x v="21"/>
    <s v="UserLimit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  <s v=""/>
  </r>
  <r>
    <x v="20"/>
    <x v="21"/>
    <s v="MIPFailure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  <s v=""/>
  </r>
  <r>
    <x v="21"/>
    <x v="21"/>
    <s v="MIPFailure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  <s v=""/>
  </r>
  <r>
    <x v="22"/>
    <x v="21"/>
    <s v="Optimal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  <n v="7.2142310142517001"/>
  </r>
  <r>
    <x v="23"/>
    <x v="21"/>
    <s v="Optimal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  <n v="8.8172881603240896"/>
  </r>
  <r>
    <x v="0"/>
    <x v="22"/>
    <s v="Optimal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  <n v="819.99336791038502"/>
  </r>
  <r>
    <x v="1"/>
    <x v="22"/>
    <s v="Optimal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  <n v="1108.9147138595499"/>
  </r>
  <r>
    <x v="2"/>
    <x v="22"/>
    <s v="Optimal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  <n v="390.54592800140301"/>
  </r>
  <r>
    <x v="3"/>
    <x v="22"/>
    <s v="Optimal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  <n v="827.74911808967499"/>
  </r>
  <r>
    <x v="4"/>
    <x v="22"/>
    <s v="Optimal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  <n v="217.127048969268"/>
  </r>
  <r>
    <x v="5"/>
    <x v="22"/>
    <s v="Optimal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  <n v="1080.38426589965"/>
  </r>
  <r>
    <x v="6"/>
    <x v="22"/>
    <s v="Optimal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  <n v="1553.81593894958"/>
  </r>
  <r>
    <x v="7"/>
    <x v="22"/>
    <s v="Optimal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  <n v="94.487579107284503"/>
  </r>
  <r>
    <x v="8"/>
    <x v="22"/>
    <s v="Optimal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  <n v="1085.27356600761"/>
  </r>
  <r>
    <x v="9"/>
    <x v="22"/>
    <s v="Optimal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  <n v="328.86352205276398"/>
  </r>
  <r>
    <x v="10"/>
    <x v="22"/>
    <s v="Optimal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  <n v="611.89110112190201"/>
  </r>
  <r>
    <x v="11"/>
    <x v="22"/>
    <s v="Optimal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843.58639597892704"/>
  </r>
  <r>
    <x v="12"/>
    <x v="22"/>
    <s v="UserLimit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  <s v=""/>
  </r>
  <r>
    <x v="13"/>
    <x v="22"/>
    <s v="UserLimit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  <s v=""/>
  </r>
  <r>
    <x v="14"/>
    <x v="22"/>
    <s v="UserLimit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  <s v=""/>
  </r>
  <r>
    <x v="15"/>
    <x v="22"/>
    <s v="Optimal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  <n v="3271.6535820960999"/>
  </r>
  <r>
    <x v="16"/>
    <x v="22"/>
    <s v="KilledTime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  <s v=""/>
  </r>
  <r>
    <x v="17"/>
    <x v="22"/>
    <s v="KilledTime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  <s v=""/>
  </r>
  <r>
    <x v="18"/>
    <x v="22"/>
    <s v="KilledTime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  <s v=""/>
  </r>
  <r>
    <x v="19"/>
    <x v="22"/>
    <s v="KilledTime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  <s v=""/>
  </r>
  <r>
    <x v="20"/>
    <x v="22"/>
    <s v="Optimal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478.794049978256"/>
  </r>
  <r>
    <x v="21"/>
    <x v="22"/>
    <s v="Optimal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427.06909489631602"/>
  </r>
  <r>
    <x v="22"/>
    <x v="22"/>
    <s v="Optimal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220.14520001411401"/>
  </r>
  <r>
    <x v="23"/>
    <x v="22"/>
    <s v="Optimal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  <n v="1027.54095602035"/>
  </r>
  <r>
    <x v="0"/>
    <x v="23"/>
    <s v="Optimal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  <n v="4.3926031589508003"/>
  </r>
  <r>
    <x v="1"/>
    <x v="23"/>
    <s v="Optimal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  <n v="13.938728809356601"/>
  </r>
  <r>
    <x v="2"/>
    <x v="23"/>
    <s v="Optimal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  <n v="10.705048084258999"/>
  </r>
  <r>
    <x v="3"/>
    <x v="23"/>
    <s v="Optimal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  <n v="4.5318288803100497"/>
  </r>
  <r>
    <x v="4"/>
    <x v="23"/>
    <s v="Optimal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  <n v="6.3047118186950604"/>
  </r>
  <r>
    <x v="5"/>
    <x v="23"/>
    <s v="Optimal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  <n v="13.4966399669647"/>
  </r>
  <r>
    <x v="6"/>
    <x v="23"/>
    <s v="Optimal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  <n v="14.112958908081"/>
  </r>
  <r>
    <x v="7"/>
    <x v="23"/>
    <s v="Optimal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  <n v="3.0287570953369101"/>
  </r>
  <r>
    <x v="8"/>
    <x v="23"/>
    <s v="Optimal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  <n v="14.5507988929748"/>
  </r>
  <r>
    <x v="9"/>
    <x v="23"/>
    <s v="Optimal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  <n v="4.7547891139984104"/>
  </r>
  <r>
    <x v="10"/>
    <x v="23"/>
    <s v="Optimal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  <n v="6.0992081165313703"/>
  </r>
  <r>
    <x v="11"/>
    <x v="23"/>
    <s v="Optimal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5087997913360596"/>
  </r>
  <r>
    <x v="12"/>
    <x v="23"/>
    <s v="Optimal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  <n v="61.988301038742001"/>
  </r>
  <r>
    <x v="13"/>
    <x v="23"/>
    <s v="Optimal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  <n v="51.838114023208597"/>
  </r>
  <r>
    <x v="14"/>
    <x v="23"/>
    <s v="Optimal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  <n v="59.830650806427002"/>
  </r>
  <r>
    <x v="15"/>
    <x v="23"/>
    <s v="Optimal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  <n v="56.034337997436502"/>
  </r>
  <r>
    <x v="16"/>
    <x v="23"/>
    <s v="Optimal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  <n v="38.299690961837698"/>
  </r>
  <r>
    <x v="17"/>
    <x v="23"/>
    <s v="Optimal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  <n v="40.188752889633101"/>
  </r>
  <r>
    <x v="18"/>
    <x v="23"/>
    <s v="KilledTime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  <s v=""/>
  </r>
  <r>
    <x v="19"/>
    <x v="23"/>
    <s v="KilledTime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  <s v=""/>
  </r>
  <r>
    <x v="20"/>
    <x v="23"/>
    <s v="Optimal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4048202037811199"/>
  </r>
  <r>
    <x v="21"/>
    <x v="23"/>
    <s v="Optimal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3.36126708984375"/>
  </r>
  <r>
    <x v="22"/>
    <x v="23"/>
    <s v="Optimal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3046450614929199"/>
  </r>
  <r>
    <x v="23"/>
    <x v="23"/>
    <s v="Optimal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  <n v="6.4248700141906703"/>
  </r>
  <r>
    <x v="0"/>
    <x v="24"/>
    <s v="Suboptimal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  <s v=""/>
  </r>
  <r>
    <x v="1"/>
    <x v="24"/>
    <s v="UserLimit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  <s v=""/>
  </r>
  <r>
    <x v="2"/>
    <x v="24"/>
    <s v="UserLimit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  <s v=""/>
  </r>
  <r>
    <x v="3"/>
    <x v="24"/>
    <s v="Suboptimal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  <s v=""/>
  </r>
  <r>
    <x v="4"/>
    <x v="24"/>
    <s v="Suboptimal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  <s v=""/>
  </r>
  <r>
    <x v="5"/>
    <x v="24"/>
    <s v="UserLimit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  <s v=""/>
  </r>
  <r>
    <x v="6"/>
    <x v="24"/>
    <s v="UserLimit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  <s v=""/>
  </r>
  <r>
    <x v="7"/>
    <x v="24"/>
    <s v="Optimal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  <n v="142.28930091857899"/>
  </r>
  <r>
    <x v="8"/>
    <x v="24"/>
    <s v="UserLimit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  <s v=""/>
  </r>
  <r>
    <x v="9"/>
    <x v="24"/>
    <s v="UserLimit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  <s v=""/>
  </r>
  <r>
    <x v="10"/>
    <x v="24"/>
    <s v="Optimal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  <n v="1781.88618612289"/>
  </r>
  <r>
    <x v="11"/>
    <x v="24"/>
    <s v="UserLimit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  <s v=""/>
  </r>
  <r>
    <x v="12"/>
    <x v="24"/>
    <s v="UserLimit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  <s v=""/>
  </r>
  <r>
    <x v="13"/>
    <x v="24"/>
    <s v="UserLimit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  <s v=""/>
  </r>
  <r>
    <x v="14"/>
    <x v="24"/>
    <s v="UserLimit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  <s v=""/>
  </r>
  <r>
    <x v="15"/>
    <x v="24"/>
    <s v="UserLimit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  <s v=""/>
  </r>
  <r>
    <x v="16"/>
    <x v="24"/>
    <s v="KilledTime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  <s v=""/>
  </r>
  <r>
    <x v="17"/>
    <x v="24"/>
    <s v="KilledTime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  <s v=""/>
  </r>
  <r>
    <x v="18"/>
    <x v="24"/>
    <s v="KilledTime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  <s v=""/>
  </r>
  <r>
    <x v="19"/>
    <x v="24"/>
    <s v="KilledMemory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  <s v=""/>
  </r>
  <r>
    <x v="20"/>
    <x v="24"/>
    <s v="Optimal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1723.9064328670499"/>
  </r>
  <r>
    <x v="21"/>
    <x v="24"/>
    <s v="Optimal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938.52067780494599"/>
  </r>
  <r>
    <x v="22"/>
    <x v="24"/>
    <s v="Optimal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2325.2160320281901"/>
  </r>
  <r>
    <x v="23"/>
    <x v="24"/>
    <s v="Optimal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  <n v="1247.2664420604699"/>
  </r>
  <r>
    <x v="0"/>
    <x v="25"/>
    <s v="Optimal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  <n v="0.311569213867187"/>
  </r>
  <r>
    <x v="1"/>
    <x v="25"/>
    <s v="Optimal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  <n v="5.2376728057861301"/>
  </r>
  <r>
    <x v="2"/>
    <x v="25"/>
    <s v="Optimal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  <n v="0.46091604232788003"/>
  </r>
  <r>
    <x v="3"/>
    <x v="25"/>
    <s v="Optimal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  <n v="0.31321501731872498"/>
  </r>
  <r>
    <x v="4"/>
    <x v="25"/>
    <s v="Optimal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  <n v="0.42994499206542902"/>
  </r>
  <r>
    <x v="5"/>
    <x v="25"/>
    <s v="Optimal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  <n v="5.0948109626770002"/>
  </r>
  <r>
    <x v="6"/>
    <x v="25"/>
    <s v="Optimal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  <n v="6.01312184333801"/>
  </r>
  <r>
    <x v="7"/>
    <x v="25"/>
    <s v="Optimal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  <n v="2.0685949325561501"/>
  </r>
  <r>
    <x v="8"/>
    <x v="25"/>
    <s v="Optimal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  <n v="7.1121549606323198"/>
  </r>
  <r>
    <x v="9"/>
    <x v="25"/>
    <s v="Optimal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  <n v="0.46868419647216703"/>
  </r>
  <r>
    <x v="10"/>
    <x v="25"/>
    <s v="Optimal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  <n v="0.70177602767944303"/>
  </r>
  <r>
    <x v="11"/>
    <x v="25"/>
    <s v="Optimal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34326505661010698"/>
  </r>
  <r>
    <x v="12"/>
    <x v="25"/>
    <s v="Optimal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  <n v="15.2277019023895"/>
  </r>
  <r>
    <x v="13"/>
    <x v="25"/>
    <s v="Optimal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  <n v="27.6143379211425"/>
  </r>
  <r>
    <x v="14"/>
    <x v="25"/>
    <s v="Optimal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  <n v="11.825793027877801"/>
  </r>
  <r>
    <x v="15"/>
    <x v="25"/>
    <s v="Optimal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  <n v="26.2369530200958"/>
  </r>
  <r>
    <x v="16"/>
    <x v="25"/>
    <s v="Optimal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  <n v="30.209361076354899"/>
  </r>
  <r>
    <x v="17"/>
    <x v="25"/>
    <s v="Optimal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  <n v="45.200887918472198"/>
  </r>
  <r>
    <x v="18"/>
    <x v="25"/>
    <s v="KilledTime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  <s v=""/>
  </r>
  <r>
    <x v="19"/>
    <x v="25"/>
    <s v="KilledTime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  <s v=""/>
  </r>
  <r>
    <x v="20"/>
    <x v="25"/>
    <s v="Optimal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8447799682617099"/>
  </r>
  <r>
    <x v="21"/>
    <x v="25"/>
    <s v="Optimal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4567704200744601"/>
  </r>
  <r>
    <x v="22"/>
    <x v="25"/>
    <s v="Optimal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3917894363403298"/>
  </r>
  <r>
    <x v="23"/>
    <x v="25"/>
    <s v="Optimal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  <n v="0.96299505233764604"/>
  </r>
  <r>
    <x v="0"/>
    <x v="26"/>
    <s v="Optimal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  <n v="658.50323319435097"/>
  </r>
  <r>
    <x v="1"/>
    <x v="26"/>
    <s v="Optimal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  <n v="3447.1002349853502"/>
  </r>
  <r>
    <x v="2"/>
    <x v="26"/>
    <s v="Optimal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  <n v="336.39438486099198"/>
  </r>
  <r>
    <x v="3"/>
    <x v="26"/>
    <s v="Optimal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  <n v="668.81686210632301"/>
  </r>
  <r>
    <x v="4"/>
    <x v="26"/>
    <s v="Optimal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  <n v="275.70196819305397"/>
  </r>
  <r>
    <x v="5"/>
    <x v="26"/>
    <s v="Optimal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  <n v="3336.6033589839899"/>
  </r>
  <r>
    <x v="6"/>
    <x v="26"/>
    <s v="Optimal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  <n v="2775.46242117881"/>
  </r>
  <r>
    <x v="7"/>
    <x v="26"/>
    <s v="Optimal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  <n v="44.488289117813103"/>
  </r>
  <r>
    <x v="8"/>
    <x v="26"/>
    <s v="UserLimit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  <s v=""/>
  </r>
  <r>
    <x v="9"/>
    <x v="26"/>
    <s v="Optimal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  <n v="461.11239504814102"/>
  </r>
  <r>
    <x v="10"/>
    <x v="26"/>
    <s v="Optimal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  <n v="383.81074309348998"/>
  </r>
  <r>
    <x v="11"/>
    <x v="26"/>
    <s v="Optimal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696.78229093551602"/>
  </r>
  <r>
    <x v="12"/>
    <x v="26"/>
    <s v="UserLimit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  <s v=""/>
  </r>
  <r>
    <x v="13"/>
    <x v="26"/>
    <s v="UserLimit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  <s v=""/>
  </r>
  <r>
    <x v="14"/>
    <x v="26"/>
    <s v="UserLimit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  <s v=""/>
  </r>
  <r>
    <x v="15"/>
    <x v="26"/>
    <s v="UserLimit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  <s v=""/>
  </r>
  <r>
    <x v="16"/>
    <x v="26"/>
    <s v="KilledTime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  <s v=""/>
  </r>
  <r>
    <x v="17"/>
    <x v="26"/>
    <s v="KilledTime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  <s v=""/>
  </r>
  <r>
    <x v="18"/>
    <x v="26"/>
    <s v="KilledMemory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  <s v=""/>
  </r>
  <r>
    <x v="19"/>
    <x v="26"/>
    <s v="KilledMemory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  <s v=""/>
  </r>
  <r>
    <x v="20"/>
    <x v="26"/>
    <s v="Optimal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241.09465789794899"/>
  </r>
  <r>
    <x v="21"/>
    <x v="26"/>
    <s v="Optimal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226.07778000831601"/>
  </r>
  <r>
    <x v="22"/>
    <x v="26"/>
    <s v="Optimal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177.05471897125199"/>
  </r>
  <r>
    <x v="23"/>
    <x v="26"/>
    <s v="Optimal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  <n v="497.42679691314697"/>
  </r>
  <r>
    <x v="0"/>
    <x v="27"/>
    <s v="Optimal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  <n v="0.48470687866210899"/>
  </r>
  <r>
    <x v="1"/>
    <x v="27"/>
    <s v="Optimal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  <n v="3.7160358428954998"/>
  </r>
  <r>
    <x v="2"/>
    <x v="27"/>
    <s v="Optimal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  <n v="0.54148101806640603"/>
  </r>
  <r>
    <x v="3"/>
    <x v="27"/>
    <s v="Optimal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  <n v="0.49356102943420399"/>
  </r>
  <r>
    <x v="4"/>
    <x v="27"/>
    <s v="Optimal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  <n v="0.37745094299316401"/>
  </r>
  <r>
    <x v="5"/>
    <x v="27"/>
    <s v="Optimal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  <n v="3.62830209732055"/>
  </r>
  <r>
    <x v="6"/>
    <x v="27"/>
    <s v="Optimal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  <n v="3.9784138202667201"/>
  </r>
  <r>
    <x v="7"/>
    <x v="27"/>
    <s v="Optimal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  <n v="2.6859900951385498"/>
  </r>
  <r>
    <x v="8"/>
    <x v="27"/>
    <s v="Optimal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  <n v="3.7836730480193999"/>
  </r>
  <r>
    <x v="9"/>
    <x v="27"/>
    <s v="Optimal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  <n v="0.46592092514038003"/>
  </r>
  <r>
    <x v="10"/>
    <x v="27"/>
    <s v="Optimal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  <n v="0.63974380493163996"/>
  </r>
  <r>
    <x v="11"/>
    <x v="27"/>
    <s v="Optimal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52378582954406705"/>
  </r>
  <r>
    <x v="12"/>
    <x v="27"/>
    <s v="Optimal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  <n v="27.037826061248701"/>
  </r>
  <r>
    <x v="13"/>
    <x v="27"/>
    <s v="Optimal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  <n v="21.0027430057525"/>
  </r>
  <r>
    <x v="14"/>
    <x v="27"/>
    <s v="Optimal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  <n v="23.7596578598022"/>
  </r>
  <r>
    <x v="15"/>
    <x v="27"/>
    <s v="Optimal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  <n v="19.334429979324302"/>
  </r>
  <r>
    <x v="16"/>
    <x v="27"/>
    <s v="Optimal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  <n v="7.27225518226623"/>
  </r>
  <r>
    <x v="17"/>
    <x v="27"/>
    <s v="Optimal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  <n v="9.04836106300354"/>
  </r>
  <r>
    <x v="18"/>
    <x v="27"/>
    <s v="KilledTime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  <s v=""/>
  </r>
  <r>
    <x v="19"/>
    <x v="27"/>
    <s v="KilledTime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  <s v=""/>
  </r>
  <r>
    <x v="20"/>
    <x v="27"/>
    <s v="Optimal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303446054458618"/>
  </r>
  <r>
    <x v="21"/>
    <x v="27"/>
    <s v="Optimal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40664911270141602"/>
  </r>
  <r>
    <x v="22"/>
    <x v="27"/>
    <s v="Optimal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38542914390563898"/>
  </r>
  <r>
    <x v="23"/>
    <x v="27"/>
    <s v="Optimal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  <n v="0.43084216117858798"/>
  </r>
  <r>
    <x v="0"/>
    <x v="28"/>
    <s v="Optimal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  <n v="200.71328616142199"/>
  </r>
  <r>
    <x v="1"/>
    <x v="28"/>
    <s v="Optimal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  <n v="832.75764703750599"/>
  </r>
  <r>
    <x v="2"/>
    <x v="28"/>
    <s v="Optimal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  <n v="718.27763891220002"/>
  </r>
  <r>
    <x v="3"/>
    <x v="28"/>
    <s v="Optimal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  <n v="207.153434038162"/>
  </r>
  <r>
    <x v="4"/>
    <x v="28"/>
    <s v="Optimal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  <n v="427.03163003921497"/>
  </r>
  <r>
    <x v="5"/>
    <x v="28"/>
    <s v="Optimal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  <n v="798.71179795265198"/>
  </r>
  <r>
    <x v="6"/>
    <x v="28"/>
    <s v="Optimal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  <n v="676.838557958602"/>
  </r>
  <r>
    <x v="7"/>
    <x v="28"/>
    <s v="Optimal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  <n v="57.216036081314002"/>
  </r>
  <r>
    <x v="8"/>
    <x v="28"/>
    <s v="Optimal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  <n v="699.57776689529396"/>
  </r>
  <r>
    <x v="9"/>
    <x v="28"/>
    <s v="Optimal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  <n v="451.54894495010302"/>
  </r>
  <r>
    <x v="10"/>
    <x v="28"/>
    <s v="Optimal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  <n v="252.66126012802101"/>
  </r>
  <r>
    <x v="11"/>
    <x v="28"/>
    <s v="Optimal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215.689129114151"/>
  </r>
  <r>
    <x v="12"/>
    <x v="28"/>
    <s v="Optimal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  <n v="1648.89798808097"/>
  </r>
  <r>
    <x v="13"/>
    <x v="28"/>
    <s v="Optimal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  <n v="1637.9376688003499"/>
  </r>
  <r>
    <x v="14"/>
    <x v="28"/>
    <s v="Optimal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  <n v="1479.0117979049601"/>
  </r>
  <r>
    <x v="15"/>
    <x v="28"/>
    <s v="Optimal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  <n v="1675.6884460449201"/>
  </r>
  <r>
    <x v="16"/>
    <x v="28"/>
    <s v="UserLimit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  <s v=""/>
  </r>
  <r>
    <x v="17"/>
    <x v="28"/>
    <s v="UserLimit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  <s v=""/>
  </r>
  <r>
    <x v="18"/>
    <x v="28"/>
    <s v="KilledMemory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  <s v=""/>
  </r>
  <r>
    <x v="19"/>
    <x v="28"/>
    <s v="KilledMemory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  <s v=""/>
  </r>
  <r>
    <x v="20"/>
    <x v="28"/>
    <s v="Optimal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134.52721786499001"/>
  </r>
  <r>
    <x v="21"/>
    <x v="28"/>
    <s v="Optimal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254.08255887031501"/>
  </r>
  <r>
    <x v="22"/>
    <x v="28"/>
    <s v="Optimal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471.09999084472599"/>
  </r>
  <r>
    <x v="23"/>
    <x v="28"/>
    <s v="Optimal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  <n v="428.17121911048798"/>
  </r>
  <r>
    <x v="0"/>
    <x v="29"/>
    <s v="Optimal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8.7713730335235596"/>
  </r>
  <r>
    <x v="1"/>
    <x v="29"/>
    <s v="Optimal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  <n v="12.161976099014201"/>
  </r>
  <r>
    <x v="2"/>
    <x v="29"/>
    <s v="Optimal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  <n v="4.68049788475036"/>
  </r>
  <r>
    <x v="3"/>
    <x v="29"/>
    <s v="Optimal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9.0781929492950404"/>
  </r>
  <r>
    <x v="4"/>
    <x v="29"/>
    <s v="Optimal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7.15925693511962"/>
  </r>
  <r>
    <x v="5"/>
    <x v="29"/>
    <s v="Optimal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  <n v="11.944055080413801"/>
  </r>
  <r>
    <x v="6"/>
    <x v="29"/>
    <s v="Optimal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  <n v="17.431785821914598"/>
  </r>
  <r>
    <x v="7"/>
    <x v="29"/>
    <s v="Optimal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  <n v="3.3833849430084202"/>
  </r>
  <r>
    <x v="8"/>
    <x v="29"/>
    <s v="Optimal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  <n v="14.7603821754455"/>
  </r>
  <r>
    <x v="9"/>
    <x v="29"/>
    <s v="Optimal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  <n v="6.44001984596252"/>
  </r>
  <r>
    <x v="10"/>
    <x v="29"/>
    <s v="Optimal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  <n v="4.2340118885040203"/>
  </r>
  <r>
    <x v="11"/>
    <x v="29"/>
    <s v="Optimal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9.2769072055816597"/>
  </r>
  <r>
    <x v="12"/>
    <x v="29"/>
    <s v="Optimal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  <n v="26.9775550365448"/>
  </r>
  <r>
    <x v="13"/>
    <x v="29"/>
    <s v="Optimal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  <n v="21.092180967330901"/>
  </r>
  <r>
    <x v="14"/>
    <x v="29"/>
    <s v="Optimal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  <n v="26.5349280834198"/>
  </r>
  <r>
    <x v="15"/>
    <x v="29"/>
    <s v="Optimal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  <n v="21.972632884979198"/>
  </r>
  <r>
    <x v="16"/>
    <x v="29"/>
    <s v="Optimal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63.197563886642399"/>
  </r>
  <r>
    <x v="17"/>
    <x v="29"/>
    <s v="Optimal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  <n v="93.854872941970797"/>
  </r>
  <r>
    <x v="18"/>
    <x v="29"/>
    <s v="KilledMemory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  <s v=""/>
  </r>
  <r>
    <x v="19"/>
    <x v="29"/>
    <s v="KilledMemory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  <s v=""/>
  </r>
  <r>
    <x v="20"/>
    <x v="29"/>
    <s v="Optimal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5.7655179500579798"/>
  </r>
  <r>
    <x v="21"/>
    <x v="29"/>
    <s v="Optimal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1.56868004798889"/>
  </r>
  <r>
    <x v="22"/>
    <x v="29"/>
    <s v="Optimal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5.5517439842224103"/>
  </r>
  <r>
    <x v="23"/>
    <x v="29"/>
    <s v="Optimal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  <n v="5.57596611976623"/>
  </r>
  <r>
    <x v="0"/>
    <x v="30"/>
    <s v="Optimal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  <n v="797.97161102294899"/>
  </r>
  <r>
    <x v="1"/>
    <x v="30"/>
    <s v="UserLimit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  <s v=""/>
  </r>
  <r>
    <x v="2"/>
    <x v="30"/>
    <s v="Optimal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  <n v="457.85476613044699"/>
  </r>
  <r>
    <x v="3"/>
    <x v="30"/>
    <s v="Optimal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  <n v="773.38943314552296"/>
  </r>
  <r>
    <x v="4"/>
    <x v="30"/>
    <s v="Optimal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  <n v="387.23923683166498"/>
  </r>
  <r>
    <x v="5"/>
    <x v="30"/>
    <s v="UserLimit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  <s v=""/>
  </r>
  <r>
    <x v="6"/>
    <x v="30"/>
    <s v="Optimal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  <n v="2097.6835968494402"/>
  </r>
  <r>
    <x v="7"/>
    <x v="30"/>
    <s v="Optimal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  <n v="73.559674024581895"/>
  </r>
  <r>
    <x v="8"/>
    <x v="30"/>
    <s v="Optimal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  <n v="2989.2989571094499"/>
  </r>
  <r>
    <x v="9"/>
    <x v="30"/>
    <s v="Optimal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  <n v="1076.7476820945701"/>
  </r>
  <r>
    <x v="10"/>
    <x v="30"/>
    <s v="Optimal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  <n v="468.38443589210499"/>
  </r>
  <r>
    <x v="11"/>
    <x v="30"/>
    <s v="Optimal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794.10576009750298"/>
  </r>
  <r>
    <x v="12"/>
    <x v="30"/>
    <s v="UserLimit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  <s v=""/>
  </r>
  <r>
    <x v="13"/>
    <x v="30"/>
    <s v="Optimal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  <n v="2104.9003520011902"/>
  </r>
  <r>
    <x v="14"/>
    <x v="30"/>
    <s v="Optimal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  <n v="2653.8164088725998"/>
  </r>
  <r>
    <x v="15"/>
    <x v="30"/>
    <s v="Optimal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  <n v="2817.2616019248899"/>
  </r>
  <r>
    <x v="16"/>
    <x v="30"/>
    <s v="KilledTime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  <s v=""/>
  </r>
  <r>
    <x v="17"/>
    <x v="30"/>
    <s v="KilledTime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  <s v=""/>
  </r>
  <r>
    <x v="18"/>
    <x v="30"/>
    <s v="Optimal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  <n v="616.530339956283"/>
  </r>
  <r>
    <x v="19"/>
    <x v="30"/>
    <s v="Optimal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  <n v="659.207524061203"/>
  </r>
  <r>
    <x v="20"/>
    <x v="30"/>
    <s v="Optimal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1747.8343188762601"/>
  </r>
  <r>
    <x v="21"/>
    <x v="30"/>
    <s v="Optimal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2113.79521512985"/>
  </r>
  <r>
    <x v="22"/>
    <x v="30"/>
    <s v="Optimal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307.853148937225"/>
  </r>
  <r>
    <x v="23"/>
    <x v="30"/>
    <s v="Optimal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  <n v="589.12491106987"/>
  </r>
  <r>
    <x v="0"/>
    <x v="31"/>
    <s v="Optimal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  <n v="4.8989100456237704"/>
  </r>
  <r>
    <x v="1"/>
    <x v="31"/>
    <s v="Optimal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  <n v="15.142694950103699"/>
  </r>
  <r>
    <x v="2"/>
    <x v="31"/>
    <s v="Optimal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  <n v="3.12015581130981"/>
  </r>
  <r>
    <x v="3"/>
    <x v="31"/>
    <s v="Optimal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  <n v="4.7977340221405003"/>
  </r>
  <r>
    <x v="4"/>
    <x v="31"/>
    <s v="Optimal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  <n v="4.7577581405639604"/>
  </r>
  <r>
    <x v="5"/>
    <x v="31"/>
    <s v="Optimal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  <n v="15.487557888031001"/>
  </r>
  <r>
    <x v="6"/>
    <x v="31"/>
    <s v="Optimal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  <n v="13.680111885070801"/>
  </r>
  <r>
    <x v="7"/>
    <x v="31"/>
    <s v="Optimal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  <n v="2.4078848361968901"/>
  </r>
  <r>
    <x v="8"/>
    <x v="31"/>
    <s v="Optimal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  <n v="16.162616014480498"/>
  </r>
  <r>
    <x v="9"/>
    <x v="31"/>
    <s v="Optimal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  <n v="5.0577850341796804"/>
  </r>
  <r>
    <x v="10"/>
    <x v="31"/>
    <s v="Optimal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  <n v="5.3532049655914298"/>
  </r>
  <r>
    <x v="11"/>
    <x v="31"/>
    <s v="Optimal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4.8906359672546298"/>
  </r>
  <r>
    <x v="12"/>
    <x v="31"/>
    <s v="Optimal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  <n v="28.520704030990601"/>
  </r>
  <r>
    <x v="13"/>
    <x v="31"/>
    <s v="Optimal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  <n v="29.168323993682801"/>
  </r>
  <r>
    <x v="14"/>
    <x v="31"/>
    <s v="Optimal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  <n v="24.845595121383599"/>
  </r>
  <r>
    <x v="15"/>
    <x v="31"/>
    <s v="Optimal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  <n v="26.654797077178898"/>
  </r>
  <r>
    <x v="16"/>
    <x v="31"/>
    <s v="Optimal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  <n v="66.568490982055593"/>
  </r>
  <r>
    <x v="17"/>
    <x v="31"/>
    <s v="Optimal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  <n v="83.295073986053396"/>
  </r>
  <r>
    <x v="18"/>
    <x v="31"/>
    <s v="UserLimit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  <s v=""/>
  </r>
  <r>
    <x v="19"/>
    <x v="31"/>
    <s v="UserLimit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  <s v=""/>
  </r>
  <r>
    <x v="20"/>
    <x v="31"/>
    <s v="Optimal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5.5255670547485298"/>
  </r>
  <r>
    <x v="21"/>
    <x v="31"/>
    <s v="Optimal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3.8640899658203098"/>
  </r>
  <r>
    <x v="22"/>
    <x v="31"/>
    <s v="Optimal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2.62421202659606"/>
  </r>
  <r>
    <x v="23"/>
    <x v="31"/>
    <s v="Optimal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  <n v="2.6819679737090998"/>
  </r>
  <r>
    <x v="0"/>
    <x v="32"/>
    <s v="Optimal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  <n v="560.98592996597199"/>
  </r>
  <r>
    <x v="1"/>
    <x v="32"/>
    <s v="Optimal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  <n v="1459.5632450580499"/>
  </r>
  <r>
    <x v="2"/>
    <x v="32"/>
    <s v="Optimal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  <n v="561.57959294319096"/>
  </r>
  <r>
    <x v="3"/>
    <x v="32"/>
    <s v="Optimal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  <n v="543.12248897552399"/>
  </r>
  <r>
    <x v="4"/>
    <x v="32"/>
    <s v="Optimal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  <n v="387.24633979797301"/>
  </r>
  <r>
    <x v="5"/>
    <x v="32"/>
    <s v="Optimal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  <n v="1524.0349941253601"/>
  </r>
  <r>
    <x v="6"/>
    <x v="32"/>
    <s v="Optimal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  <n v="1259.5064141750299"/>
  </r>
  <r>
    <x v="7"/>
    <x v="32"/>
    <s v="Optimal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  <n v="412.84598207473698"/>
  </r>
  <r>
    <x v="8"/>
    <x v="32"/>
    <s v="Optimal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  <n v="1768.04306793212"/>
  </r>
  <r>
    <x v="9"/>
    <x v="32"/>
    <s v="Optimal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  <n v="1225.2267360687199"/>
  </r>
  <r>
    <x v="10"/>
    <x v="32"/>
    <s v="Optimal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  <n v="2666.6061239242499"/>
  </r>
  <r>
    <x v="11"/>
    <x v="32"/>
    <s v="Optimal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561.95180511474598"/>
  </r>
  <r>
    <x v="12"/>
    <x v="32"/>
    <s v="Optimal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  <n v="3366.8778929710302"/>
  </r>
  <r>
    <x v="13"/>
    <x v="32"/>
    <s v="UserLimit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  <s v=""/>
  </r>
  <r>
    <x v="14"/>
    <x v="32"/>
    <s v="Optimal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  <n v="3282.0116200447001"/>
  </r>
  <r>
    <x v="15"/>
    <x v="32"/>
    <s v="UserLimit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  <s v=""/>
  </r>
  <r>
    <x v="16"/>
    <x v="32"/>
    <s v="KilledTime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  <s v=""/>
  </r>
  <r>
    <x v="17"/>
    <x v="32"/>
    <s v="UserLimit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  <s v=""/>
  </r>
  <r>
    <x v="18"/>
    <x v="32"/>
    <s v="Optimal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  <n v="2485.4925539493502"/>
  </r>
  <r>
    <x v="19"/>
    <x v="32"/>
    <s v="Optimal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  <n v="2610.2235710620798"/>
  </r>
  <r>
    <x v="20"/>
    <x v="32"/>
    <s v="Optimal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1264.7763590812599"/>
  </r>
  <r>
    <x v="21"/>
    <x v="32"/>
    <s v="UserLimit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  <s v=""/>
  </r>
  <r>
    <x v="22"/>
    <x v="32"/>
    <s v="Optimal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837.54637694358803"/>
  </r>
  <r>
    <x v="23"/>
    <x v="32"/>
    <s v="Optimal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  <n v="331.373924016952"/>
  </r>
  <r>
    <x v="0"/>
    <x v="33"/>
    <s v="Optimal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  <n v="0.35960912704467701"/>
  </r>
  <r>
    <x v="1"/>
    <x v="33"/>
    <s v="Optimal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  <n v="4.0721440315246502"/>
  </r>
  <r>
    <x v="2"/>
    <x v="33"/>
    <s v="Optimal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  <n v="0.388295888900756"/>
  </r>
  <r>
    <x v="3"/>
    <x v="33"/>
    <s v="Optimal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  <n v="0.34797596931457497"/>
  </r>
  <r>
    <x v="4"/>
    <x v="33"/>
    <s v="Optimal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  <n v="0.30660820007324202"/>
  </r>
  <r>
    <x v="5"/>
    <x v="33"/>
    <s v="Optimal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  <n v="4.1462221145629803"/>
  </r>
  <r>
    <x v="6"/>
    <x v="33"/>
    <s v="Optimal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  <n v="4.0622739791870099"/>
  </r>
  <r>
    <x v="7"/>
    <x v="33"/>
    <s v="Optimal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  <n v="1.8375220298767001"/>
  </r>
  <r>
    <x v="8"/>
    <x v="33"/>
    <s v="Optimal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  <n v="3.8855619430541899"/>
  </r>
  <r>
    <x v="9"/>
    <x v="33"/>
    <s v="Optimal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  <n v="0.398045063018798"/>
  </r>
  <r>
    <x v="10"/>
    <x v="33"/>
    <s v="Optimal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  <n v="0.212780952453613"/>
  </r>
  <r>
    <x v="11"/>
    <x v="33"/>
    <s v="Optimal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35081505775451599"/>
  </r>
  <r>
    <x v="12"/>
    <x v="33"/>
    <s v="Optimal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  <n v="13.2832639217376"/>
  </r>
  <r>
    <x v="13"/>
    <x v="33"/>
    <s v="Optimal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  <n v="12.105355024337699"/>
  </r>
  <r>
    <x v="14"/>
    <x v="33"/>
    <s v="Optimal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  <n v="13.537825107574401"/>
  </r>
  <r>
    <x v="15"/>
    <x v="33"/>
    <s v="Optimal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  <n v="10.9369618892669"/>
  </r>
  <r>
    <x v="16"/>
    <x v="33"/>
    <s v="Optimal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15.028677940368601"/>
  </r>
  <r>
    <x v="17"/>
    <x v="33"/>
    <s v="Optimal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  <n v="14.6773879528045"/>
  </r>
  <r>
    <x v="18"/>
    <x v="33"/>
    <s v="UserLimit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  <s v=""/>
  </r>
  <r>
    <x v="19"/>
    <x v="33"/>
    <s v="UserLimit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  <s v=""/>
  </r>
  <r>
    <x v="20"/>
    <x v="33"/>
    <s v="Optimal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296001195907592"/>
  </r>
  <r>
    <x v="21"/>
    <x v="33"/>
    <s v="Optimal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29097199440002403"/>
  </r>
  <r>
    <x v="22"/>
    <x v="33"/>
    <s v="Optimal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40740013122558499"/>
  </r>
  <r>
    <x v="23"/>
    <x v="33"/>
    <s v="Optimal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  <n v="0.34712600708007801"/>
  </r>
  <r>
    <x v="0"/>
    <x v="34"/>
    <s v="Optimal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  <n v="289.034168004989"/>
  </r>
  <r>
    <x v="1"/>
    <x v="34"/>
    <s v="Optimal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  <n v="1108.8282110691"/>
  </r>
  <r>
    <x v="2"/>
    <x v="34"/>
    <s v="Optimal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  <n v="111.698426008224"/>
  </r>
  <r>
    <x v="3"/>
    <x v="34"/>
    <s v="Optimal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  <n v="280.39793491363503"/>
  </r>
  <r>
    <x v="4"/>
    <x v="34"/>
    <s v="Optimal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  <n v="409.90478801727198"/>
  </r>
  <r>
    <x v="5"/>
    <x v="34"/>
    <s v="Optimal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  <n v="1123.9431462287901"/>
  </r>
  <r>
    <x v="6"/>
    <x v="34"/>
    <s v="Optimal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  <n v="1588.5330390930101"/>
  </r>
  <r>
    <x v="7"/>
    <x v="34"/>
    <s v="Optimal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  <n v="33.844699144363403"/>
  </r>
  <r>
    <x v="8"/>
    <x v="34"/>
    <s v="Optimal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  <n v="1176.87788319587"/>
  </r>
  <r>
    <x v="9"/>
    <x v="34"/>
    <s v="Optimal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  <n v="311.36623978614801"/>
  </r>
  <r>
    <x v="10"/>
    <x v="34"/>
    <s v="Optimal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  <n v="166.30356311797999"/>
  </r>
  <r>
    <x v="11"/>
    <x v="34"/>
    <s v="Optimal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282.95730686187699"/>
  </r>
  <r>
    <x v="12"/>
    <x v="34"/>
    <s v="Optimal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  <n v="1281.8941428661301"/>
  </r>
  <r>
    <x v="13"/>
    <x v="34"/>
    <s v="Optimal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  <n v="1091.46291899681"/>
  </r>
  <r>
    <x v="14"/>
    <x v="34"/>
    <s v="Optimal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  <n v="1345.1631319522801"/>
  </r>
  <r>
    <x v="15"/>
    <x v="34"/>
    <s v="Optimal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  <n v="809.27025389671303"/>
  </r>
  <r>
    <x v="16"/>
    <x v="34"/>
    <s v="KilledTime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  <s v=""/>
  </r>
  <r>
    <x v="17"/>
    <x v="34"/>
    <s v="KilledTime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  <s v=""/>
  </r>
  <r>
    <x v="18"/>
    <x v="34"/>
    <s v="Optimal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  <n v="462.688282012939"/>
  </r>
  <r>
    <x v="19"/>
    <x v="34"/>
    <s v="Optimal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  <n v="474.37374401092501"/>
  </r>
  <r>
    <x v="20"/>
    <x v="34"/>
    <s v="Optimal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35.32221889495801"/>
  </r>
  <r>
    <x v="21"/>
    <x v="34"/>
    <s v="Optimal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00.688271999359"/>
  </r>
  <r>
    <x v="22"/>
    <x v="34"/>
    <s v="Optimal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41.44641089439301"/>
  </r>
  <r>
    <x v="23"/>
    <x v="34"/>
    <s v="Optimal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  <n v="129.37783479690501"/>
  </r>
  <r>
    <x v="0"/>
    <x v="35"/>
    <s v="Optimal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  <n v="0.60775709152221602"/>
  </r>
  <r>
    <x v="1"/>
    <x v="35"/>
    <s v="Optimal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  <n v="1.79535508155822"/>
  </r>
  <r>
    <x v="2"/>
    <x v="35"/>
    <s v="Optimal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  <n v="0.314455986022949"/>
  </r>
  <r>
    <x v="3"/>
    <x v="35"/>
    <s v="Optimal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  <n v="0.58200597763061501"/>
  </r>
  <r>
    <x v="4"/>
    <x v="35"/>
    <s v="Optimal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  <n v="0.40328407287597601"/>
  </r>
  <r>
    <x v="5"/>
    <x v="35"/>
    <s v="Optimal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  <n v="1.8604538440704299"/>
  </r>
  <r>
    <x v="6"/>
    <x v="35"/>
    <s v="Optimal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  <n v="1.7345860004425"/>
  </r>
  <r>
    <x v="7"/>
    <x v="35"/>
    <s v="Optimal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  <n v="1.9552030563354399"/>
  </r>
  <r>
    <x v="8"/>
    <x v="35"/>
    <s v="Optimal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  <n v="1.5286381244659399"/>
  </r>
  <r>
    <x v="9"/>
    <x v="35"/>
    <s v="Optimal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  <n v="0.26479601860046298"/>
  </r>
  <r>
    <x v="10"/>
    <x v="35"/>
    <s v="Optimal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  <n v="0.384927988052368"/>
  </r>
  <r>
    <x v="11"/>
    <x v="35"/>
    <s v="Optimal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58622312545776301"/>
  </r>
  <r>
    <x v="12"/>
    <x v="35"/>
    <s v="Optimal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  <n v="7.6547131538391104"/>
  </r>
  <r>
    <x v="13"/>
    <x v="35"/>
    <s v="Optimal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  <n v="7.4846940040588299"/>
  </r>
  <r>
    <x v="14"/>
    <x v="35"/>
    <s v="Optimal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  <n v="9.0610649585723806"/>
  </r>
  <r>
    <x v="15"/>
    <x v="35"/>
    <s v="Optimal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  <n v="8.1519420146942103"/>
  </r>
  <r>
    <x v="16"/>
    <x v="35"/>
    <s v="Optimal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  <n v="7.6777620315551696"/>
  </r>
  <r>
    <x v="17"/>
    <x v="35"/>
    <s v="Optimal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  <n v="6.8399600982665998"/>
  </r>
  <r>
    <x v="18"/>
    <x v="35"/>
    <s v="Optimal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  <n v="7.6014227867126403"/>
  </r>
  <r>
    <x v="19"/>
    <x v="35"/>
    <s v="Optimal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  <n v="7.3970928192138601"/>
  </r>
  <r>
    <x v="20"/>
    <x v="35"/>
    <s v="Optimal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34054088592529203"/>
  </r>
  <r>
    <x v="21"/>
    <x v="35"/>
    <s v="Optimal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158107995986938"/>
  </r>
  <r>
    <x v="22"/>
    <x v="35"/>
    <s v="Optimal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276757001876831"/>
  </r>
  <r>
    <x v="23"/>
    <x v="35"/>
    <s v="Optimal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  <n v="0.216776847839355"/>
  </r>
  <r>
    <x v="0"/>
    <x v="36"/>
    <s v="Optimal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  <n v="277.78213000297501"/>
  </r>
  <r>
    <x v="1"/>
    <x v="36"/>
    <s v="Optimal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  <n v="2675.9461441039998"/>
  </r>
  <r>
    <x v="2"/>
    <x v="36"/>
    <s v="Optimal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  <n v="125.01917409896799"/>
  </r>
  <r>
    <x v="3"/>
    <x v="36"/>
    <s v="Optimal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  <n v="271.08440399169899"/>
  </r>
  <r>
    <x v="4"/>
    <x v="36"/>
    <s v="Optimal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  <n v="779.93193984031598"/>
  </r>
  <r>
    <x v="5"/>
    <x v="36"/>
    <s v="Optimal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  <n v="2791.9595940112999"/>
  </r>
  <r>
    <x v="6"/>
    <x v="36"/>
    <s v="Optimal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  <n v="2247.8100380897499"/>
  </r>
  <r>
    <x v="7"/>
    <x v="36"/>
    <s v="Optimal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  <n v="27.181423187255799"/>
  </r>
  <r>
    <x v="8"/>
    <x v="36"/>
    <s v="Optimal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  <n v="2708.9610631465898"/>
  </r>
  <r>
    <x v="9"/>
    <x v="36"/>
    <s v="Optimal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  <n v="98.180681943893404"/>
  </r>
  <r>
    <x v="10"/>
    <x v="36"/>
    <s v="Optimal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  <n v="162.12593007087699"/>
  </r>
  <r>
    <x v="11"/>
    <x v="36"/>
    <s v="Optimal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273.31204009056"/>
  </r>
  <r>
    <x v="12"/>
    <x v="36"/>
    <s v="UserLimit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  <s v=""/>
  </r>
  <r>
    <x v="13"/>
    <x v="36"/>
    <s v="UserLimit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  <s v=""/>
  </r>
  <r>
    <x v="14"/>
    <x v="36"/>
    <s v="UserLimit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  <s v=""/>
  </r>
  <r>
    <x v="15"/>
    <x v="36"/>
    <s v="UserLimit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  <s v=""/>
  </r>
  <r>
    <x v="16"/>
    <x v="36"/>
    <s v="UserLimit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  <s v=""/>
  </r>
  <r>
    <x v="17"/>
    <x v="36"/>
    <s v="KilledTime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  <s v=""/>
  </r>
  <r>
    <x v="18"/>
    <x v="36"/>
    <s v="Optimal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  <n v="400.16430592536898"/>
  </r>
  <r>
    <x v="19"/>
    <x v="36"/>
    <s v="Optimal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  <n v="428.777284145355"/>
  </r>
  <r>
    <x v="20"/>
    <x v="36"/>
    <s v="Optimal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152.86689591407699"/>
  </r>
  <r>
    <x v="21"/>
    <x v="36"/>
    <s v="Optimal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119.77040100097599"/>
  </r>
  <r>
    <x v="22"/>
    <x v="36"/>
    <s v="Optimal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368.18838596343898"/>
  </r>
  <r>
    <x v="23"/>
    <x v="36"/>
    <s v="Optimal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  <n v="168.833503961563"/>
  </r>
  <r>
    <x v="0"/>
    <x v="37"/>
    <s v="Optimal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8646681308746302"/>
  </r>
  <r>
    <x v="1"/>
    <x v="37"/>
    <s v="Optimal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  <n v="11.896536111831599"/>
  </r>
  <r>
    <x v="2"/>
    <x v="37"/>
    <s v="Optimal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  <n v="4.0579741001129097"/>
  </r>
  <r>
    <x v="3"/>
    <x v="37"/>
    <s v="Optimal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7409369945526096"/>
  </r>
  <r>
    <x v="4"/>
    <x v="37"/>
    <s v="Optimal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3456439971923801"/>
  </r>
  <r>
    <x v="5"/>
    <x v="37"/>
    <s v="Optimal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  <n v="12.1161038875579"/>
  </r>
  <r>
    <x v="6"/>
    <x v="37"/>
    <s v="Optimal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  <n v="14.485025882720899"/>
  </r>
  <r>
    <x v="7"/>
    <x v="37"/>
    <s v="Optimal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  <n v="2.9270708560943599"/>
  </r>
  <r>
    <x v="8"/>
    <x v="37"/>
    <s v="Optimal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  <n v="11.711801052093501"/>
  </r>
  <r>
    <x v="9"/>
    <x v="37"/>
    <s v="Optimal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  <n v="6.47784399986267"/>
  </r>
  <r>
    <x v="10"/>
    <x v="37"/>
    <s v="Optimal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  <n v="4.1530671119689897"/>
  </r>
  <r>
    <x v="11"/>
    <x v="37"/>
    <s v="Optimal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8052718639373699"/>
  </r>
  <r>
    <x v="12"/>
    <x v="37"/>
    <s v="Optimal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  <n v="32.495198965072603"/>
  </r>
  <r>
    <x v="13"/>
    <x v="37"/>
    <s v="Optimal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  <n v="28.8541901111602"/>
  </r>
  <r>
    <x v="14"/>
    <x v="37"/>
    <s v="Optimal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  <n v="32.325373172760003"/>
  </r>
  <r>
    <x v="15"/>
    <x v="37"/>
    <s v="Optimal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  <n v="29.0603749752044"/>
  </r>
  <r>
    <x v="16"/>
    <x v="37"/>
    <s v="Optimal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  <n v="62.035344123840297"/>
  </r>
  <r>
    <x v="17"/>
    <x v="37"/>
    <s v="Optimal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  <n v="76.462018013000403"/>
  </r>
  <r>
    <x v="18"/>
    <x v="37"/>
    <s v="Optimal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  <n v="16.311925172805701"/>
  </r>
  <r>
    <x v="19"/>
    <x v="37"/>
    <s v="Optimal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  <n v="17.212965011596602"/>
  </r>
  <r>
    <x v="20"/>
    <x v="37"/>
    <s v="Optimal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3.7947449684143"/>
  </r>
  <r>
    <x v="21"/>
    <x v="37"/>
    <s v="Optimal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2563321590423504"/>
  </r>
  <r>
    <x v="22"/>
    <x v="37"/>
    <s v="Optimal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9059810638427699"/>
  </r>
  <r>
    <x v="23"/>
    <x v="37"/>
    <s v="Optimal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  <n v="4.1217191219329798"/>
  </r>
  <r>
    <x v="0"/>
    <x v="38"/>
    <s v="Optimal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  <n v="2.4320249557495099"/>
  </r>
  <r>
    <x v="1"/>
    <x v="38"/>
    <s v="Optimal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  <n v="3.2634019851684499"/>
  </r>
  <r>
    <x v="2"/>
    <x v="38"/>
    <s v="Optimal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  <n v="1.9851260185241699"/>
  </r>
  <r>
    <x v="3"/>
    <x v="38"/>
    <s v="Optimal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  <n v="2.4189481735229399"/>
  </r>
  <r>
    <x v="4"/>
    <x v="38"/>
    <s v="Optimal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  <n v="1.2848880290985101"/>
  </r>
  <r>
    <x v="5"/>
    <x v="38"/>
    <s v="Optimal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  <n v="3.3010909557342498"/>
  </r>
  <r>
    <x v="6"/>
    <x v="38"/>
    <s v="Optimal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  <n v="7.4979000091552699"/>
  </r>
  <r>
    <x v="7"/>
    <x v="38"/>
    <s v="Optimal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  <n v="2.6963529586791899"/>
  </r>
  <r>
    <x v="8"/>
    <x v="38"/>
    <s v="Optimal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  <n v="2.9602680206298801"/>
  </r>
  <r>
    <x v="9"/>
    <x v="38"/>
    <s v="Optimal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  <n v="10.7813711166381"/>
  </r>
  <r>
    <x v="10"/>
    <x v="38"/>
    <s v="Optimal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  <n v="3.0830588340759202"/>
  </r>
  <r>
    <x v="11"/>
    <x v="38"/>
    <s v="Optimal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  <n v="2.4457099437713601"/>
  </r>
  <r>
    <x v="12"/>
    <x v="38"/>
    <s v="Optimal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  <n v="35.780864953994701"/>
  </r>
  <r>
    <x v="13"/>
    <x v="38"/>
    <s v="Optimal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  <n v="28.3597071170806"/>
  </r>
  <r>
    <x v="14"/>
    <x v="38"/>
    <s v="Optimal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  <n v="36.905092954635599"/>
  </r>
  <r>
    <x v="15"/>
    <x v="38"/>
    <s v="Optimal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  <n v="25.834085941314601"/>
  </r>
  <r>
    <x v="16"/>
    <x v="38"/>
    <s v="Optimal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  <n v="12.4097111225128"/>
  </r>
  <r>
    <x v="17"/>
    <x v="38"/>
    <s v="Optimal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  <n v="13.883945941925001"/>
  </r>
  <r>
    <x v="18"/>
    <x v="38"/>
    <s v="Optimal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  <n v="19.7542498111724"/>
  </r>
  <r>
    <x v="19"/>
    <x v="38"/>
    <s v="Optimal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  <n v="18.899140119552602"/>
  </r>
  <r>
    <x v="20"/>
    <x v="38"/>
    <s v="Optimal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  <n v="8.3127419948577792"/>
  </r>
  <r>
    <x v="21"/>
    <x v="38"/>
    <s v="Optimal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  <n v="9.2463169097900302"/>
  </r>
  <r>
    <x v="22"/>
    <x v="38"/>
    <s v="Optimal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  <n v="2.4351141452789302"/>
  </r>
  <r>
    <x v="23"/>
    <x v="38"/>
    <s v="Optimal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  <n v="2.4503808021545401"/>
  </r>
  <r>
    <x v="0"/>
    <x v="39"/>
    <s v="Optimal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  <n v="35.344743967056203"/>
  </r>
  <r>
    <x v="1"/>
    <x v="39"/>
    <s v="Optimal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  <n v="141.54787302017201"/>
  </r>
  <r>
    <x v="2"/>
    <x v="39"/>
    <s v="Optimal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  <n v="37.832535028457599"/>
  </r>
  <r>
    <x v="3"/>
    <x v="39"/>
    <s v="Optimal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  <n v="35.190922975540097"/>
  </r>
  <r>
    <x v="4"/>
    <x v="39"/>
    <s v="Optimal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  <n v="43.925440073013299"/>
  </r>
  <r>
    <x v="5"/>
    <x v="39"/>
    <s v="Optimal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  <n v="143.73606801033"/>
  </r>
  <r>
    <x v="6"/>
    <x v="39"/>
    <s v="Optimal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  <n v="168.15687584877"/>
  </r>
  <r>
    <x v="7"/>
    <x v="39"/>
    <s v="Optimal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  <n v="26.553829908370901"/>
  </r>
  <r>
    <x v="8"/>
    <x v="39"/>
    <s v="Optimal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  <n v="151.580909967422"/>
  </r>
  <r>
    <x v="9"/>
    <x v="39"/>
    <s v="Optimal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  <n v="80.027869939804006"/>
  </r>
  <r>
    <x v="10"/>
    <x v="39"/>
    <s v="Optimal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  <n v="33.111461162567103"/>
  </r>
  <r>
    <x v="11"/>
    <x v="39"/>
    <s v="Optimal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  <n v="35.4818370342254"/>
  </r>
  <r>
    <x v="12"/>
    <x v="39"/>
    <s v="Optimal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  <n v="997.18593502044598"/>
  </r>
  <r>
    <x v="13"/>
    <x v="39"/>
    <s v="Optimal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  <n v="1147.88502287864"/>
  </r>
  <r>
    <x v="14"/>
    <x v="39"/>
    <s v="Optimal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  <n v="958.13246107101395"/>
  </r>
  <r>
    <x v="15"/>
    <x v="39"/>
    <s v="Optimal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  <n v="1102.4999549388799"/>
  </r>
  <r>
    <x v="16"/>
    <x v="39"/>
    <s v="Optimal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  <n v="233.852996110916"/>
  </r>
  <r>
    <x v="17"/>
    <x v="39"/>
    <s v="Optimal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  <n v="302.09725904464699"/>
  </r>
  <r>
    <x v="18"/>
    <x v="39"/>
    <s v="Optimal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  <n v="88.772104978561401"/>
  </r>
  <r>
    <x v="19"/>
    <x v="39"/>
    <s v="Optimal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  <n v="307.50332617759699"/>
  </r>
  <r>
    <x v="20"/>
    <x v="39"/>
    <s v="Optimal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  <n v="187.249776124954"/>
  </r>
  <r>
    <x v="21"/>
    <x v="39"/>
    <s v="Optimal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  <n v="225.93452811241099"/>
  </r>
  <r>
    <x v="22"/>
    <x v="39"/>
    <s v="Optimal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  <n v="82.244457006454397"/>
  </r>
  <r>
    <x v="23"/>
    <x v="39"/>
    <s v="Optimal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  <n v="524.73755097389198"/>
  </r>
  <r>
    <x v="0"/>
    <x v="40"/>
    <s v="Optimal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  <n v="2.00337791442871"/>
  </r>
  <r>
    <x v="1"/>
    <x v="40"/>
    <s v="Optimal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  <n v="13.1971879005432"/>
  </r>
  <r>
    <x v="2"/>
    <x v="40"/>
    <s v="Optimal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  <n v="2.6594288349151598"/>
  </r>
  <r>
    <x v="3"/>
    <x v="40"/>
    <s v="Optimal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  <n v="1.9939880371093699"/>
  </r>
  <r>
    <x v="4"/>
    <x v="40"/>
    <s v="Optimal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  <n v="2.5710251331329301"/>
  </r>
  <r>
    <x v="5"/>
    <x v="40"/>
    <s v="Optimal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  <n v="13.2967600822448"/>
  </r>
  <r>
    <x v="6"/>
    <x v="40"/>
    <s v="Optimal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  <n v="3.3085200786590501"/>
  </r>
  <r>
    <x v="7"/>
    <x v="40"/>
    <s v="Optimal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  <n v="4.0148069858550999"/>
  </r>
  <r>
    <x v="8"/>
    <x v="40"/>
    <s v="Optimal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  <n v="4.8954539299011204"/>
  </r>
  <r>
    <x v="9"/>
    <x v="40"/>
    <s v="Optimal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  <n v="2.0039570331573402"/>
  </r>
  <r>
    <x v="10"/>
    <x v="40"/>
    <s v="Optimal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  <n v="2.3660521507263099"/>
  </r>
  <r>
    <x v="11"/>
    <x v="40"/>
    <s v="Optimal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  <n v="2.0138812065124498"/>
  </r>
  <r>
    <x v="12"/>
    <x v="40"/>
    <s v="Optimal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  <n v="17.135745048522899"/>
  </r>
  <r>
    <x v="13"/>
    <x v="40"/>
    <s v="Optimal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  <n v="21.0050768852233"/>
  </r>
  <r>
    <x v="14"/>
    <x v="40"/>
    <s v="Optimal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  <n v="18.869577884674001"/>
  </r>
  <r>
    <x v="15"/>
    <x v="40"/>
    <s v="Optimal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  <n v="34.6411068439483"/>
  </r>
  <r>
    <x v="16"/>
    <x v="40"/>
    <s v="Optimal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  <n v="5.2496519088745099"/>
  </r>
  <r>
    <x v="17"/>
    <x v="40"/>
    <s v="Optimal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  <n v="9.1463570594787598"/>
  </r>
  <r>
    <x v="18"/>
    <x v="40"/>
    <s v="Optimal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  <n v="15.7624089717864"/>
  </r>
  <r>
    <x v="19"/>
    <x v="40"/>
    <s v="Optimal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  <n v="18.3297891616821"/>
  </r>
  <r>
    <x v="20"/>
    <x v="40"/>
    <s v="Optimal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  <n v="3.2862589359283398"/>
  </r>
  <r>
    <x v="21"/>
    <x v="40"/>
    <s v="Optimal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  <n v="5.9194438457488996"/>
  </r>
  <r>
    <x v="22"/>
    <x v="40"/>
    <s v="Optimal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  <n v="2.2348110675811701"/>
  </r>
  <r>
    <x v="23"/>
    <x v="40"/>
    <s v="Optimal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  <n v="8.7981190681457502"/>
  </r>
  <r>
    <x v="0"/>
    <x v="41"/>
    <s v="Optimal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  <n v="0.267501831054687"/>
  </r>
  <r>
    <x v="1"/>
    <x v="41"/>
    <s v="Optimal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  <n v="0.111901998519897"/>
  </r>
  <r>
    <x v="2"/>
    <x v="41"/>
    <s v="Optimal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  <n v="0.22950315475463801"/>
  </r>
  <r>
    <x v="3"/>
    <x v="41"/>
    <s v="Optimal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  <n v="0.26975703239440901"/>
  </r>
  <r>
    <x v="4"/>
    <x v="41"/>
    <s v="Optimal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  <n v="0.20300602912902799"/>
  </r>
  <r>
    <x v="5"/>
    <x v="41"/>
    <s v="Optimal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  <n v="0.11365795135498"/>
  </r>
  <r>
    <x v="6"/>
    <x v="41"/>
    <s v="Optimal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  <n v="8.8329076766967704E-2"/>
  </r>
  <r>
    <x v="7"/>
    <x v="41"/>
    <s v="Optimal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  <n v="1.8656029701232899"/>
  </r>
  <r>
    <x v="8"/>
    <x v="41"/>
    <s v="Optimal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  <n v="0.223870038986206"/>
  </r>
  <r>
    <x v="9"/>
    <x v="41"/>
    <s v="Optimal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  <n v="0.23921990394592199"/>
  </r>
  <r>
    <x v="10"/>
    <x v="41"/>
    <s v="Optimal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  <n v="0.15545701980590801"/>
  </r>
  <r>
    <x v="11"/>
    <x v="41"/>
    <s v="Optimal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  <n v="0.27085089683532698"/>
  </r>
  <r>
    <x v="12"/>
    <x v="41"/>
    <s v="Optimal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  <n v="1.04075002670288"/>
  </r>
  <r>
    <x v="13"/>
    <x v="41"/>
    <s v="Optimal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  <n v="1.3043911457061701"/>
  </r>
  <r>
    <x v="14"/>
    <x v="41"/>
    <s v="Optimal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  <n v="1.78320217132568"/>
  </r>
  <r>
    <x v="15"/>
    <x v="41"/>
    <s v="Optimal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  <n v="1.6297390460968"/>
  </r>
  <r>
    <x v="16"/>
    <x v="41"/>
    <s v="Optimal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  <n v="0.85067701339721602"/>
  </r>
  <r>
    <x v="17"/>
    <x v="41"/>
    <s v="Optimal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  <n v="0.80600094795226995"/>
  </r>
  <r>
    <x v="18"/>
    <x v="41"/>
    <s v="Optimal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  <n v="8.61807990074157"/>
  </r>
  <r>
    <x v="19"/>
    <x v="41"/>
    <s v="Optimal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  <n v="7.5356469154357901"/>
  </r>
  <r>
    <x v="20"/>
    <x v="41"/>
    <s v="Optimal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  <n v="0.21256303787231401"/>
  </r>
  <r>
    <x v="21"/>
    <x v="41"/>
    <s v="Optimal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  <n v="0.19068312644958399"/>
  </r>
  <r>
    <x v="22"/>
    <x v="41"/>
    <s v="Optimal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  <n v="0.27755999565124501"/>
  </r>
  <r>
    <x v="23"/>
    <x v="41"/>
    <s v="Optimal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  <n v="0.26046514511108398"/>
  </r>
  <r>
    <x v="0"/>
    <x v="42"/>
    <s v="Suboptimal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  <s v=""/>
  </r>
  <r>
    <x v="1"/>
    <x v="42"/>
    <s v="UserLimit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  <s v=""/>
  </r>
  <r>
    <x v="2"/>
    <x v="42"/>
    <s v="UserLimit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  <s v=""/>
  </r>
  <r>
    <x v="3"/>
    <x v="42"/>
    <s v="ConicFailure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  <s v=""/>
  </r>
  <r>
    <x v="4"/>
    <x v="42"/>
    <s v="Suboptimal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  <s v=""/>
  </r>
  <r>
    <x v="5"/>
    <x v="42"/>
    <s v="UserLimit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  <s v=""/>
  </r>
  <r>
    <x v="6"/>
    <x v="42"/>
    <s v="UserLimit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  <s v=""/>
  </r>
  <r>
    <x v="7"/>
    <x v="42"/>
    <s v="UserLimit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  <s v=""/>
  </r>
  <r>
    <x v="8"/>
    <x v="42"/>
    <s v="ConicFailure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  <s v=""/>
  </r>
  <r>
    <x v="9"/>
    <x v="42"/>
    <s v="ConicFailure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  <s v=""/>
  </r>
  <r>
    <x v="10"/>
    <x v="42"/>
    <s v="ConicFailure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  <s v=""/>
  </r>
  <r>
    <x v="11"/>
    <x v="42"/>
    <s v="UserLimit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  <s v=""/>
  </r>
  <r>
    <x v="12"/>
    <x v="42"/>
    <s v="UserLimit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  <s v=""/>
  </r>
  <r>
    <x v="13"/>
    <x v="42"/>
    <s v="UserLimit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  <s v=""/>
  </r>
  <r>
    <x v="14"/>
    <x v="42"/>
    <s v="UserLimit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  <s v=""/>
  </r>
  <r>
    <x v="15"/>
    <x v="42"/>
    <s v="UserLimit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  <s v=""/>
  </r>
  <r>
    <x v="16"/>
    <x v="42"/>
    <s v="UserLimit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  <s v=""/>
  </r>
  <r>
    <x v="17"/>
    <x v="42"/>
    <s v="UserLimit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  <s v=""/>
  </r>
  <r>
    <x v="18"/>
    <x v="42"/>
    <s v="UserLimit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  <s v=""/>
  </r>
  <r>
    <x v="19"/>
    <x v="42"/>
    <s v="UserLimit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  <s v=""/>
  </r>
  <r>
    <x v="20"/>
    <x v="42"/>
    <s v="UserLimit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  <s v=""/>
  </r>
  <r>
    <x v="21"/>
    <x v="42"/>
    <s v="UserLimit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  <s v=""/>
  </r>
  <r>
    <x v="22"/>
    <x v="42"/>
    <s v="UserLimit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  <s v=""/>
  </r>
  <r>
    <x v="23"/>
    <x v="42"/>
    <s v="UserLimit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  <s v=""/>
  </r>
  <r>
    <x v="0"/>
    <x v="43"/>
    <s v="Suboptimal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  <s v=""/>
  </r>
  <r>
    <x v="1"/>
    <x v="43"/>
    <s v="UserLimit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  <s v=""/>
  </r>
  <r>
    <x v="2"/>
    <x v="43"/>
    <s v="UserLimit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  <s v=""/>
  </r>
  <r>
    <x v="3"/>
    <x v="43"/>
    <s v="Suboptimal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  <s v=""/>
  </r>
  <r>
    <x v="4"/>
    <x v="43"/>
    <s v="Suboptimal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  <s v=""/>
  </r>
  <r>
    <x v="5"/>
    <x v="43"/>
    <s v="UserLimit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  <s v=""/>
  </r>
  <r>
    <x v="6"/>
    <x v="43"/>
    <s v="UserLimit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  <s v=""/>
  </r>
  <r>
    <x v="7"/>
    <x v="43"/>
    <s v="UserLimit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  <s v=""/>
  </r>
  <r>
    <x v="8"/>
    <x v="43"/>
    <s v="UserLimit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  <s v=""/>
  </r>
  <r>
    <x v="9"/>
    <x v="43"/>
    <s v="UserLimit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  <s v=""/>
  </r>
  <r>
    <x v="10"/>
    <x v="43"/>
    <s v="UserLimit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  <s v=""/>
  </r>
  <r>
    <x v="11"/>
    <x v="43"/>
    <s v="UserLimit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  <s v=""/>
  </r>
  <r>
    <x v="12"/>
    <x v="43"/>
    <s v="UserLimit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  <s v=""/>
  </r>
  <r>
    <x v="13"/>
    <x v="43"/>
    <s v="UserLimit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  <s v=""/>
  </r>
  <r>
    <x v="14"/>
    <x v="43"/>
    <s v="UserLimit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  <s v=""/>
  </r>
  <r>
    <x v="15"/>
    <x v="43"/>
    <s v="UserLimit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  <s v=""/>
  </r>
  <r>
    <x v="16"/>
    <x v="43"/>
    <s v="UserLimit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  <s v=""/>
  </r>
  <r>
    <x v="17"/>
    <x v="43"/>
    <s v="UserLimit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  <s v=""/>
  </r>
  <r>
    <x v="18"/>
    <x v="43"/>
    <s v="UserLimit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  <s v=""/>
  </r>
  <r>
    <x v="19"/>
    <x v="43"/>
    <s v="UserLimit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  <s v=""/>
  </r>
  <r>
    <x v="20"/>
    <x v="43"/>
    <s v="UserLimit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  <s v=""/>
  </r>
  <r>
    <x v="21"/>
    <x v="43"/>
    <s v="UserLimit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  <s v=""/>
  </r>
  <r>
    <x v="22"/>
    <x v="43"/>
    <s v="UserLimit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  <s v=""/>
  </r>
  <r>
    <x v="23"/>
    <x v="43"/>
    <s v="UserLimit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  <s v=""/>
  </r>
  <r>
    <x v="0"/>
    <x v="44"/>
    <s v="Optimal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  <n v="0.106777906417846"/>
  </r>
  <r>
    <x v="1"/>
    <x v="44"/>
    <s v="Optimal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  <n v="3.6118030548095703E-2"/>
  </r>
  <r>
    <x v="2"/>
    <x v="44"/>
    <s v="Optimal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  <n v="7.1733951568603502E-2"/>
  </r>
  <r>
    <x v="3"/>
    <x v="44"/>
    <s v="Optimal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  <n v="0.108952045440673"/>
  </r>
  <r>
    <x v="4"/>
    <x v="44"/>
    <s v="Optimal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  <n v="0.10888409614562899"/>
  </r>
  <r>
    <x v="5"/>
    <x v="44"/>
    <s v="Optimal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  <n v="4.6978950500488198E-2"/>
  </r>
  <r>
    <x v="6"/>
    <x v="44"/>
    <s v="Optimal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  <n v="3.6570072174072203E-2"/>
  </r>
  <r>
    <x v="7"/>
    <x v="44"/>
    <s v="Optimal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  <n v="2.5454430580139098"/>
  </r>
  <r>
    <x v="8"/>
    <x v="44"/>
    <s v="Optimal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  <n v="9.5438003540038993E-2"/>
  </r>
  <r>
    <x v="9"/>
    <x v="44"/>
    <s v="Optimal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  <n v="7.7960014343261705E-2"/>
  </r>
  <r>
    <x v="10"/>
    <x v="44"/>
    <s v="Optimal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  <n v="6.4528942108154297E-2"/>
  </r>
  <r>
    <x v="11"/>
    <x v="44"/>
    <s v="Optimal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  <n v="0.10965299606323201"/>
  </r>
  <r>
    <x v="12"/>
    <x v="44"/>
    <s v="Optimal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  <n v="0.16414999961853"/>
  </r>
  <r>
    <x v="13"/>
    <x v="44"/>
    <s v="Optimal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  <n v="8.3042144775390597E-2"/>
  </r>
  <r>
    <x v="14"/>
    <x v="44"/>
    <s v="Optimal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  <n v="8.7558984756469699E-2"/>
  </r>
  <r>
    <x v="15"/>
    <x v="44"/>
    <s v="Optimal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  <n v="9.7100019454955999E-2"/>
  </r>
  <r>
    <x v="16"/>
    <x v="44"/>
    <s v="Optimal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  <n v="0.135423898696899"/>
  </r>
  <r>
    <x v="17"/>
    <x v="44"/>
    <s v="Optimal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  <n v="0.13160395622253401"/>
  </r>
  <r>
    <x v="18"/>
    <x v="44"/>
    <s v="Optimal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  <n v="8.2284998893737793"/>
  </r>
  <r>
    <x v="19"/>
    <x v="44"/>
    <s v="Optimal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  <n v="8.4675788879394496"/>
  </r>
  <r>
    <x v="20"/>
    <x v="44"/>
    <s v="Optimal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  <n v="3.9033889770507799E-2"/>
  </r>
  <r>
    <x v="21"/>
    <x v="44"/>
    <s v="Optimal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  <n v="4.3470144271850503E-2"/>
  </r>
  <r>
    <x v="22"/>
    <x v="44"/>
    <s v="Optimal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  <n v="0.115821123123168"/>
  </r>
  <r>
    <x v="23"/>
    <x v="44"/>
    <s v="Optimal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  <n v="2.9307842254638599E-2"/>
  </r>
  <r>
    <x v="0"/>
    <x v="45"/>
    <s v="Optimal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  <n v="373.54410314559902"/>
  </r>
  <r>
    <x v="1"/>
    <x v="45"/>
    <s v="Optimal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  <n v="1210.72897720336"/>
  </r>
  <r>
    <x v="2"/>
    <x v="45"/>
    <s v="Optimal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  <n v="231.13732290267899"/>
  </r>
  <r>
    <x v="3"/>
    <x v="45"/>
    <s v="ConicFailure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  <s v=""/>
  </r>
  <r>
    <x v="4"/>
    <x v="45"/>
    <s v="Optimal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  <n v="346.85877180099402"/>
  </r>
  <r>
    <x v="5"/>
    <x v="45"/>
    <s v="Optimal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  <n v="1205.1911680698299"/>
  </r>
  <r>
    <x v="6"/>
    <x v="45"/>
    <s v="Optimal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  <n v="756.74627304077103"/>
  </r>
  <r>
    <x v="7"/>
    <x v="45"/>
    <s v="Optimal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  <n v="90.740924835205007"/>
  </r>
  <r>
    <x v="8"/>
    <x v="45"/>
    <s v="Optimal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  <n v="889.29280996322598"/>
  </r>
  <r>
    <x v="9"/>
    <x v="45"/>
    <s v="Optimal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  <n v="264.08247208595202"/>
  </r>
  <r>
    <x v="10"/>
    <x v="45"/>
    <s v="Optimal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  <n v="168.490489959716"/>
  </r>
  <r>
    <x v="11"/>
    <x v="45"/>
    <s v="Optimal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  <n v="391.16717290878199"/>
  </r>
  <r>
    <x v="12"/>
    <x v="45"/>
    <s v="UserLimit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  <s v=""/>
  </r>
  <r>
    <x v="13"/>
    <x v="45"/>
    <s v="UserLimit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  <s v=""/>
  </r>
  <r>
    <x v="14"/>
    <x v="45"/>
    <s v="UserLimit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  <s v=""/>
  </r>
  <r>
    <x v="15"/>
    <x v="45"/>
    <s v="UserLimit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  <s v=""/>
  </r>
  <r>
    <x v="16"/>
    <x v="45"/>
    <s v="Optimal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  <n v="2963.9823901653199"/>
  </r>
  <r>
    <x v="17"/>
    <x v="45"/>
    <s v="Optimal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  <n v="2124.0198318958201"/>
  </r>
  <r>
    <x v="18"/>
    <x v="45"/>
    <s v="Optimal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  <n v="143.07982110977099"/>
  </r>
  <r>
    <x v="19"/>
    <x v="45"/>
    <s v="Optimal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  <n v="1075.1175930500001"/>
  </r>
  <r>
    <x v="20"/>
    <x v="45"/>
    <s v="Optimal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  <n v="1434.4894361495899"/>
  </r>
  <r>
    <x v="21"/>
    <x v="45"/>
    <s v="Optimal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  <n v="1274.6706869602201"/>
  </r>
  <r>
    <x v="22"/>
    <x v="45"/>
    <s v="Optimal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  <n v="377.39611196517899"/>
  </r>
  <r>
    <x v="23"/>
    <x v="45"/>
    <s v="Optimal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  <n v="1222.1661190986599"/>
  </r>
  <r>
    <x v="0"/>
    <x v="46"/>
    <s v="Optimal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  <n v="1309.3721599578801"/>
  </r>
  <r>
    <x v="1"/>
    <x v="46"/>
    <s v="Optimal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  <n v="3061.9585998058301"/>
  </r>
  <r>
    <x v="2"/>
    <x v="46"/>
    <s v="Optimal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  <n v="561.09850311279297"/>
  </r>
  <r>
    <x v="3"/>
    <x v="46"/>
    <s v="Optimal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  <n v="1306.3251969814301"/>
  </r>
  <r>
    <x v="4"/>
    <x v="46"/>
    <s v="Optimal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  <n v="506.81075596809302"/>
  </r>
  <r>
    <x v="5"/>
    <x v="46"/>
    <s v="Optimal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  <n v="3063.0876817703202"/>
  </r>
  <r>
    <x v="6"/>
    <x v="46"/>
    <s v="Optimal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  <n v="2466.3653130531302"/>
  </r>
  <r>
    <x v="7"/>
    <x v="46"/>
    <s v="Optimal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  <n v="278.498867034912"/>
  </r>
  <r>
    <x v="8"/>
    <x v="46"/>
    <s v="Optimal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  <n v="2254.3099009990601"/>
  </r>
  <r>
    <x v="9"/>
    <x v="46"/>
    <s v="Optimal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  <n v="576.96352410316399"/>
  </r>
  <r>
    <x v="10"/>
    <x v="46"/>
    <s v="Optimal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  <n v="973.06604814529396"/>
  </r>
  <r>
    <x v="11"/>
    <x v="46"/>
    <s v="Optimal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  <n v="1308.4032289981801"/>
  </r>
  <r>
    <x v="12"/>
    <x v="46"/>
    <s v="UserLimit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  <s v=""/>
  </r>
  <r>
    <x v="13"/>
    <x v="46"/>
    <s v="UserLimit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  <s v=""/>
  </r>
  <r>
    <x v="14"/>
    <x v="46"/>
    <s v="UserLimit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  <s v=""/>
  </r>
  <r>
    <x v="15"/>
    <x v="46"/>
    <s v="UserLimit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  <s v=""/>
  </r>
  <r>
    <x v="16"/>
    <x v="46"/>
    <s v="UserLimit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  <s v=""/>
  </r>
  <r>
    <x v="17"/>
    <x v="46"/>
    <s v="UserLimit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  <s v=""/>
  </r>
  <r>
    <x v="18"/>
    <x v="46"/>
    <s v="Optimal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  <n v="739.07149887084904"/>
  </r>
  <r>
    <x v="19"/>
    <x v="46"/>
    <s v="UserLimit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  <s v=""/>
  </r>
  <r>
    <x v="20"/>
    <x v="46"/>
    <s v="UserLimit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  <s v=""/>
  </r>
  <r>
    <x v="21"/>
    <x v="46"/>
    <s v="UserLimit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  <s v=""/>
  </r>
  <r>
    <x v="22"/>
    <x v="46"/>
    <s v="Optimal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  <n v="1155.3957238197299"/>
  </r>
  <r>
    <x v="23"/>
    <x v="46"/>
    <s v="UserLimit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  <s v=""/>
  </r>
  <r>
    <x v="0"/>
    <x v="47"/>
    <s v="Optimal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  <n v="0.46527099609375"/>
  </r>
  <r>
    <x v="1"/>
    <x v="47"/>
    <s v="Optimal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  <n v="0.52827405929565396"/>
  </r>
  <r>
    <x v="2"/>
    <x v="47"/>
    <s v="Optimal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  <n v="0.37766003608703602"/>
  </r>
  <r>
    <x v="3"/>
    <x v="47"/>
    <s v="Optimal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  <n v="0.46595692634582497"/>
  </r>
  <r>
    <x v="4"/>
    <x v="47"/>
    <s v="Suboptimal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  <s v=""/>
  </r>
  <r>
    <x v="5"/>
    <x v="47"/>
    <s v="Optimal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  <n v="0.51662707328796298"/>
  </r>
  <r>
    <x v="6"/>
    <x v="47"/>
    <s v="Suboptimal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  <s v=""/>
  </r>
  <r>
    <x v="7"/>
    <x v="47"/>
    <s v="Optimal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  <n v="2.7073588371276802"/>
  </r>
  <r>
    <x v="8"/>
    <x v="47"/>
    <s v="Optimal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  <n v="0.51612901687622004"/>
  </r>
  <r>
    <x v="9"/>
    <x v="47"/>
    <s v="Optimal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  <n v="0.41990709304809498"/>
  </r>
  <r>
    <x v="10"/>
    <x v="47"/>
    <s v="Optimal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  <n v="0.34829807281494102"/>
  </r>
  <r>
    <x v="11"/>
    <x v="47"/>
    <s v="Optimal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  <n v="0.477258920669555"/>
  </r>
  <r>
    <x v="12"/>
    <x v="47"/>
    <s v="Optimal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  <n v="4.1684679985046298"/>
  </r>
  <r>
    <x v="13"/>
    <x v="47"/>
    <s v="Optimal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  <n v="3.57566213607788"/>
  </r>
  <r>
    <x v="14"/>
    <x v="47"/>
    <s v="Optimal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  <n v="4.0643830299377397"/>
  </r>
  <r>
    <x v="15"/>
    <x v="47"/>
    <s v="Optimal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  <n v="4.2764289379119802"/>
  </r>
  <r>
    <x v="16"/>
    <x v="47"/>
    <s v="Optimal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  <n v="3.1557078361511199"/>
  </r>
  <r>
    <x v="17"/>
    <x v="47"/>
    <s v="Optimal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  <n v="2.44263291358947"/>
  </r>
  <r>
    <x v="18"/>
    <x v="47"/>
    <s v="Optimal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  <n v="10.191430091857899"/>
  </r>
  <r>
    <x v="19"/>
    <x v="47"/>
    <s v="Optimal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  <n v="10.065711021423301"/>
  </r>
  <r>
    <x v="20"/>
    <x v="47"/>
    <s v="Optimal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  <n v="0.29689097404479903"/>
  </r>
  <r>
    <x v="21"/>
    <x v="47"/>
    <s v="Optimal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  <n v="0.41967105865478499"/>
  </r>
  <r>
    <x v="22"/>
    <x v="47"/>
    <s v="Optimal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  <n v="0.49366807937621998"/>
  </r>
  <r>
    <x v="23"/>
    <x v="47"/>
    <s v="Optimal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  <n v="0.30197095870971602"/>
  </r>
  <r>
    <x v="0"/>
    <x v="48"/>
    <s v="Optimal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  <n v="6.3273906707763602E-2"/>
  </r>
  <r>
    <x v="1"/>
    <x v="48"/>
    <s v="Optimal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2299966812133699E-2"/>
  </r>
  <r>
    <x v="2"/>
    <x v="48"/>
    <s v="Optimal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  <n v="4.7091007232666002E-2"/>
  </r>
  <r>
    <x v="3"/>
    <x v="48"/>
    <s v="Optimal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  <n v="5.9250116348266602E-2"/>
  </r>
  <r>
    <x v="4"/>
    <x v="48"/>
    <s v="Optimal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  <n v="6.4618110656738198E-2"/>
  </r>
  <r>
    <x v="5"/>
    <x v="48"/>
    <s v="Optimal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0803174972534103E-2"/>
  </r>
  <r>
    <x v="6"/>
    <x v="48"/>
    <s v="Optimal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3778877258300698E-2"/>
  </r>
  <r>
    <x v="7"/>
    <x v="48"/>
    <s v="Optimal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  <n v="1.75582098960876"/>
  </r>
  <r>
    <x v="8"/>
    <x v="48"/>
    <s v="Optimal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  <n v="6.3169002532958901E-2"/>
  </r>
  <r>
    <x v="9"/>
    <x v="48"/>
    <s v="Optimal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  <n v="7.5263023376464802E-2"/>
  </r>
  <r>
    <x v="10"/>
    <x v="48"/>
    <s v="Optimal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  <n v="6.1049938201904297E-2"/>
  </r>
  <r>
    <x v="11"/>
    <x v="48"/>
    <s v="Optimal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  <n v="5.9686899185180602E-2"/>
  </r>
  <r>
    <x v="12"/>
    <x v="48"/>
    <s v="Optimal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  <n v="0.327330112457275"/>
  </r>
  <r>
    <x v="13"/>
    <x v="48"/>
    <s v="Optimal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  <n v="0.30466508865356401"/>
  </r>
  <r>
    <x v="14"/>
    <x v="48"/>
    <s v="Optimal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  <n v="0.343922138214111"/>
  </r>
  <r>
    <x v="15"/>
    <x v="48"/>
    <s v="Optimal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  <n v="0.309242963790893"/>
  </r>
  <r>
    <x v="16"/>
    <x v="48"/>
    <s v="Optimal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  <n v="0.35275912284851002"/>
  </r>
  <r>
    <x v="17"/>
    <x v="48"/>
    <s v="Optimal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  <n v="0.34300994873046797"/>
  </r>
  <r>
    <x v="18"/>
    <x v="48"/>
    <s v="Optimal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  <n v="8.7756540775299001"/>
  </r>
  <r>
    <x v="19"/>
    <x v="48"/>
    <s v="Optimal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  <n v="8.2677190303802401"/>
  </r>
  <r>
    <x v="20"/>
    <x v="48"/>
    <s v="Optimal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  <n v="6.0106992721557603E-2"/>
  </r>
  <r>
    <x v="21"/>
    <x v="48"/>
    <s v="Optimal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  <n v="5.7533979415893499E-2"/>
  </r>
  <r>
    <x v="22"/>
    <x v="48"/>
    <s v="Optimal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  <n v="6.23831748962402E-2"/>
  </r>
  <r>
    <x v="23"/>
    <x v="48"/>
    <s v="Optimal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  <n v="4.5972824096679597E-2"/>
  </r>
  <r>
    <x v="0"/>
    <x v="49"/>
    <s v="Optimal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  <n v="0.315345048904418"/>
  </r>
  <r>
    <x v="1"/>
    <x v="49"/>
    <s v="Optimal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  <n v="0.387840986251831"/>
  </r>
  <r>
    <x v="2"/>
    <x v="49"/>
    <s v="Optimal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  <n v="0.30243301391601501"/>
  </r>
  <r>
    <x v="3"/>
    <x v="49"/>
    <s v="Optimal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  <n v="0.311965942382812"/>
  </r>
  <r>
    <x v="4"/>
    <x v="49"/>
    <s v="Suboptimal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  <s v=""/>
  </r>
  <r>
    <x v="5"/>
    <x v="49"/>
    <s v="Optimal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  <n v="0.37919688224792403"/>
  </r>
  <r>
    <x v="6"/>
    <x v="49"/>
    <s v="Suboptimal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  <s v=""/>
  </r>
  <r>
    <x v="7"/>
    <x v="49"/>
    <s v="Optimal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  <n v="1.88883399963378"/>
  </r>
  <r>
    <x v="8"/>
    <x v="49"/>
    <s v="Optimal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  <n v="0.42779207229614202"/>
  </r>
  <r>
    <x v="9"/>
    <x v="49"/>
    <s v="Optimal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  <n v="0.33714199066162098"/>
  </r>
  <r>
    <x v="10"/>
    <x v="49"/>
    <s v="Optimal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  <n v="0.252399921417236"/>
  </r>
  <r>
    <x v="11"/>
    <x v="49"/>
    <s v="Optimal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  <n v="0.32189416885375899"/>
  </r>
  <r>
    <x v="12"/>
    <x v="49"/>
    <s v="Optimal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  <n v="2.8530189990997301"/>
  </r>
  <r>
    <x v="13"/>
    <x v="49"/>
    <s v="Optimal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  <n v="3.4831891059875399"/>
  </r>
  <r>
    <x v="14"/>
    <x v="49"/>
    <s v="Optimal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  <n v="2.7330861091613698"/>
  </r>
  <r>
    <x v="15"/>
    <x v="49"/>
    <s v="Optimal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  <n v="3.7335910797119101"/>
  </r>
  <r>
    <x v="16"/>
    <x v="49"/>
    <s v="Optimal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  <n v="1.0373771190643299"/>
  </r>
  <r>
    <x v="17"/>
    <x v="49"/>
    <s v="Optimal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  <n v="1.2099478244781401"/>
  </r>
  <r>
    <x v="18"/>
    <x v="49"/>
    <s v="Optimal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  <n v="8.2165851593017507"/>
  </r>
  <r>
    <x v="19"/>
    <x v="49"/>
    <s v="Optimal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  <n v="8.4966800212860107"/>
  </r>
  <r>
    <x v="20"/>
    <x v="49"/>
    <s v="Optimal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  <n v="0.221038103103637"/>
  </r>
  <r>
    <x v="21"/>
    <x v="49"/>
    <s v="Optimal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  <n v="0.23340988159179599"/>
  </r>
  <r>
    <x v="22"/>
    <x v="49"/>
    <s v="Suboptimal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  <s v=""/>
  </r>
  <r>
    <x v="23"/>
    <x v="49"/>
    <s v="Optimal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  <n v="0.234472036361694"/>
  </r>
  <r>
    <x v="0"/>
    <x v="50"/>
    <s v="Optimal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  <n v="7.1174860000610296E-2"/>
  </r>
  <r>
    <x v="1"/>
    <x v="50"/>
    <s v="Optimal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  <n v="5.7009935379028299E-2"/>
  </r>
  <r>
    <x v="2"/>
    <x v="50"/>
    <s v="Optimal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  <n v="5.8247804641723598E-2"/>
  </r>
  <r>
    <x v="3"/>
    <x v="50"/>
    <s v="Optimal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  <n v="6.9908857345580999E-2"/>
  </r>
  <r>
    <x v="4"/>
    <x v="50"/>
    <s v="Optimal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  <n v="7.2921037673950195E-2"/>
  </r>
  <r>
    <x v="5"/>
    <x v="50"/>
    <s v="Optimal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  <n v="5.3449869155883699E-2"/>
  </r>
  <r>
    <x v="6"/>
    <x v="50"/>
    <s v="Optimal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  <n v="5.5826902389526298E-2"/>
  </r>
  <r>
    <x v="7"/>
    <x v="50"/>
    <s v="Optimal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  <n v="1.71538686752319"/>
  </r>
  <r>
    <x v="8"/>
    <x v="50"/>
    <s v="Optimal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  <n v="8.4975957870483398E-2"/>
  </r>
  <r>
    <x v="9"/>
    <x v="50"/>
    <s v="Optimal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  <n v="7.8927040100097601E-2"/>
  </r>
  <r>
    <x v="10"/>
    <x v="50"/>
    <s v="Optimal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  <n v="6.6386938095092704E-2"/>
  </r>
  <r>
    <x v="11"/>
    <x v="50"/>
    <s v="Optimal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  <n v="7.2795867919921806E-2"/>
  </r>
  <r>
    <x v="12"/>
    <x v="50"/>
    <s v="Optimal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  <n v="0.15028285980224601"/>
  </r>
  <r>
    <x v="13"/>
    <x v="50"/>
    <s v="Optimal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  <n v="0.14152503013610801"/>
  </r>
  <r>
    <x v="14"/>
    <x v="50"/>
    <s v="Optimal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  <n v="0.173816919326782"/>
  </r>
  <r>
    <x v="15"/>
    <x v="50"/>
    <s v="Optimal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  <n v="0.16046094894409099"/>
  </r>
  <r>
    <x v="16"/>
    <x v="50"/>
    <s v="Optimal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  <n v="9.0643167495727497E-2"/>
  </r>
  <r>
    <x v="17"/>
    <x v="50"/>
    <s v="Optimal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  <n v="7.9571008682250893E-2"/>
  </r>
  <r>
    <x v="18"/>
    <x v="50"/>
    <s v="Optimal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  <n v="8.3554999828338605"/>
  </r>
  <r>
    <x v="19"/>
    <x v="50"/>
    <s v="Optimal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  <n v="7.97330498695373"/>
  </r>
  <r>
    <x v="20"/>
    <x v="50"/>
    <s v="Optimal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  <n v="3.8280010223388602E-2"/>
  </r>
  <r>
    <x v="21"/>
    <x v="50"/>
    <s v="Optimal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  <n v="3.7426948547363198E-2"/>
  </r>
  <r>
    <x v="22"/>
    <x v="50"/>
    <s v="Optimal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  <n v="7.3397159576416002E-2"/>
  </r>
  <r>
    <x v="23"/>
    <x v="50"/>
    <s v="Optimal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  <n v="2.62420177459716E-2"/>
  </r>
  <r>
    <x v="0"/>
    <x v="51"/>
    <s v="Optimal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  <n v="1343.5980949401801"/>
  </r>
  <r>
    <x v="1"/>
    <x v="51"/>
    <s v="UserLimit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  <s v=""/>
  </r>
  <r>
    <x v="2"/>
    <x v="51"/>
    <s v="Optimal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  <n v="865.59436082839898"/>
  </r>
  <r>
    <x v="3"/>
    <x v="51"/>
    <s v="Optimal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  <n v="1346.60268306732"/>
  </r>
  <r>
    <x v="4"/>
    <x v="51"/>
    <s v="Suboptimal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  <s v=""/>
  </r>
  <r>
    <x v="5"/>
    <x v="51"/>
    <s v="UserLimit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  <s v=""/>
  </r>
  <r>
    <x v="6"/>
    <x v="51"/>
    <s v="UserLimit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  <s v=""/>
  </r>
  <r>
    <x v="7"/>
    <x v="51"/>
    <s v="Optimal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  <n v="403.32967805862398"/>
  </r>
  <r>
    <x v="8"/>
    <x v="51"/>
    <s v="UserLimit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  <s v=""/>
  </r>
  <r>
    <x v="9"/>
    <x v="51"/>
    <s v="Suboptimal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  <s v=""/>
  </r>
  <r>
    <x v="10"/>
    <x v="51"/>
    <s v="Optimal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  <n v="1753.0510551929401"/>
  </r>
  <r>
    <x v="11"/>
    <x v="51"/>
    <s v="Optimal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  <n v="1364.05506706237"/>
  </r>
  <r>
    <x v="12"/>
    <x v="51"/>
    <s v="UserLimit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  <s v=""/>
  </r>
  <r>
    <x v="13"/>
    <x v="51"/>
    <s v="UserLimit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  <s v=""/>
  </r>
  <r>
    <x v="14"/>
    <x v="51"/>
    <s v="UserLimit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  <s v=""/>
  </r>
  <r>
    <x v="15"/>
    <x v="51"/>
    <s v="UserLimit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  <s v=""/>
  </r>
  <r>
    <x v="16"/>
    <x v="51"/>
    <s v="UserLimit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  <s v=""/>
  </r>
  <r>
    <x v="17"/>
    <x v="51"/>
    <s v="UserLimit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  <s v=""/>
  </r>
  <r>
    <x v="18"/>
    <x v="51"/>
    <s v="Optimal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  <n v="3026.11543703079"/>
  </r>
  <r>
    <x v="19"/>
    <x v="51"/>
    <s v="UserLimit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  <s v=""/>
  </r>
  <r>
    <x v="20"/>
    <x v="51"/>
    <s v="Optimal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  <n v="1894.5744178295099"/>
  </r>
  <r>
    <x v="21"/>
    <x v="51"/>
    <s v="Optimal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  <n v="2085.7987389564501"/>
  </r>
  <r>
    <x v="22"/>
    <x v="51"/>
    <s v="Optimal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  <n v="866.43255805969204"/>
  </r>
  <r>
    <x v="23"/>
    <x v="51"/>
    <s v="Optimal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  <n v="2502.39818596839"/>
  </r>
  <r>
    <x v="0"/>
    <x v="52"/>
    <s v="Optimal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  <n v="1018.59362077713"/>
  </r>
  <r>
    <x v="1"/>
    <x v="52"/>
    <s v="UserLimit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  <s v=""/>
  </r>
  <r>
    <x v="2"/>
    <x v="52"/>
    <s v="Optimal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  <n v="587.95186805725098"/>
  </r>
  <r>
    <x v="3"/>
    <x v="52"/>
    <s v="Optimal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  <n v="1022.0236790180199"/>
  </r>
  <r>
    <x v="4"/>
    <x v="52"/>
    <s v="Suboptimal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  <s v=""/>
  </r>
  <r>
    <x v="5"/>
    <x v="52"/>
    <s v="UserLimit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  <s v=""/>
  </r>
  <r>
    <x v="6"/>
    <x v="52"/>
    <s v="UserLimit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  <s v=""/>
  </r>
  <r>
    <x v="7"/>
    <x v="52"/>
    <s v="UserLimit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  <s v=""/>
  </r>
  <r>
    <x v="8"/>
    <x v="52"/>
    <s v="ConicFailure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  <s v=""/>
  </r>
  <r>
    <x v="9"/>
    <x v="52"/>
    <s v="ConicFailure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  <s v=""/>
  </r>
  <r>
    <x v="10"/>
    <x v="52"/>
    <s v="ConicFailure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  <s v=""/>
  </r>
  <r>
    <x v="11"/>
    <x v="52"/>
    <s v="Optimal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  <n v="1034.15128111839"/>
  </r>
  <r>
    <x v="12"/>
    <x v="52"/>
    <s v="UserLimit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  <s v=""/>
  </r>
  <r>
    <x v="13"/>
    <x v="52"/>
    <s v="UserLimit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  <s v=""/>
  </r>
  <r>
    <x v="14"/>
    <x v="52"/>
    <s v="UserLimit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  <s v=""/>
  </r>
  <r>
    <x v="15"/>
    <x v="52"/>
    <s v="UserLimit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  <s v=""/>
  </r>
  <r>
    <x v="16"/>
    <x v="52"/>
    <s v="UserLimit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  <s v=""/>
  </r>
  <r>
    <x v="17"/>
    <x v="52"/>
    <s v="UserLimit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  <s v=""/>
  </r>
  <r>
    <x v="18"/>
    <x v="52"/>
    <s v="Optimal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  <n v="2249.43181085586"/>
  </r>
  <r>
    <x v="19"/>
    <x v="52"/>
    <s v="UserLimit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  <s v=""/>
  </r>
  <r>
    <x v="20"/>
    <x v="52"/>
    <s v="Optimal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  <n v="1520.4670660495699"/>
  </r>
  <r>
    <x v="21"/>
    <x v="52"/>
    <s v="UserLimit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  <s v=""/>
  </r>
  <r>
    <x v="22"/>
    <x v="52"/>
    <s v="Optimal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  <n v="862.91390109062195"/>
  </r>
  <r>
    <x v="23"/>
    <x v="52"/>
    <s v="Optimal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  <n v="2161.9046630859302"/>
  </r>
  <r>
    <x v="0"/>
    <x v="53"/>
    <s v="Optimal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  <n v="2.83129215240478E-2"/>
  </r>
  <r>
    <x v="1"/>
    <x v="53"/>
    <s v="Optimal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  <n v="3.3607959747314398E-2"/>
  </r>
  <r>
    <x v="2"/>
    <x v="53"/>
    <s v="Optimal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  <n v="1.7420053482055602E-2"/>
  </r>
  <r>
    <x v="3"/>
    <x v="53"/>
    <s v="Optimal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  <n v="2.7872800827026301E-2"/>
  </r>
  <r>
    <x v="4"/>
    <x v="53"/>
    <s v="Optimal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  <n v="2.8660058975219699E-2"/>
  </r>
  <r>
    <x v="5"/>
    <x v="53"/>
    <s v="Optimal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  <n v="3.2477140426635701E-2"/>
  </r>
  <r>
    <x v="6"/>
    <x v="53"/>
    <s v="Optimal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  <n v="3.3434867858886698E-2"/>
  </r>
  <r>
    <x v="7"/>
    <x v="53"/>
    <s v="Optimal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  <n v="1.6314551830291699"/>
  </r>
  <r>
    <x v="8"/>
    <x v="53"/>
    <s v="Optimal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  <n v="1.8877983093261701E-2"/>
  </r>
  <r>
    <x v="9"/>
    <x v="53"/>
    <s v="Optimal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  <n v="3.0942916870117101E-2"/>
  </r>
  <r>
    <x v="10"/>
    <x v="53"/>
    <s v="Optimal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  <n v="1.8611907958984299E-2"/>
  </r>
  <r>
    <x v="11"/>
    <x v="53"/>
    <s v="Optimal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  <n v="2.86018848419189E-2"/>
  </r>
  <r>
    <x v="12"/>
    <x v="53"/>
    <s v="Optimal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  <n v="0.10614013671875"/>
  </r>
  <r>
    <x v="13"/>
    <x v="53"/>
    <s v="Optimal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  <n v="0.10729789733886699"/>
  </r>
  <r>
    <x v="14"/>
    <x v="53"/>
    <s v="Optimal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  <n v="0.108297109603881"/>
  </r>
  <r>
    <x v="15"/>
    <x v="53"/>
    <s v="Optimal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  <n v="0.11400103569030701"/>
  </r>
  <r>
    <x v="16"/>
    <x v="53"/>
    <s v="Optimal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  <n v="4.8027038574218701E-2"/>
  </r>
  <r>
    <x v="17"/>
    <x v="53"/>
    <s v="Optimal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  <n v="5.0233125686645501E-2"/>
  </r>
  <r>
    <x v="18"/>
    <x v="53"/>
    <s v="Optimal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  <n v="6.6210899353027299"/>
  </r>
  <r>
    <x v="19"/>
    <x v="53"/>
    <s v="Optimal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  <n v="6.7468080520629803"/>
  </r>
  <r>
    <x v="20"/>
    <x v="53"/>
    <s v="Optimal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  <n v="2.70581245422363E-2"/>
  </r>
  <r>
    <x v="21"/>
    <x v="53"/>
    <s v="Optimal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  <n v="2.9715061187744099E-2"/>
  </r>
  <r>
    <x v="22"/>
    <x v="53"/>
    <s v="Optimal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  <n v="2.90348529815673E-2"/>
  </r>
  <r>
    <x v="23"/>
    <x v="53"/>
    <s v="Optimal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  <n v="1.5784025192260701E-2"/>
  </r>
  <r>
    <x v="0"/>
    <x v="54"/>
    <s v="Optimal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  <n v="53.318346977233801"/>
  </r>
  <r>
    <x v="1"/>
    <x v="54"/>
    <s v="Optimal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  <n v="610.99687695503201"/>
  </r>
  <r>
    <x v="2"/>
    <x v="54"/>
    <s v="Optimal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  <n v="41.972858905792201"/>
  </r>
  <r>
    <x v="3"/>
    <x v="54"/>
    <s v="Optimal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  <n v="53.301576852798398"/>
  </r>
  <r>
    <x v="4"/>
    <x v="54"/>
    <s v="Suboptimal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  <s v=""/>
  </r>
  <r>
    <x v="5"/>
    <x v="54"/>
    <s v="Optimal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  <n v="611.10741209983803"/>
  </r>
  <r>
    <x v="6"/>
    <x v="54"/>
    <s v="Suboptimal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  <s v=""/>
  </r>
  <r>
    <x v="7"/>
    <x v="54"/>
    <s v="Optimal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  <n v="31.3724429607391"/>
  </r>
  <r>
    <x v="8"/>
    <x v="54"/>
    <s v="Optimal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  <n v="379.87631487846301"/>
  </r>
  <r>
    <x v="9"/>
    <x v="54"/>
    <s v="Optimal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  <n v="92.736295938491807"/>
  </r>
  <r>
    <x v="10"/>
    <x v="54"/>
    <s v="Optimal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  <n v="55.996896028518599"/>
  </r>
  <r>
    <x v="11"/>
    <x v="54"/>
    <s v="Optimal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  <n v="54.151793003082197"/>
  </r>
  <r>
    <x v="12"/>
    <x v="54"/>
    <s v="Optimal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  <n v="873.77267384529102"/>
  </r>
  <r>
    <x v="13"/>
    <x v="54"/>
    <s v="Optimal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  <n v="816.88105607032696"/>
  </r>
  <r>
    <x v="14"/>
    <x v="54"/>
    <s v="Optimal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  <n v="869.328068971633"/>
  </r>
  <r>
    <x v="15"/>
    <x v="54"/>
    <s v="Optimal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  <n v="1114.2271418571399"/>
  </r>
  <r>
    <x v="16"/>
    <x v="54"/>
    <s v="Optimal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  <n v="366.267910003662"/>
  </r>
  <r>
    <x v="17"/>
    <x v="54"/>
    <s v="Optimal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  <n v="387.75860500335602"/>
  </r>
  <r>
    <x v="18"/>
    <x v="54"/>
    <s v="Optimal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  <n v="154.78546905517501"/>
  </r>
  <r>
    <x v="19"/>
    <x v="54"/>
    <s v="Optimal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  <n v="409.30201387405299"/>
  </r>
  <r>
    <x v="20"/>
    <x v="54"/>
    <s v="Optimal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  <n v="95.473573923110905"/>
  </r>
  <r>
    <x v="21"/>
    <x v="54"/>
    <s v="Optimal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  <n v="175.30676794052101"/>
  </r>
  <r>
    <x v="22"/>
    <x v="54"/>
    <s v="Optimal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  <n v="67.339362144470201"/>
  </r>
  <r>
    <x v="23"/>
    <x v="54"/>
    <s v="Optimal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  <n v="62.849673032760599"/>
  </r>
  <r>
    <x v="0"/>
    <x v="55"/>
    <s v="Optimal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  <n v="240.66236782073901"/>
  </r>
  <r>
    <x v="1"/>
    <x v="55"/>
    <s v="Optimal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  <n v="413.08458590507502"/>
  </r>
  <r>
    <x v="2"/>
    <x v="55"/>
    <s v="Optimal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  <n v="228.27545309066701"/>
  </r>
  <r>
    <x v="3"/>
    <x v="55"/>
    <s v="Optimal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  <n v="241.83723306655801"/>
  </r>
  <r>
    <x v="4"/>
    <x v="55"/>
    <s v="Suboptimal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  <s v=""/>
  </r>
  <r>
    <x v="5"/>
    <x v="55"/>
    <s v="Optimal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  <n v="413.10751295089699"/>
  </r>
  <r>
    <x v="6"/>
    <x v="55"/>
    <s v="Suboptimal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  <s v=""/>
  </r>
  <r>
    <x v="7"/>
    <x v="55"/>
    <s v="Optimal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  <n v="40.517524003982501"/>
  </r>
  <r>
    <x v="8"/>
    <x v="55"/>
    <s v="Optimal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  <n v="363.76387715339598"/>
  </r>
  <r>
    <x v="9"/>
    <x v="55"/>
    <s v="Optimal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  <n v="154.06997680664"/>
  </r>
  <r>
    <x v="10"/>
    <x v="55"/>
    <s v="Optimal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  <n v="147.31227993965101"/>
  </r>
  <r>
    <x v="11"/>
    <x v="55"/>
    <s v="Optimal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  <n v="249.00898194313001"/>
  </r>
  <r>
    <x v="12"/>
    <x v="55"/>
    <s v="Optimal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  <n v="1332.4563360214199"/>
  </r>
  <r>
    <x v="13"/>
    <x v="55"/>
    <s v="Optimal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  <n v="1879.57494187355"/>
  </r>
  <r>
    <x v="14"/>
    <x v="55"/>
    <s v="Optimal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  <n v="1437.61411380767"/>
  </r>
  <r>
    <x v="15"/>
    <x v="55"/>
    <s v="Optimal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  <n v="1995.71911716461"/>
  </r>
  <r>
    <x v="16"/>
    <x v="55"/>
    <s v="Optimal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  <n v="809.467461824417"/>
  </r>
  <r>
    <x v="17"/>
    <x v="55"/>
    <s v="Optimal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  <n v="940.12256693840004"/>
  </r>
  <r>
    <x v="18"/>
    <x v="55"/>
    <s v="Optimal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  <n v="158.11736917495699"/>
  </r>
  <r>
    <x v="19"/>
    <x v="55"/>
    <s v="Optimal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  <n v="1271.9903388023299"/>
  </r>
  <r>
    <x v="20"/>
    <x v="55"/>
    <s v="Optimal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  <n v="425.19814181327803"/>
  </r>
  <r>
    <x v="21"/>
    <x v="55"/>
    <s v="Optimal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  <n v="411.65021800994799"/>
  </r>
  <r>
    <x v="22"/>
    <x v="55"/>
    <s v="Optimal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  <n v="148.24285912513699"/>
  </r>
  <r>
    <x v="23"/>
    <x v="55"/>
    <s v="Optimal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  <n v="217.255450963974"/>
  </r>
  <r>
    <x v="0"/>
    <x v="56"/>
    <s v="Suboptimal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  <s v=""/>
  </r>
  <r>
    <x v="1"/>
    <x v="56"/>
    <s v="Optimal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  <n v="0.301431894302368"/>
  </r>
  <r>
    <x v="2"/>
    <x v="56"/>
    <s v="Optimal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  <n v="7.2120904922485296E-2"/>
  </r>
  <r>
    <x v="3"/>
    <x v="56"/>
    <s v="Suboptimal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  <s v=""/>
  </r>
  <r>
    <x v="4"/>
    <x v="56"/>
    <s v="Suboptimal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  <s v=""/>
  </r>
  <r>
    <x v="5"/>
    <x v="56"/>
    <s v="Suboptimal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  <s v=""/>
  </r>
  <r>
    <x v="6"/>
    <x v="56"/>
    <s v="Suboptimal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  <s v=""/>
  </r>
  <r>
    <x v="7"/>
    <x v="56"/>
    <s v="Optimal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  <n v="1.5519449710845901"/>
  </r>
  <r>
    <x v="8"/>
    <x v="56"/>
    <s v="Optimal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  <n v="0.19417190551757799"/>
  </r>
  <r>
    <x v="9"/>
    <x v="56"/>
    <s v="Optimal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  <n v="8.1955194473266602E-2"/>
  </r>
  <r>
    <x v="10"/>
    <x v="56"/>
    <s v="Optimal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  <n v="6.2131881713867097E-2"/>
  </r>
  <r>
    <x v="11"/>
    <x v="56"/>
    <s v="Suboptimal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  <s v=""/>
  </r>
  <r>
    <x v="12"/>
    <x v="56"/>
    <s v="Optimal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  <n v="0.31484389305114702"/>
  </r>
  <r>
    <x v="13"/>
    <x v="56"/>
    <s v="UserLimit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  <s v=""/>
  </r>
  <r>
    <x v="14"/>
    <x v="56"/>
    <s v="Optimal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  <n v="0.32683801651000899"/>
  </r>
  <r>
    <x v="15"/>
    <x v="56"/>
    <s v="UserLimit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  <s v=""/>
  </r>
  <r>
    <x v="16"/>
    <x v="56"/>
    <s v="Optimal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  <n v="15.8425829410552"/>
  </r>
  <r>
    <x v="17"/>
    <x v="56"/>
    <s v="Optimal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  <n v="93.318412065505896"/>
  </r>
  <r>
    <x v="18"/>
    <x v="56"/>
    <s v="UserLimit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  <s v=""/>
  </r>
  <r>
    <x v="19"/>
    <x v="56"/>
    <s v="UserLimit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  <s v=""/>
  </r>
  <r>
    <x v="20"/>
    <x v="56"/>
    <s v="Suboptimal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  <s v=""/>
  </r>
  <r>
    <x v="21"/>
    <x v="56"/>
    <s v="Suboptimal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  <s v=""/>
  </r>
  <r>
    <x v="22"/>
    <x v="56"/>
    <s v="Suboptimal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  <s v=""/>
  </r>
  <r>
    <x v="23"/>
    <x v="56"/>
    <s v="Optimal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  <n v="7.51669406890869E-2"/>
  </r>
  <r>
    <x v="0"/>
    <x v="57"/>
    <s v="Optimal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  <n v="3.6201953887939398E-2"/>
  </r>
  <r>
    <x v="1"/>
    <x v="57"/>
    <s v="Optimal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  <n v="1.2952299118041899"/>
  </r>
  <r>
    <x v="2"/>
    <x v="57"/>
    <s v="Optimal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  <n v="3.2604932785034103E-2"/>
  </r>
  <r>
    <x v="3"/>
    <x v="57"/>
    <s v="Optimal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  <n v="3.5625934600830002E-2"/>
  </r>
  <r>
    <x v="4"/>
    <x v="57"/>
    <s v="Optimal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  <n v="3.6364078521728502E-2"/>
  </r>
  <r>
    <x v="5"/>
    <x v="57"/>
    <s v="Optimal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  <n v="1.3123288154602"/>
  </r>
  <r>
    <x v="6"/>
    <x v="57"/>
    <s v="Optimal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  <n v="0.25591588020324701"/>
  </r>
  <r>
    <x v="7"/>
    <x v="57"/>
    <s v="Optimal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  <n v="1.48276495933532"/>
  </r>
  <r>
    <x v="8"/>
    <x v="57"/>
    <s v="Optimal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  <n v="1.17129302024841"/>
  </r>
  <r>
    <x v="9"/>
    <x v="57"/>
    <s v="Optimal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  <n v="5.1093101501464802E-2"/>
  </r>
  <r>
    <x v="10"/>
    <x v="57"/>
    <s v="Optimal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  <n v="4.7613143920898403E-2"/>
  </r>
  <r>
    <x v="11"/>
    <x v="57"/>
    <s v="Optimal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  <n v="3.5914182662963798E-2"/>
  </r>
  <r>
    <x v="12"/>
    <x v="57"/>
    <s v="Optimal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  <n v="0.24286007881164501"/>
  </r>
  <r>
    <x v="13"/>
    <x v="57"/>
    <s v="Optimal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  <n v="0.49584794044494601"/>
  </r>
  <r>
    <x v="14"/>
    <x v="57"/>
    <s v="UserLimit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  <s v=""/>
  </r>
  <r>
    <x v="15"/>
    <x v="57"/>
    <s v="UserLimit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  <s v=""/>
  </r>
  <r>
    <x v="16"/>
    <x v="57"/>
    <s v="Optimal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  <n v="0.36032915115356401"/>
  </r>
  <r>
    <x v="17"/>
    <x v="57"/>
    <s v="Optimal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  <n v="0.251708984375"/>
  </r>
  <r>
    <x v="18"/>
    <x v="57"/>
    <s v="Optimal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  <n v="6.1060760021209699"/>
  </r>
  <r>
    <x v="19"/>
    <x v="57"/>
    <s v="Optimal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  <n v="6.2130739688873202"/>
  </r>
  <r>
    <x v="20"/>
    <x v="57"/>
    <s v="Optimal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  <n v="4.02090549468994E-2"/>
  </r>
  <r>
    <x v="21"/>
    <x v="57"/>
    <s v="Optimal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  <n v="3.7821054458618102E-2"/>
  </r>
  <r>
    <x v="22"/>
    <x v="57"/>
    <s v="Optimal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  <n v="3.5180091857910101E-2"/>
  </r>
  <r>
    <x v="23"/>
    <x v="57"/>
    <s v="Optimal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  <n v="3.4270048141479402E-2"/>
  </r>
  <r>
    <x v="0"/>
    <x v="58"/>
    <s v="Suboptimal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  <s v=""/>
  </r>
  <r>
    <x v="1"/>
    <x v="58"/>
    <s v="UserLimit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  <s v=""/>
  </r>
  <r>
    <x v="2"/>
    <x v="58"/>
    <s v="Optimal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  <n v="718.35135793685902"/>
  </r>
  <r>
    <x v="3"/>
    <x v="58"/>
    <s v="Suboptimal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  <s v=""/>
  </r>
  <r>
    <x v="4"/>
    <x v="58"/>
    <s v="Suboptimal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  <s v=""/>
  </r>
  <r>
    <x v="5"/>
    <x v="58"/>
    <s v="UserLimit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  <s v=""/>
  </r>
  <r>
    <x v="6"/>
    <x v="58"/>
    <s v="UserLimit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  <s v=""/>
  </r>
  <r>
    <x v="7"/>
    <x v="58"/>
    <s v="Optimal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  <n v="21.4400861263275"/>
  </r>
  <r>
    <x v="8"/>
    <x v="58"/>
    <s v="UserLimit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  <s v=""/>
  </r>
  <r>
    <x v="9"/>
    <x v="58"/>
    <s v="Optimal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  <n v="3600.00223708152"/>
  </r>
  <r>
    <x v="10"/>
    <x v="58"/>
    <s v="Optimal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  <n v="0.861724853515625"/>
  </r>
  <r>
    <x v="11"/>
    <x v="58"/>
    <s v="UserLimit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  <s v=""/>
  </r>
  <r>
    <x v="12"/>
    <x v="58"/>
    <s v="UserLimit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  <s v=""/>
  </r>
  <r>
    <x v="13"/>
    <x v="58"/>
    <s v="UserLimit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  <s v=""/>
  </r>
  <r>
    <x v="14"/>
    <x v="58"/>
    <s v="Optimal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  <n v="2036.62755322456"/>
  </r>
  <r>
    <x v="15"/>
    <x v="58"/>
    <s v="UserLimit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  <s v=""/>
  </r>
  <r>
    <x v="16"/>
    <x v="58"/>
    <s v="UserLimit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  <s v=""/>
  </r>
  <r>
    <x v="17"/>
    <x v="58"/>
    <s v="UserLimit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  <s v=""/>
  </r>
  <r>
    <x v="18"/>
    <x v="58"/>
    <s v="UserLimit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  <s v=""/>
  </r>
  <r>
    <x v="19"/>
    <x v="58"/>
    <s v="UserLimit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  <s v=""/>
  </r>
  <r>
    <x v="20"/>
    <x v="58"/>
    <s v="UserLimit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  <s v=""/>
  </r>
  <r>
    <x v="21"/>
    <x v="58"/>
    <s v="UserLimit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  <s v=""/>
  </r>
  <r>
    <x v="22"/>
    <x v="58"/>
    <s v="UserLimit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  <s v=""/>
  </r>
  <r>
    <x v="23"/>
    <x v="58"/>
    <s v="UserLimit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  <s v=""/>
  </r>
  <r>
    <x v="0"/>
    <x v="59"/>
    <s v="Suboptimal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  <s v=""/>
  </r>
  <r>
    <x v="1"/>
    <x v="59"/>
    <s v="UserLimit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  <s v=""/>
  </r>
  <r>
    <x v="2"/>
    <x v="59"/>
    <s v="UserLimit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  <s v=""/>
  </r>
  <r>
    <x v="3"/>
    <x v="59"/>
    <s v="Suboptimal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  <s v=""/>
  </r>
  <r>
    <x v="4"/>
    <x v="59"/>
    <s v="Suboptimal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  <s v=""/>
  </r>
  <r>
    <x v="5"/>
    <x v="59"/>
    <s v="UserLimit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  <s v=""/>
  </r>
  <r>
    <x v="6"/>
    <x v="59"/>
    <s v="UserLimit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  <s v=""/>
  </r>
  <r>
    <x v="7"/>
    <x v="59"/>
    <s v="Optimal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  <n v="32.289370059966998"/>
  </r>
  <r>
    <x v="8"/>
    <x v="59"/>
    <s v="UserLimit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  <s v=""/>
  </r>
  <r>
    <x v="9"/>
    <x v="59"/>
    <s v="UserLimit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  <s v=""/>
  </r>
  <r>
    <x v="10"/>
    <x v="59"/>
    <s v="UserLimit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  <s v=""/>
  </r>
  <r>
    <x v="11"/>
    <x v="59"/>
    <s v="UserLimit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  <s v=""/>
  </r>
  <r>
    <x v="12"/>
    <x v="59"/>
    <s v="Optimal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  <n v="58.8175530433654"/>
  </r>
  <r>
    <x v="13"/>
    <x v="59"/>
    <s v="Optimal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  <n v="10.321886777877801"/>
  </r>
  <r>
    <x v="14"/>
    <x v="59"/>
    <s v="Optimal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  <n v="30.491428852081299"/>
  </r>
  <r>
    <x v="15"/>
    <x v="59"/>
    <s v="Optimal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  <n v="11.8126621246337"/>
  </r>
  <r>
    <x v="16"/>
    <x v="59"/>
    <s v="Optimal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  <n v="683.57188796997002"/>
  </r>
  <r>
    <x v="17"/>
    <x v="59"/>
    <s v="Optimal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  <n v="1289.91590499877"/>
  </r>
  <r>
    <x v="18"/>
    <x v="59"/>
    <s v="UserLimit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  <s v=""/>
  </r>
  <r>
    <x v="19"/>
    <x v="59"/>
    <s v="UserLimit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  <s v=""/>
  </r>
  <r>
    <x v="20"/>
    <x v="59"/>
    <s v="UserLimit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  <s v=""/>
  </r>
  <r>
    <x v="21"/>
    <x v="59"/>
    <s v="UserLimit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  <s v=""/>
  </r>
  <r>
    <x v="22"/>
    <x v="59"/>
    <s v="UserLimit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  <s v=""/>
  </r>
  <r>
    <x v="23"/>
    <x v="59"/>
    <s v="UserLimit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  <s v=""/>
  </r>
  <r>
    <x v="0"/>
    <x v="60"/>
    <s v="Suboptimal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  <s v=""/>
  </r>
  <r>
    <x v="1"/>
    <x v="60"/>
    <s v="UserLimit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  <s v=""/>
  </r>
  <r>
    <x v="2"/>
    <x v="60"/>
    <s v="UserLimit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  <s v=""/>
  </r>
  <r>
    <x v="3"/>
    <x v="60"/>
    <s v="Suboptimal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  <s v=""/>
  </r>
  <r>
    <x v="4"/>
    <x v="60"/>
    <s v="Suboptimal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  <s v=""/>
  </r>
  <r>
    <x v="5"/>
    <x v="60"/>
    <s v="UserLimit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  <s v=""/>
  </r>
  <r>
    <x v="6"/>
    <x v="60"/>
    <s v="UserLimit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  <s v=""/>
  </r>
  <r>
    <x v="7"/>
    <x v="60"/>
    <s v="Optimal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  <n v="2417.48634910583"/>
  </r>
  <r>
    <x v="8"/>
    <x v="60"/>
    <s v="UserLimit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  <s v=""/>
  </r>
  <r>
    <x v="9"/>
    <x v="60"/>
    <s v="Optimal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  <n v="3600.0851497650101"/>
  </r>
  <r>
    <x v="10"/>
    <x v="60"/>
    <s v="Optimal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  <n v="72.258404016494694"/>
  </r>
  <r>
    <x v="11"/>
    <x v="60"/>
    <s v="UserLimit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  <s v=""/>
  </r>
  <r>
    <x v="12"/>
    <x v="60"/>
    <s v="UserLimit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  <s v=""/>
  </r>
  <r>
    <x v="13"/>
    <x v="60"/>
    <s v="UserLimit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  <s v=""/>
  </r>
  <r>
    <x v="14"/>
    <x v="60"/>
    <s v="UserLimit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  <s v=""/>
  </r>
  <r>
    <x v="15"/>
    <x v="60"/>
    <s v="UserLimit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  <s v=""/>
  </r>
  <r>
    <x v="16"/>
    <x v="60"/>
    <s v="UserLimit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  <s v=""/>
  </r>
  <r>
    <x v="17"/>
    <x v="60"/>
    <s v="UserLimit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  <s v=""/>
  </r>
  <r>
    <x v="18"/>
    <x v="60"/>
    <s v=" 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  <s v=""/>
  </r>
  <r>
    <x v="19"/>
    <x v="60"/>
    <s v=" 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  <s v=""/>
  </r>
  <r>
    <x v="20"/>
    <x v="60"/>
    <s v="UserLimit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  <s v=""/>
  </r>
  <r>
    <x v="21"/>
    <x v="60"/>
    <s v="UserLimit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  <s v=""/>
  </r>
  <r>
    <x v="22"/>
    <x v="60"/>
    <s v="UserLimit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  <s v=""/>
  </r>
  <r>
    <x v="23"/>
    <x v="60"/>
    <s v="UserLimit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  <s v=""/>
  </r>
  <r>
    <x v="0"/>
    <x v="61"/>
    <s v="Suboptimal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  <s v=""/>
  </r>
  <r>
    <x v="1"/>
    <x v="61"/>
    <s v="UserLimit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  <s v=""/>
  </r>
  <r>
    <x v="2"/>
    <x v="61"/>
    <s v="UserLimit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  <s v=""/>
  </r>
  <r>
    <x v="3"/>
    <x v="61"/>
    <s v="Suboptimal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  <s v=""/>
  </r>
  <r>
    <x v="4"/>
    <x v="61"/>
    <s v="Suboptimal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  <s v=""/>
  </r>
  <r>
    <x v="5"/>
    <x v="61"/>
    <s v="UserLimit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  <s v=""/>
  </r>
  <r>
    <x v="6"/>
    <x v="61"/>
    <s v="UserLimit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  <s v=""/>
  </r>
  <r>
    <x v="7"/>
    <x v="61"/>
    <s v="UserLimit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  <s v=""/>
  </r>
  <r>
    <x v="8"/>
    <x v="61"/>
    <s v="UserLimit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  <s v=""/>
  </r>
  <r>
    <x v="9"/>
    <x v="61"/>
    <s v="UserLimit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  <s v=""/>
  </r>
  <r>
    <x v="10"/>
    <x v="61"/>
    <s v="UserLimit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  <s v=""/>
  </r>
  <r>
    <x v="11"/>
    <x v="61"/>
    <s v="UserLimit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  <s v=""/>
  </r>
  <r>
    <x v="12"/>
    <x v="61"/>
    <s v="UserLimit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  <s v=""/>
  </r>
  <r>
    <x v="13"/>
    <x v="61"/>
    <s v="KilledTime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  <s v=""/>
  </r>
  <r>
    <x v="14"/>
    <x v="61"/>
    <s v="UserLimit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  <s v=""/>
  </r>
  <r>
    <x v="15"/>
    <x v="61"/>
    <s v="UserLimit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  <s v=""/>
  </r>
  <r>
    <x v="16"/>
    <x v="61"/>
    <s v="UserLimit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  <s v=""/>
  </r>
  <r>
    <x v="17"/>
    <x v="61"/>
    <s v="UserLimit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  <s v=""/>
  </r>
  <r>
    <x v="18"/>
    <x v="61"/>
    <s v="UserLimit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  <s v=""/>
  </r>
  <r>
    <x v="19"/>
    <x v="61"/>
    <s v="UserLimit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  <s v=""/>
  </r>
  <r>
    <x v="20"/>
    <x v="61"/>
    <s v="UserLimit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  <s v=""/>
  </r>
  <r>
    <x v="21"/>
    <x v="61"/>
    <s v="UserLimit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  <s v=""/>
  </r>
  <r>
    <x v="22"/>
    <x v="61"/>
    <s v="UserLimit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  <s v=""/>
  </r>
  <r>
    <x v="23"/>
    <x v="61"/>
    <s v="UserLimit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  <s v=""/>
  </r>
  <r>
    <x v="0"/>
    <x v="62"/>
    <s v="Optimal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  <n v="1.7474720478057799"/>
  </r>
  <r>
    <x v="1"/>
    <x v="62"/>
    <s v="Optimal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  <n v="12.803030967712401"/>
  </r>
  <r>
    <x v="2"/>
    <x v="62"/>
    <s v="Optimal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  <n v="1.2022781372070299"/>
  </r>
  <r>
    <x v="3"/>
    <x v="62"/>
    <s v="Optimal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  <n v="1.7734248638153001"/>
  </r>
  <r>
    <x v="4"/>
    <x v="62"/>
    <s v="Optimal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  <n v="1.1006119251251201"/>
  </r>
  <r>
    <x v="5"/>
    <x v="62"/>
    <s v="Optimal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  <n v="12.569888114929199"/>
  </r>
  <r>
    <x v="6"/>
    <x v="62"/>
    <s v="Optimal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  <n v="14.195507049560501"/>
  </r>
  <r>
    <x v="7"/>
    <x v="62"/>
    <s v="Optimal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  <n v="1.6463639736175499"/>
  </r>
  <r>
    <x v="8"/>
    <x v="62"/>
    <s v="Optimal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  <n v="12.7910950183868"/>
  </r>
  <r>
    <x v="9"/>
    <x v="62"/>
    <s v="Optimal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  <n v="0.72632408142089799"/>
  </r>
  <r>
    <x v="10"/>
    <x v="62"/>
    <s v="Optimal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  <n v="1.3693890571594201"/>
  </r>
  <r>
    <x v="11"/>
    <x v="62"/>
    <s v="Optimal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  <n v="1.872318983078"/>
  </r>
  <r>
    <x v="12"/>
    <x v="62"/>
    <s v="Optimal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  <n v="118.887510061264"/>
  </r>
  <r>
    <x v="13"/>
    <x v="62"/>
    <s v="Optimal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  <n v="213.41178297996501"/>
  </r>
  <r>
    <x v="14"/>
    <x v="62"/>
    <s v="Optimal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  <n v="135.614483118057"/>
  </r>
  <r>
    <x v="15"/>
    <x v="62"/>
    <s v="Optimal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  <n v="197.96024799346901"/>
  </r>
  <r>
    <x v="16"/>
    <x v="62"/>
    <s v="Optimal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  <n v="23.5211389064788"/>
  </r>
  <r>
    <x v="17"/>
    <x v="62"/>
    <s v="Optimal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  <n v="21.674576997756901"/>
  </r>
  <r>
    <x v="18"/>
    <x v="62"/>
    <s v="Optimal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  <n v="7.3650338649749703"/>
  </r>
  <r>
    <x v="19"/>
    <x v="62"/>
    <s v="Optimal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  <n v="7.2364909648895201"/>
  </r>
  <r>
    <x v="20"/>
    <x v="62"/>
    <s v="Optimal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  <n v="0.92665600776672297"/>
  </r>
  <r>
    <x v="21"/>
    <x v="62"/>
    <s v="Optimal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  <n v="0.93606090545654297"/>
  </r>
  <r>
    <x v="22"/>
    <x v="62"/>
    <s v="Optimal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  <n v="1.22717785835266"/>
  </r>
  <r>
    <x v="23"/>
    <x v="62"/>
    <s v="Optimal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  <n v="0.87875294685363703"/>
  </r>
  <r>
    <x v="0"/>
    <x v="63"/>
    <s v="Optimal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  <n v="0.25060296058654702"/>
  </r>
  <r>
    <x v="1"/>
    <x v="63"/>
    <s v="Optimal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  <n v="1.0891540050506501"/>
  </r>
  <r>
    <x v="2"/>
    <x v="63"/>
    <s v="Optimal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  <n v="0.32659602165222101"/>
  </r>
  <r>
    <x v="3"/>
    <x v="63"/>
    <s v="Optimal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  <n v="0.25523686408996499"/>
  </r>
  <r>
    <x v="4"/>
    <x v="63"/>
    <s v="Optimal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  <n v="0.24726295471191401"/>
  </r>
  <r>
    <x v="5"/>
    <x v="63"/>
    <s v="Optimal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  <n v="1.06707191467285"/>
  </r>
  <r>
    <x v="6"/>
    <x v="63"/>
    <s v="Optimal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  <n v="1.0162389278411801"/>
  </r>
  <r>
    <x v="7"/>
    <x v="63"/>
    <s v="Optimal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  <n v="1.4739019870757999"/>
  </r>
  <r>
    <x v="8"/>
    <x v="63"/>
    <s v="Optimal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  <n v="0.86056900024413996"/>
  </r>
  <r>
    <x v="9"/>
    <x v="63"/>
    <s v="Optimal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  <n v="0.317233085632324"/>
  </r>
  <r>
    <x v="10"/>
    <x v="63"/>
    <s v="Optimal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  <n v="0.33524894714355402"/>
  </r>
  <r>
    <x v="11"/>
    <x v="63"/>
    <s v="Optimal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  <n v="0.27902388572692799"/>
  </r>
  <r>
    <x v="12"/>
    <x v="63"/>
    <s v="Optimal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  <n v="5.3780019283294598"/>
  </r>
  <r>
    <x v="13"/>
    <x v="63"/>
    <s v="Optimal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  <n v="9.3441009521484304"/>
  </r>
  <r>
    <x v="14"/>
    <x v="63"/>
    <s v="Optimal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  <n v="5.8959720134735099"/>
  </r>
  <r>
    <x v="15"/>
    <x v="63"/>
    <s v="Optimal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  <n v="10.230551958084099"/>
  </r>
  <r>
    <x v="16"/>
    <x v="63"/>
    <s v="Optimal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  <n v="2.5403308868408199"/>
  </r>
  <r>
    <x v="17"/>
    <x v="63"/>
    <s v="Optimal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  <n v="2.5064158439636199"/>
  </r>
  <r>
    <x v="18"/>
    <x v="63"/>
    <s v="Optimal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  <n v="6.9324998855590803"/>
  </r>
  <r>
    <x v="19"/>
    <x v="63"/>
    <s v="Optimal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  <n v="6.8010790348052899"/>
  </r>
  <r>
    <x v="20"/>
    <x v="63"/>
    <s v="Optimal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  <n v="0.61469984054565396"/>
  </r>
  <r>
    <x v="21"/>
    <x v="63"/>
    <s v="Optimal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  <n v="0.31991004943847601"/>
  </r>
  <r>
    <x v="22"/>
    <x v="63"/>
    <s v="Optimal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  <n v="0.246790885925292"/>
  </r>
  <r>
    <x v="23"/>
    <x v="63"/>
    <s v="Optimal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  <n v="0.277660131454467"/>
  </r>
  <r>
    <x v="0"/>
    <x v="64"/>
    <s v="Optimal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  <n v="0.321339130401611"/>
  </r>
  <r>
    <x v="1"/>
    <x v="64"/>
    <s v="Optimal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  <n v="1.5551130771636901"/>
  </r>
  <r>
    <x v="2"/>
    <x v="64"/>
    <s v="Optimal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  <n v="0.32805800437927202"/>
  </r>
  <r>
    <x v="3"/>
    <x v="64"/>
    <s v="Optimal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  <n v="0.325214862823486"/>
  </r>
  <r>
    <x v="4"/>
    <x v="64"/>
    <s v="Optimal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  <n v="0.51242995262145996"/>
  </r>
  <r>
    <x v="5"/>
    <x v="64"/>
    <s v="Optimal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  <n v="1.52133393287658"/>
  </r>
  <r>
    <x v="6"/>
    <x v="64"/>
    <s v="Optimal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  <n v="1.6117730140686"/>
  </r>
  <r>
    <x v="7"/>
    <x v="64"/>
    <s v="Optimal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  <n v="1.4110131263732899"/>
  </r>
  <r>
    <x v="8"/>
    <x v="64"/>
    <s v="Optimal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  <n v="1.9707610607147199"/>
  </r>
  <r>
    <x v="9"/>
    <x v="64"/>
    <s v="Optimal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  <n v="0.30060911178588801"/>
  </r>
  <r>
    <x v="10"/>
    <x v="64"/>
    <s v="Optimal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  <n v="0.35349392890930098"/>
  </r>
  <r>
    <x v="11"/>
    <x v="64"/>
    <s v="Optimal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  <n v="0.34360599517822199"/>
  </r>
  <r>
    <x v="12"/>
    <x v="64"/>
    <s v="Optimal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  <n v="10.346076965331999"/>
  </r>
  <r>
    <x v="13"/>
    <x v="64"/>
    <s v="Optimal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  <n v="13.741266965866"/>
  </r>
  <r>
    <x v="14"/>
    <x v="64"/>
    <s v="Optimal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  <n v="14.6451978683471"/>
  </r>
  <r>
    <x v="15"/>
    <x v="64"/>
    <s v="Optimal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  <n v="13.9775991439819"/>
  </r>
  <r>
    <x v="16"/>
    <x v="64"/>
    <s v="Optimal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  <n v="3.9579300880432098"/>
  </r>
  <r>
    <x v="17"/>
    <x v="64"/>
    <s v="Optimal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  <n v="3.8609440326690598"/>
  </r>
  <r>
    <x v="18"/>
    <x v="64"/>
    <s v="Optimal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  <n v="7.2185370922088596"/>
  </r>
  <r>
    <x v="19"/>
    <x v="64"/>
    <s v="Optimal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  <n v="7.0185079574584899"/>
  </r>
  <r>
    <x v="20"/>
    <x v="64"/>
    <s v="Optimal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  <n v="0.34740400314330999"/>
  </r>
  <r>
    <x v="21"/>
    <x v="64"/>
    <s v="Optimal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  <n v="0.32153201103210399"/>
  </r>
  <r>
    <x v="22"/>
    <x v="64"/>
    <s v="Optimal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  <n v="0.419760942459106"/>
  </r>
  <r>
    <x v="23"/>
    <x v="64"/>
    <s v="Optimal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  <n v="0.213815927505493"/>
  </r>
  <r>
    <x v="0"/>
    <x v="65"/>
    <s v="Optimal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  <n v="0.34381890296936002"/>
  </r>
  <r>
    <x v="1"/>
    <x v="65"/>
    <s v="Optimal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  <n v="0.98437881469726496"/>
  </r>
  <r>
    <x v="2"/>
    <x v="65"/>
    <s v="Optimal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  <n v="0.392524003982543"/>
  </r>
  <r>
    <x v="3"/>
    <x v="65"/>
    <s v="Optimal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  <n v="0.35605597496032698"/>
  </r>
  <r>
    <x v="4"/>
    <x v="65"/>
    <s v="Optimal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  <n v="0.35180497169494601"/>
  </r>
  <r>
    <x v="5"/>
    <x v="65"/>
    <s v="Optimal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  <n v="0.96192598342895497"/>
  </r>
  <r>
    <x v="6"/>
    <x v="65"/>
    <s v="Optimal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  <n v="0.95084714889526301"/>
  </r>
  <r>
    <x v="7"/>
    <x v="65"/>
    <s v="Optimal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  <n v="1.4325358867645199"/>
  </r>
  <r>
    <x v="8"/>
    <x v="65"/>
    <s v="Optimal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  <n v="0.86193919181823697"/>
  </r>
  <r>
    <x v="9"/>
    <x v="65"/>
    <s v="Optimal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  <n v="0.28427982330322199"/>
  </r>
  <r>
    <x v="10"/>
    <x v="65"/>
    <s v="Optimal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  <n v="0.24401903152465801"/>
  </r>
  <r>
    <x v="11"/>
    <x v="65"/>
    <s v="Optimal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  <n v="0.37553906440734802"/>
  </r>
  <r>
    <x v="12"/>
    <x v="65"/>
    <s v="Optimal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  <n v="8.7517900466918892"/>
  </r>
  <r>
    <x v="13"/>
    <x v="65"/>
    <s v="Optimal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  <n v="8.7096707820892298"/>
  </r>
  <r>
    <x v="14"/>
    <x v="65"/>
    <s v="Optimal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  <n v="6.8573861122131303"/>
  </r>
  <r>
    <x v="15"/>
    <x v="65"/>
    <s v="Optimal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  <n v="10.432228803634599"/>
  </r>
  <r>
    <x v="16"/>
    <x v="65"/>
    <s v="Optimal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  <n v="2.3188769817352202"/>
  </r>
  <r>
    <x v="17"/>
    <x v="65"/>
    <s v="Optimal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  <n v="2.30967712402343"/>
  </r>
  <r>
    <x v="18"/>
    <x v="65"/>
    <s v="Optimal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  <n v="7.0536029338836599"/>
  </r>
  <r>
    <x v="19"/>
    <x v="65"/>
    <s v="Optimal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  <n v="6.8279240131378103"/>
  </r>
  <r>
    <x v="20"/>
    <x v="65"/>
    <s v="Optimal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  <n v="0.35920381546020502"/>
  </r>
  <r>
    <x v="21"/>
    <x v="65"/>
    <s v="Optimal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  <n v="0.32845592498779203"/>
  </r>
  <r>
    <x v="22"/>
    <x v="65"/>
    <s v="Optimal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  <n v="0.29642581939697199"/>
  </r>
  <r>
    <x v="23"/>
    <x v="65"/>
    <s v="Optimal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  <n v="0.264391899108886"/>
  </r>
  <r>
    <x v="0"/>
    <x v="66"/>
    <s v="Optimal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  <n v="0.80203413963317804"/>
  </r>
  <r>
    <x v="1"/>
    <x v="66"/>
    <s v="Optimal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  <n v="1.93847703933715"/>
  </r>
  <r>
    <x v="2"/>
    <x v="66"/>
    <s v="Optimal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  <n v="0.68966603279113703"/>
  </r>
  <r>
    <x v="3"/>
    <x v="66"/>
    <s v="Optimal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  <n v="0.79565000534057595"/>
  </r>
  <r>
    <x v="4"/>
    <x v="66"/>
    <s v="Optimal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  <n v="1.03021216392517"/>
  </r>
  <r>
    <x v="5"/>
    <x v="66"/>
    <s v="Optimal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  <n v="1.9194738864898599"/>
  </r>
  <r>
    <x v="6"/>
    <x v="66"/>
    <s v="Optimal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  <n v="1.7082221508026101"/>
  </r>
  <r>
    <x v="7"/>
    <x v="66"/>
    <s v="Optimal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  <n v="1.5330009460449201"/>
  </r>
  <r>
    <x v="8"/>
    <x v="66"/>
    <s v="Optimal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  <n v="1.9894590377807599"/>
  </r>
  <r>
    <x v="9"/>
    <x v="66"/>
    <s v="Optimal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  <n v="0.55219388008117598"/>
  </r>
  <r>
    <x v="10"/>
    <x v="66"/>
    <s v="Optimal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  <n v="0.39240217208862299"/>
  </r>
  <r>
    <x v="11"/>
    <x v="66"/>
    <s v="Optimal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  <n v="0.82595682144164995"/>
  </r>
  <r>
    <x v="12"/>
    <x v="66"/>
    <s v="Optimal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  <n v="16.058324098587001"/>
  </r>
  <r>
    <x v="13"/>
    <x v="66"/>
    <s v="Optimal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  <n v="14.3236200809478"/>
  </r>
  <r>
    <x v="14"/>
    <x v="66"/>
    <s v="Optimal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  <n v="13.148420095443701"/>
  </r>
  <r>
    <x v="15"/>
    <x v="66"/>
    <s v="Optimal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  <n v="15.3111491203308"/>
  </r>
  <r>
    <x v="16"/>
    <x v="66"/>
    <s v="Optimal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  <n v="3.9918310642242401"/>
  </r>
  <r>
    <x v="17"/>
    <x v="66"/>
    <s v="Optimal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  <n v="4.0939970016479403"/>
  </r>
  <r>
    <x v="18"/>
    <x v="66"/>
    <s v="Optimal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  <n v="7.0257449150085396"/>
  </r>
  <r>
    <x v="19"/>
    <x v="66"/>
    <s v="Optimal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  <n v="6.85280418395996"/>
  </r>
  <r>
    <x v="20"/>
    <x v="66"/>
    <s v="Optimal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  <n v="0.81924700736999501"/>
  </r>
  <r>
    <x v="21"/>
    <x v="66"/>
    <s v="Suboptimal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  <s v=""/>
  </r>
  <r>
    <x v="22"/>
    <x v="66"/>
    <s v="Suboptimal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  <s v=""/>
  </r>
  <r>
    <x v="23"/>
    <x v="66"/>
    <s v="Optimal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  <n v="0.58596110343933105"/>
  </r>
  <r>
    <x v="0"/>
    <x v="67"/>
    <s v="Optimal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  <n v="3.1454086303710903E-2"/>
  </r>
  <r>
    <x v="1"/>
    <x v="67"/>
    <s v="Optimal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  <n v="6.0827016830444301E-2"/>
  </r>
  <r>
    <x v="2"/>
    <x v="67"/>
    <s v="Optimal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  <n v="3.68521213531494E-2"/>
  </r>
  <r>
    <x v="3"/>
    <x v="67"/>
    <s v="Optimal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  <n v="3.17740440368652E-2"/>
  </r>
  <r>
    <x v="4"/>
    <x v="67"/>
    <s v="Optimal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  <n v="3.7820100784301702E-2"/>
  </r>
  <r>
    <x v="5"/>
    <x v="67"/>
    <s v="Optimal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  <n v="5.9331893920898403E-2"/>
  </r>
  <r>
    <x v="6"/>
    <x v="67"/>
    <s v="Optimal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  <n v="6.1372041702270501E-2"/>
  </r>
  <r>
    <x v="7"/>
    <x v="67"/>
    <s v="Optimal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  <n v="1.3686110973358101"/>
  </r>
  <r>
    <x v="8"/>
    <x v="67"/>
    <s v="Optimal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  <n v="6.2352180480956997E-2"/>
  </r>
  <r>
    <x v="9"/>
    <x v="67"/>
    <s v="Optimal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  <n v="3.4145832061767502E-2"/>
  </r>
  <r>
    <x v="10"/>
    <x v="67"/>
    <s v="Optimal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  <n v="3.4231185913085903E-2"/>
  </r>
  <r>
    <x v="11"/>
    <x v="67"/>
    <s v="Optimal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  <n v="3.5591125488281201E-2"/>
  </r>
  <r>
    <x v="12"/>
    <x v="67"/>
    <s v="Optimal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  <n v="0.79186606407165505"/>
  </r>
  <r>
    <x v="13"/>
    <x v="67"/>
    <s v="Optimal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  <n v="0.85375094413757302"/>
  </r>
  <r>
    <x v="14"/>
    <x v="67"/>
    <s v="Optimal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  <n v="0.774819135665893"/>
  </r>
  <r>
    <x v="15"/>
    <x v="67"/>
    <s v="Optimal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  <n v="0.86339187622070301"/>
  </r>
  <r>
    <x v="16"/>
    <x v="67"/>
    <s v="Optimal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  <n v="0.19051885604858301"/>
  </r>
  <r>
    <x v="17"/>
    <x v="67"/>
    <s v="Optimal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  <n v="0.19082808494567799"/>
  </r>
  <r>
    <x v="18"/>
    <x v="67"/>
    <s v="Optimal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  <n v="6.30503106117248"/>
  </r>
  <r>
    <x v="19"/>
    <x v="67"/>
    <s v="Optimal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  <n v="6.0620610713958696"/>
  </r>
  <r>
    <x v="20"/>
    <x v="67"/>
    <s v="Optimal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  <n v="3.4404039382934501E-2"/>
  </r>
  <r>
    <x v="21"/>
    <x v="67"/>
    <s v="Suboptimal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  <s v=""/>
  </r>
  <r>
    <x v="22"/>
    <x v="67"/>
    <s v="Optimal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  <n v="3.9117097854614202E-2"/>
  </r>
  <r>
    <x v="23"/>
    <x v="67"/>
    <s v="Optimal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  <n v="4.0041923522949198E-2"/>
  </r>
  <r>
    <x v="0"/>
    <x v="68"/>
    <s v="Optimal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  <n v="4.7182083129882799E-2"/>
  </r>
  <r>
    <x v="1"/>
    <x v="68"/>
    <s v="Optimal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6247940063476493E-2"/>
  </r>
  <r>
    <x v="2"/>
    <x v="68"/>
    <s v="Optimal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  <n v="3.8948059082031201E-2"/>
  </r>
  <r>
    <x v="3"/>
    <x v="68"/>
    <s v="Optimal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  <n v="4.80520725250244E-2"/>
  </r>
  <r>
    <x v="4"/>
    <x v="68"/>
    <s v="Optimal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  <n v="3.89120578765869E-2"/>
  </r>
  <r>
    <x v="5"/>
    <x v="68"/>
    <s v="Optimal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5664052963256794E-2"/>
  </r>
  <r>
    <x v="6"/>
    <x v="68"/>
    <s v="Optimal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4290046691894503E-2"/>
  </r>
  <r>
    <x v="7"/>
    <x v="68"/>
    <s v="Optimal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  <n v="1.3338990211486801"/>
  </r>
  <r>
    <x v="8"/>
    <x v="68"/>
    <s v="Optimal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  <n v="6.5843105316162095E-2"/>
  </r>
  <r>
    <x v="9"/>
    <x v="68"/>
    <s v="Optimal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  <n v="3.6772012710571199E-2"/>
  </r>
  <r>
    <x v="10"/>
    <x v="68"/>
    <s v="Optimal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  <n v="4.0673017501830999E-2"/>
  </r>
  <r>
    <x v="11"/>
    <x v="68"/>
    <s v="Optimal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  <n v="5.4404020309448201E-2"/>
  </r>
  <r>
    <x v="12"/>
    <x v="68"/>
    <s v="Optimal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  <n v="0.77614498138427701"/>
  </r>
  <r>
    <x v="13"/>
    <x v="68"/>
    <s v="Optimal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  <n v="0.68507885932922297"/>
  </r>
  <r>
    <x v="14"/>
    <x v="68"/>
    <s v="Optimal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  <n v="0.72350001335143999"/>
  </r>
  <r>
    <x v="15"/>
    <x v="68"/>
    <s v="Optimal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  <n v="0.83168911933898904"/>
  </r>
  <r>
    <x v="16"/>
    <x v="68"/>
    <s v="Optimal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  <n v="0.20178413391113201"/>
  </r>
  <r>
    <x v="17"/>
    <x v="68"/>
    <s v="Optimal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  <n v="0.19739985466003401"/>
  </r>
  <r>
    <x v="18"/>
    <x v="68"/>
    <s v="Optimal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  <n v="6.3264100551605198"/>
  </r>
  <r>
    <x v="19"/>
    <x v="68"/>
    <s v="Optimal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  <n v="6.1464359760284397"/>
  </r>
  <r>
    <x v="20"/>
    <x v="68"/>
    <s v="Optimal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  <n v="3.11348438262939E-2"/>
  </r>
  <r>
    <x v="21"/>
    <x v="68"/>
    <s v="Optimal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  <n v="3.8051128387451102E-2"/>
  </r>
  <r>
    <x v="22"/>
    <x v="68"/>
    <s v="Optimal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  <n v="3.6785125732421799E-2"/>
  </r>
  <r>
    <x v="23"/>
    <x v="68"/>
    <s v="Optimal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  <n v="5.7780027389526298E-2"/>
  </r>
  <r>
    <x v="0"/>
    <x v="69"/>
    <s v="Optimal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8166999816894497E-2"/>
  </r>
  <r>
    <x v="1"/>
    <x v="69"/>
    <s v="Optimal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3467025756835896E-2"/>
  </r>
  <r>
    <x v="2"/>
    <x v="69"/>
    <s v="Optimal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  <n v="4.82230186462402E-2"/>
  </r>
  <r>
    <x v="3"/>
    <x v="69"/>
    <s v="Optimal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7441015243530197E-2"/>
  </r>
  <r>
    <x v="4"/>
    <x v="69"/>
    <s v="Optimal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7644863128662102E-2"/>
  </r>
  <r>
    <x v="5"/>
    <x v="69"/>
    <s v="Optimal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2436103820800698E-2"/>
  </r>
  <r>
    <x v="6"/>
    <x v="69"/>
    <s v="Optimal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2613010406494099E-2"/>
  </r>
  <r>
    <x v="7"/>
    <x v="69"/>
    <s v="Optimal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  <n v="1.4640600681304901"/>
  </r>
  <r>
    <x v="8"/>
    <x v="69"/>
    <s v="Optimal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  <n v="5.3688049316406201E-2"/>
  </r>
  <r>
    <x v="9"/>
    <x v="69"/>
    <s v="Optimal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  <n v="3.6463022232055602E-2"/>
  </r>
  <r>
    <x v="10"/>
    <x v="69"/>
    <s v="Optimal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  <n v="4.1235923767089802E-2"/>
  </r>
  <r>
    <x v="11"/>
    <x v="69"/>
    <s v="Optimal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  <n v="3.9690971374511698E-2"/>
  </r>
  <r>
    <x v="12"/>
    <x v="69"/>
    <s v="Optimal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  <n v="0.91773486137390103"/>
  </r>
  <r>
    <x v="13"/>
    <x v="69"/>
    <s v="Optimal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  <n v="0.89140987396240201"/>
  </r>
  <r>
    <x v="14"/>
    <x v="69"/>
    <s v="Optimal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  <n v="0.91923308372497503"/>
  </r>
  <r>
    <x v="15"/>
    <x v="69"/>
    <s v="Optimal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  <n v="0.89807605743408203"/>
  </r>
  <r>
    <x v="16"/>
    <x v="69"/>
    <s v="Optimal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  <n v="0.18030595779418901"/>
  </r>
  <r>
    <x v="17"/>
    <x v="69"/>
    <s v="Optimal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  <n v="0.180686950683593"/>
  </r>
  <r>
    <x v="18"/>
    <x v="69"/>
    <s v="Optimal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  <n v="6.0940530300140301"/>
  </r>
  <r>
    <x v="19"/>
    <x v="69"/>
    <s v="Optimal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  <n v="5.9546630382537797"/>
  </r>
  <r>
    <x v="20"/>
    <x v="69"/>
    <s v="Optimal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  <n v="3.0470132827758699E-2"/>
  </r>
  <r>
    <x v="21"/>
    <x v="69"/>
    <s v="Optimal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  <n v="2.86228656768798E-2"/>
  </r>
  <r>
    <x v="22"/>
    <x v="69"/>
    <s v="Optimal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  <n v="4.5441865921020501E-2"/>
  </r>
  <r>
    <x v="23"/>
    <x v="69"/>
    <s v="Optimal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  <n v="2.9606103897094699E-2"/>
  </r>
  <r>
    <x v="0"/>
    <x v="70"/>
    <s v="Optimal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  <n v="4.2516946792602497E-2"/>
  </r>
  <r>
    <x v="1"/>
    <x v="70"/>
    <s v="Optimal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361913681030197E-2"/>
  </r>
  <r>
    <x v="2"/>
    <x v="70"/>
    <s v="Optimal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  <n v="4.06010150909423E-2"/>
  </r>
  <r>
    <x v="3"/>
    <x v="70"/>
    <s v="Optimal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  <n v="4.2198181152343701E-2"/>
  </r>
  <r>
    <x v="4"/>
    <x v="70"/>
    <s v="Optimal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  <n v="4.2877912521362298E-2"/>
  </r>
  <r>
    <x v="5"/>
    <x v="70"/>
    <s v="Optimal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263923645019497E-2"/>
  </r>
  <r>
    <x v="6"/>
    <x v="70"/>
    <s v="Optimal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629896163940402E-2"/>
  </r>
  <r>
    <x v="7"/>
    <x v="70"/>
    <s v="Optimal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  <n v="1.3127110004425"/>
  </r>
  <r>
    <x v="8"/>
    <x v="70"/>
    <s v="Optimal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  <n v="5.8290004730224602E-2"/>
  </r>
  <r>
    <x v="9"/>
    <x v="70"/>
    <s v="Optimal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  <n v="3.6983013153076102E-2"/>
  </r>
  <r>
    <x v="10"/>
    <x v="70"/>
    <s v="Optimal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  <n v="4.4184923171997001E-2"/>
  </r>
  <r>
    <x v="11"/>
    <x v="70"/>
    <s v="Optimal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  <n v="4.3998003005981397E-2"/>
  </r>
  <r>
    <x v="12"/>
    <x v="70"/>
    <s v="Optimal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  <n v="0.89053320884704501"/>
  </r>
  <r>
    <x v="13"/>
    <x v="70"/>
    <s v="Optimal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  <n v="0.91564297676086404"/>
  </r>
  <r>
    <x v="14"/>
    <x v="70"/>
    <s v="Optimal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  <n v="0.844091176986694"/>
  </r>
  <r>
    <x v="15"/>
    <x v="70"/>
    <s v="Optimal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  <n v="0.89223599433898904"/>
  </r>
  <r>
    <x v="16"/>
    <x v="70"/>
    <s v="Optimal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  <n v="0.16102695465087799"/>
  </r>
  <r>
    <x v="17"/>
    <x v="70"/>
    <s v="Optimal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  <n v="0.170688867568969"/>
  </r>
  <r>
    <x v="18"/>
    <x v="70"/>
    <s v="Optimal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  <n v="6.3037700653076101"/>
  </r>
  <r>
    <x v="19"/>
    <x v="70"/>
    <s v="Optimal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  <n v="6.08206987380981"/>
  </r>
  <r>
    <x v="20"/>
    <x v="70"/>
    <s v="Optimal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  <n v="2.68239974975585E-2"/>
  </r>
  <r>
    <x v="21"/>
    <x v="70"/>
    <s v="Optimal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  <n v="2.5910854339599599E-2"/>
  </r>
  <r>
    <x v="22"/>
    <x v="70"/>
    <s v="Optimal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  <n v="3.6185026168823201E-2"/>
  </r>
  <r>
    <x v="23"/>
    <x v="70"/>
    <s v="Optimal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  <n v="3.70831489562988E-2"/>
  </r>
  <r>
    <x v="0"/>
    <x v="71"/>
    <s v="Optimal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21.044387817382798"/>
  </r>
  <r>
    <x v="1"/>
    <x v="71"/>
    <s v="Optimal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5.624488115310598"/>
  </r>
  <r>
    <x v="2"/>
    <x v="71"/>
    <s v="Optimal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  <n v="111.124049901962"/>
  </r>
  <r>
    <x v="3"/>
    <x v="71"/>
    <s v="Optimal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20.887500047683702"/>
  </r>
  <r>
    <x v="4"/>
    <x v="71"/>
    <s v="Optimal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19.3584079742431"/>
  </r>
  <r>
    <x v="5"/>
    <x v="71"/>
    <s v="Optimal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4.929944992065401"/>
  </r>
  <r>
    <x v="6"/>
    <x v="71"/>
    <s v="Optimal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1.716248035430901"/>
  </r>
  <r>
    <x v="7"/>
    <x v="71"/>
    <s v="Optimal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  <n v="23.279010057449302"/>
  </r>
  <r>
    <x v="8"/>
    <x v="71"/>
    <s v="Optimal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  <n v="65.390681982040405"/>
  </r>
  <r>
    <x v="9"/>
    <x v="71"/>
    <s v="Optimal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31.5749461650848"/>
  </r>
  <r>
    <x v="10"/>
    <x v="71"/>
    <s v="Optimal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  <n v="240.766788005828"/>
  </r>
  <r>
    <x v="11"/>
    <x v="71"/>
    <s v="Optimal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20.866652011871299"/>
  </r>
  <r>
    <x v="12"/>
    <x v="71"/>
    <s v="Optimal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  <n v="169.86807680129999"/>
  </r>
  <r>
    <x v="13"/>
    <x v="71"/>
    <s v="Optimal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  <n v="367.06234002113302"/>
  </r>
  <r>
    <x v="14"/>
    <x v="71"/>
    <s v="Optimal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  <n v="217.016083955764"/>
  </r>
  <r>
    <x v="15"/>
    <x v="71"/>
    <s v="Optimal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  <n v="429.10677599906899"/>
  </r>
  <r>
    <x v="16"/>
    <x v="71"/>
    <s v="Optimal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  <n v="121.827297925949"/>
  </r>
  <r>
    <x v="17"/>
    <x v="71"/>
    <s v="Optimal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  <n v="95.642139911651597"/>
  </r>
  <r>
    <x v="19"/>
    <x v="71"/>
    <s v="Optimal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  <n v="43.759982109069803"/>
  </r>
  <r>
    <x v="18"/>
    <x v="71"/>
    <s v="Optimal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  <n v="42.853548049926701"/>
  </r>
  <r>
    <x v="20"/>
    <x v="71"/>
    <s v="Optimal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  <n v="17.231106042861899"/>
  </r>
  <r>
    <x v="21"/>
    <x v="71"/>
    <s v="Optimal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15.239927053451501"/>
  </r>
  <r>
    <x v="22"/>
    <x v="71"/>
    <s v="Optimal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  <n v="21.243577957153299"/>
  </r>
  <r>
    <x v="23"/>
    <x v="71"/>
    <s v="Optimal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  <n v="387.75189304351801"/>
  </r>
  <r>
    <x v="0"/>
    <x v="72"/>
    <s v="Optimal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132.093181848526"/>
  </r>
  <r>
    <x v="1"/>
    <x v="72"/>
    <s v="Optimal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53.273506879806497"/>
  </r>
  <r>
    <x v="2"/>
    <x v="72"/>
    <s v="Optimal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  <n v="138.60754299163801"/>
  </r>
  <r>
    <x v="3"/>
    <x v="72"/>
    <s v="Optimal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132.242024183273"/>
  </r>
  <r>
    <x v="4"/>
    <x v="72"/>
    <s v="ConicFailure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  <s v=""/>
  </r>
  <r>
    <x v="5"/>
    <x v="72"/>
    <s v="Optimal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52.638435125350902"/>
  </r>
  <r>
    <x v="6"/>
    <x v="72"/>
    <s v="Optimal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81.685465812683105"/>
  </r>
  <r>
    <x v="7"/>
    <x v="72"/>
    <s v="Optimal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  <n v="23.896747112274099"/>
  </r>
  <r>
    <x v="8"/>
    <x v="72"/>
    <s v="Optimal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  <n v="65.012037992477403"/>
  </r>
  <r>
    <x v="9"/>
    <x v="72"/>
    <s v="Optimal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  <n v="69.557307958602905"/>
  </r>
  <r>
    <x v="10"/>
    <x v="72"/>
    <s v="Optimal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  <n v="141.17393302917401"/>
  </r>
  <r>
    <x v="11"/>
    <x v="72"/>
    <s v="Optimal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  <n v="134.82131791114799"/>
  </r>
  <r>
    <x v="12"/>
    <x v="72"/>
    <s v="UserLimit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  <s v=""/>
  </r>
  <r>
    <x v="13"/>
    <x v="72"/>
    <s v="Optimal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  <n v="464.632279872894"/>
  </r>
  <r>
    <x v="14"/>
    <x v="72"/>
    <s v="UserLimit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  <s v=""/>
  </r>
  <r>
    <x v="15"/>
    <x v="72"/>
    <s v="Optimal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  <n v="672.73085784912098"/>
  </r>
  <r>
    <x v="16"/>
    <x v="72"/>
    <s v="Optimal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  <n v="453.12957692146301"/>
  </r>
  <r>
    <x v="17"/>
    <x v="72"/>
    <s v="Optimal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  <n v="416.86413502693102"/>
  </r>
  <r>
    <x v="19"/>
    <x v="72"/>
    <s v="Optimal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  <n v="44.575422048568697"/>
  </r>
  <r>
    <x v="18"/>
    <x v="72"/>
    <s v="Optimal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  <n v="44.037180900573702"/>
  </r>
  <r>
    <x v="20"/>
    <x v="72"/>
    <s v="Optimal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  <n v="42.777744054794297"/>
  </r>
  <r>
    <x v="21"/>
    <x v="72"/>
    <s v="Optimal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  <n v="29.624460935592602"/>
  </r>
  <r>
    <x v="22"/>
    <x v="72"/>
    <s v="Optimal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  <n v="77.447857141494694"/>
  </r>
  <r>
    <x v="23"/>
    <x v="72"/>
    <s v="Optimal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  <n v="75.473290920257497"/>
  </r>
  <r>
    <x v="0"/>
    <x v="73"/>
    <s v="Optimal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  <n v="6.5315618515014604"/>
  </r>
  <r>
    <x v="1"/>
    <x v="73"/>
    <s v="Optimal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  <n v="9.9155099391937203"/>
  </r>
  <r>
    <x v="2"/>
    <x v="73"/>
    <s v="Optimal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  <n v="13.299556970596299"/>
  </r>
  <r>
    <x v="3"/>
    <x v="73"/>
    <s v="Optimal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  <n v="6.56465291976928"/>
  </r>
  <r>
    <x v="4"/>
    <x v="73"/>
    <s v="Optimal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  <n v="7.36150693893432"/>
  </r>
  <r>
    <x v="5"/>
    <x v="73"/>
    <s v="Optimal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  <n v="9.8135938644409109"/>
  </r>
  <r>
    <x v="6"/>
    <x v="73"/>
    <s v="Optimal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  <n v="12.044286966323799"/>
  </r>
  <r>
    <x v="7"/>
    <x v="73"/>
    <s v="Optimal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  <n v="4.6490359306335396"/>
  </r>
  <r>
    <x v="8"/>
    <x v="73"/>
    <s v="Optimal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  <n v="10.4139001369476"/>
  </r>
  <r>
    <x v="9"/>
    <x v="73"/>
    <s v="Optimal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  <n v="7.2893569469451904"/>
  </r>
  <r>
    <x v="10"/>
    <x v="73"/>
    <s v="Optimal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  <n v="9.7594470977783203"/>
  </r>
  <r>
    <x v="11"/>
    <x v="73"/>
    <s v="Optimal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  <n v="6.6594197750091499"/>
  </r>
  <r>
    <x v="12"/>
    <x v="73"/>
    <s v="Optimal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  <n v="126.355229139328"/>
  </r>
  <r>
    <x v="13"/>
    <x v="73"/>
    <s v="Optimal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  <n v="215.22577810287399"/>
  </r>
  <r>
    <x v="14"/>
    <x v="73"/>
    <s v="Optimal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  <n v="110.016407966613"/>
  </r>
  <r>
    <x v="15"/>
    <x v="73"/>
    <s v="Optimal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  <n v="211.81045603752099"/>
  </r>
  <r>
    <x v="16"/>
    <x v="73"/>
    <s v="Optimal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  <n v="21.305695056915201"/>
  </r>
  <r>
    <x v="17"/>
    <x v="73"/>
    <s v="Optimal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  <n v="20.4561381340026"/>
  </r>
  <r>
    <x v="19"/>
    <x v="73"/>
    <s v="Optimal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  <n v="11.793504953384399"/>
  </r>
  <r>
    <x v="18"/>
    <x v="73"/>
    <s v="Optimal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  <n v="11.6454899311065"/>
  </r>
  <r>
    <x v="20"/>
    <x v="73"/>
    <s v="Optimal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  <n v="8.1794331073760898"/>
  </r>
  <r>
    <x v="21"/>
    <x v="73"/>
    <s v="Optimal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  <n v="7.8131029605865399"/>
  </r>
  <r>
    <x v="22"/>
    <x v="73"/>
    <s v="Optimal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  <n v="8.0546879768371493"/>
  </r>
  <r>
    <x v="23"/>
    <x v="73"/>
    <s v="Optimal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  <n v="10.3194899559021"/>
  </r>
  <r>
    <x v="0"/>
    <x v="74"/>
    <s v="Optimal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  <n v="3.9248909950256299"/>
  </r>
  <r>
    <x v="1"/>
    <x v="74"/>
    <s v="Optimal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  <n v="11.2845869064331"/>
  </r>
  <r>
    <x v="2"/>
    <x v="74"/>
    <s v="Optimal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  <n v="4.3095059394836399"/>
  </r>
  <r>
    <x v="3"/>
    <x v="74"/>
    <s v="Optimal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  <n v="3.9012210369110099"/>
  </r>
  <r>
    <x v="4"/>
    <x v="74"/>
    <s v="ConicFailure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  <s v=""/>
  </r>
  <r>
    <x v="5"/>
    <x v="74"/>
    <s v="Optimal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  <n v="11.0492770671844"/>
  </r>
  <r>
    <x v="6"/>
    <x v="74"/>
    <s v="ConicFailure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  <s v=""/>
  </r>
  <r>
    <x v="7"/>
    <x v="74"/>
    <s v="Optimal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  <n v="5.0472948551177899"/>
  </r>
  <r>
    <x v="8"/>
    <x v="74"/>
    <s v="Optimal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  <n v="10.2002449035644"/>
  </r>
  <r>
    <x v="9"/>
    <x v="74"/>
    <s v="Optimal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  <n v="5.4478979110717702"/>
  </r>
  <r>
    <x v="10"/>
    <x v="74"/>
    <s v="Optimal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  <n v="4.2837128639221103"/>
  </r>
  <r>
    <x v="11"/>
    <x v="74"/>
    <s v="Optimal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  <n v="3.9456009864807098"/>
  </r>
  <r>
    <x v="12"/>
    <x v="74"/>
    <s v="UserLimit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  <s v=""/>
  </r>
  <r>
    <x v="13"/>
    <x v="74"/>
    <s v="Optimal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  <n v="206.61310315132101"/>
  </r>
  <r>
    <x v="14"/>
    <x v="74"/>
    <s v="Optimal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  <n v="501.36040687561001"/>
  </r>
  <r>
    <x v="15"/>
    <x v="74"/>
    <s v="Optimal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  <n v="191.24751281738199"/>
  </r>
  <r>
    <x v="16"/>
    <x v="74"/>
    <s v="Optimal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  <n v="64.165697097778306"/>
  </r>
  <r>
    <x v="17"/>
    <x v="74"/>
    <s v="Optimal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  <n v="58.776123046875"/>
  </r>
  <r>
    <x v="19"/>
    <x v="74"/>
    <s v="Infeasible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  <s v=""/>
  </r>
  <r>
    <x v="18"/>
    <x v="74"/>
    <s v="Infeasible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  <s v=""/>
  </r>
  <r>
    <x v="20"/>
    <x v="74"/>
    <s v="Optimal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  <n v="2.8560528755187899"/>
  </r>
  <r>
    <x v="21"/>
    <x v="74"/>
    <s v="Optimal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  <n v="3.1363120079040501"/>
  </r>
  <r>
    <x v="22"/>
    <x v="74"/>
    <s v="Optimal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  <n v="4.40870785713195"/>
  </r>
  <r>
    <x v="23"/>
    <x v="74"/>
    <s v="Optimal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  <n v="2.4020090103149401"/>
  </r>
  <r>
    <x v="0"/>
    <x v="75"/>
    <s v="Optimal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  <n v="1.13491511344909"/>
  </r>
  <r>
    <x v="1"/>
    <x v="75"/>
    <s v="Optimal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  <n v="1.5520310401916499"/>
  </r>
  <r>
    <x v="2"/>
    <x v="75"/>
    <s v="Optimal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  <n v="1.7868120670318599"/>
  </r>
  <r>
    <x v="3"/>
    <x v="75"/>
    <s v="Optimal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  <n v="1.1329610347747801"/>
  </r>
  <r>
    <x v="4"/>
    <x v="75"/>
    <s v="Optimal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  <n v="1.0736050605773899"/>
  </r>
  <r>
    <x v="5"/>
    <x v="75"/>
    <s v="Optimal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  <n v="1.5125639438629099"/>
  </r>
  <r>
    <x v="6"/>
    <x v="75"/>
    <s v="Optimal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  <n v="1.8142380714416499"/>
  </r>
  <r>
    <x v="7"/>
    <x v="75"/>
    <s v="Optimal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  <n v="2.23871397972106"/>
  </r>
  <r>
    <x v="8"/>
    <x v="75"/>
    <s v="Optimal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  <n v="1.42149209976196"/>
  </r>
  <r>
    <x v="9"/>
    <x v="75"/>
    <s v="Optimal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  <n v="1.39818120002746"/>
  </r>
  <r>
    <x v="10"/>
    <x v="75"/>
    <s v="Optimal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  <n v="1.8180971145629801"/>
  </r>
  <r>
    <x v="11"/>
    <x v="75"/>
    <s v="Optimal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  <n v="1.1501989364623999"/>
  </r>
  <r>
    <x v="12"/>
    <x v="75"/>
    <s v="Optimal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  <n v="22.290904998779201"/>
  </r>
  <r>
    <x v="13"/>
    <x v="75"/>
    <s v="Optimal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  <n v="20.211882829666099"/>
  </r>
  <r>
    <x v="14"/>
    <x v="75"/>
    <s v="Optimal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  <n v="27.340342044830301"/>
  </r>
  <r>
    <x v="15"/>
    <x v="75"/>
    <s v="Optimal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  <n v="26.490093946456899"/>
  </r>
  <r>
    <x v="16"/>
    <x v="75"/>
    <s v="Optimal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  <n v="3.92914390563964"/>
  </r>
  <r>
    <x v="17"/>
    <x v="75"/>
    <s v="Optimal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  <n v="4.7239220142364502"/>
  </r>
  <r>
    <x v="19"/>
    <x v="75"/>
    <s v="Optimal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  <n v="6.8994469642639098"/>
  </r>
  <r>
    <x v="18"/>
    <x v="75"/>
    <s v="Optimal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  <n v="6.7123551368713299"/>
  </r>
  <r>
    <x v="20"/>
    <x v="75"/>
    <s v="Optimal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  <n v="1.73314881324768"/>
  </r>
  <r>
    <x v="21"/>
    <x v="75"/>
    <s v="Optimal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  <n v="2.1912269592285099"/>
  </r>
  <r>
    <x v="22"/>
    <x v="75"/>
    <s v="Optimal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  <n v="1.41809201240539"/>
  </r>
  <r>
    <x v="23"/>
    <x v="75"/>
    <s v="Optimal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  <n v="1.4771919250488199"/>
  </r>
  <r>
    <x v="0"/>
    <x v="76"/>
    <s v="Optimal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6189200878143299"/>
  </r>
  <r>
    <x v="1"/>
    <x v="76"/>
    <s v="Optimal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  <n v="2.72930812835693"/>
  </r>
  <r>
    <x v="2"/>
    <x v="76"/>
    <s v="Optimal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1566128730773899"/>
  </r>
  <r>
    <x v="3"/>
    <x v="76"/>
    <s v="Optimal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6121220588684"/>
  </r>
  <r>
    <x v="4"/>
    <x v="76"/>
    <s v="ConicFailure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  <s v=""/>
  </r>
  <r>
    <x v="5"/>
    <x v="76"/>
    <s v="Optimal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  <n v="2.6792039871215798"/>
  </r>
  <r>
    <x v="6"/>
    <x v="76"/>
    <s v="ConicFailure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  <s v=""/>
  </r>
  <r>
    <x v="7"/>
    <x v="76"/>
    <s v="Optimal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  <n v="2.2725579738616899"/>
  </r>
  <r>
    <x v="8"/>
    <x v="76"/>
    <s v="Optimal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  <n v="2.61111187934875"/>
  </r>
  <r>
    <x v="9"/>
    <x v="76"/>
    <s v="Optimal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  <n v="0.87468719482421797"/>
  </r>
  <r>
    <x v="10"/>
    <x v="76"/>
    <s v="Optimal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  <n v="0.61324405670166005"/>
  </r>
  <r>
    <x v="11"/>
    <x v="76"/>
    <s v="Optimal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1.6603631973266599"/>
  </r>
  <r>
    <x v="12"/>
    <x v="76"/>
    <s v="UserLimit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  <s v=""/>
  </r>
  <r>
    <x v="13"/>
    <x v="76"/>
    <s v="Optimal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  <n v="21.919355154037401"/>
  </r>
  <r>
    <x v="14"/>
    <x v="76"/>
    <s v="UserLimit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  <s v=""/>
  </r>
  <r>
    <x v="15"/>
    <x v="76"/>
    <s v="Optimal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  <n v="34.307554006576503"/>
  </r>
  <r>
    <x v="16"/>
    <x v="76"/>
    <s v="Optimal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  <n v="14.7075099945068"/>
  </r>
  <r>
    <x v="17"/>
    <x v="76"/>
    <s v="Optimal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  <n v="15.3147149085998"/>
  </r>
  <r>
    <x v="19"/>
    <x v="76"/>
    <s v="Optimal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  <n v="7.4966959953308097"/>
  </r>
  <r>
    <x v="18"/>
    <x v="76"/>
    <s v="Optimal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  <n v="7.22586798667907"/>
  </r>
  <r>
    <x v="20"/>
    <x v="76"/>
    <s v="Optimal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  <n v="0.65596795082092196"/>
  </r>
  <r>
    <x v="21"/>
    <x v="76"/>
    <s v="Optimal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0.72535610198974598"/>
  </r>
  <r>
    <x v="22"/>
    <x v="76"/>
    <s v="Optimal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  <n v="1.2864620685577299"/>
  </r>
  <r>
    <x v="23"/>
    <x v="76"/>
    <s v="Optimal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0.35302305221557601"/>
  </r>
  <r>
    <x v="0"/>
    <x v="77"/>
    <s v="Optimal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  <n v="7.2818009853363002"/>
  </r>
  <r>
    <x v="1"/>
    <x v="77"/>
    <s v="Optimal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22.700268030166601"/>
  </r>
  <r>
    <x v="2"/>
    <x v="77"/>
    <s v="Optimal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149.51214790344201"/>
  </r>
  <r>
    <x v="3"/>
    <x v="77"/>
    <s v="Optimal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  <n v="7.2473559379577601"/>
  </r>
  <r>
    <x v="4"/>
    <x v="77"/>
    <s v="Optimal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  <n v="30.354174852371202"/>
  </r>
  <r>
    <x v="5"/>
    <x v="77"/>
    <s v="Optimal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22.447386980056699"/>
  </r>
  <r>
    <x v="6"/>
    <x v="77"/>
    <s v="Optimal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  <n v="24.317896127700799"/>
  </r>
  <r>
    <x v="7"/>
    <x v="77"/>
    <s v="Optimal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  <n v="8.6540160179138095"/>
  </r>
  <r>
    <x v="8"/>
    <x v="77"/>
    <s v="Optimal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  <n v="20.697841167449901"/>
  </r>
  <r>
    <x v="9"/>
    <x v="77"/>
    <s v="Optimal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  <n v="13.371476173400801"/>
  </r>
  <r>
    <x v="10"/>
    <x v="77"/>
    <s v="Optimal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  <n v="211.300988912582"/>
  </r>
  <r>
    <x v="11"/>
    <x v="77"/>
    <s v="Optimal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  <n v="7.3054401874542201"/>
  </r>
  <r>
    <x v="12"/>
    <x v="77"/>
    <s v="Optimal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  <n v="164.928813934326"/>
  </r>
  <r>
    <x v="13"/>
    <x v="77"/>
    <s v="Optimal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  <n v="168.79800820350599"/>
  </r>
  <r>
    <x v="14"/>
    <x v="77"/>
    <s v="Optimal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  <n v="170.109422922134"/>
  </r>
  <r>
    <x v="15"/>
    <x v="77"/>
    <s v="Optimal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  <n v="101.63216400146401"/>
  </r>
  <r>
    <x v="16"/>
    <x v="77"/>
    <s v="Optimal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  <n v="80.201877117156897"/>
  </r>
  <r>
    <x v="17"/>
    <x v="77"/>
    <s v="Optimal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66.153094053268404"/>
  </r>
  <r>
    <x v="19"/>
    <x v="77"/>
    <s v="Optimal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  <n v="28.543931961059499"/>
  </r>
  <r>
    <x v="18"/>
    <x v="77"/>
    <s v="Optimal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  <n v="28.190402984619102"/>
  </r>
  <r>
    <x v="20"/>
    <x v="77"/>
    <s v="Optimal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17.517678022384601"/>
  </r>
  <r>
    <x v="21"/>
    <x v="77"/>
    <s v="Optimal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29.223322153091399"/>
  </r>
  <r>
    <x v="22"/>
    <x v="77"/>
    <s v="Optimal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27.501924991607599"/>
  </r>
  <r>
    <x v="23"/>
    <x v="77"/>
    <s v="Optimal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  <n v="131.50668382644599"/>
  </r>
  <r>
    <x v="0"/>
    <x v="78"/>
    <s v="Optimal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  <n v="75.970021009445105"/>
  </r>
  <r>
    <x v="1"/>
    <x v="78"/>
    <s v="Optimal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  <n v="41.004821062087998"/>
  </r>
  <r>
    <x v="2"/>
    <x v="78"/>
    <s v="Optimal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  <n v="73.509520053863497"/>
  </r>
  <r>
    <x v="3"/>
    <x v="78"/>
    <s v="ConicFailure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  <s v=""/>
  </r>
  <r>
    <x v="4"/>
    <x v="78"/>
    <s v="ConicFailure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  <s v=""/>
  </r>
  <r>
    <x v="5"/>
    <x v="78"/>
    <s v="ConicFailure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  <s v=""/>
  </r>
  <r>
    <x v="6"/>
    <x v="78"/>
    <s v="Optimal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  <n v="38.3603770732879"/>
  </r>
  <r>
    <x v="7"/>
    <x v="78"/>
    <s v="Optimal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  <n v="9.5667800903320295"/>
  </r>
  <r>
    <x v="8"/>
    <x v="78"/>
    <s v="Optimal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  <n v="49.338457107543903"/>
  </r>
  <r>
    <x v="9"/>
    <x v="78"/>
    <s v="Optimal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  <n v="53.877226829528801"/>
  </r>
  <r>
    <x v="10"/>
    <x v="78"/>
    <s v="Optimal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  <n v="135.83617305755601"/>
  </r>
  <r>
    <x v="11"/>
    <x v="78"/>
    <s v="Optimal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77.557940006256104"/>
  </r>
  <r>
    <x v="12"/>
    <x v="78"/>
    <s v="UserLimit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  <s v=""/>
  </r>
  <r>
    <x v="13"/>
    <x v="78"/>
    <s v="Optimal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  <n v="415.13186097145001"/>
  </r>
  <r>
    <x v="14"/>
    <x v="78"/>
    <s v="UserLimit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  <s v=""/>
  </r>
  <r>
    <x v="15"/>
    <x v="78"/>
    <s v="Optimal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  <n v="345.97427105903603"/>
  </r>
  <r>
    <x v="16"/>
    <x v="78"/>
    <s v="Optimal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  <n v="507.52865600585898"/>
  </r>
  <r>
    <x v="17"/>
    <x v="78"/>
    <s v="Optimal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  <n v="358.112689018249"/>
  </r>
  <r>
    <x v="19"/>
    <x v="78"/>
    <s v="Optimal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  <n v="36.966491937637301"/>
  </r>
  <r>
    <x v="18"/>
    <x v="78"/>
    <s v="Optimal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  <n v="36.253335952758697"/>
  </r>
  <r>
    <x v="20"/>
    <x v="78"/>
    <s v="Optimal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40.922878980636597"/>
  </r>
  <r>
    <x v="21"/>
    <x v="78"/>
    <s v="Optimal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  <n v="35.605473041534403"/>
  </r>
  <r>
    <x v="22"/>
    <x v="78"/>
    <s v="Optimal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62.904910802841101"/>
  </r>
  <r>
    <x v="23"/>
    <x v="78"/>
    <s v="Optimal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  <n v="56.761906862258897"/>
  </r>
  <r>
    <x v="0"/>
    <x v="79"/>
    <s v="Optimal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  <n v="3.8457281589507999"/>
  </r>
  <r>
    <x v="1"/>
    <x v="79"/>
    <s v="Optimal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1902198791503895"/>
  </r>
  <r>
    <x v="2"/>
    <x v="79"/>
    <s v="Optimal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  <n v="38.154493093490601"/>
  </r>
  <r>
    <x v="3"/>
    <x v="79"/>
    <s v="Optimal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  <n v="3.8660690784454301"/>
  </r>
  <r>
    <x v="4"/>
    <x v="79"/>
    <s v="Optimal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3.6198570728302002"/>
  </r>
  <r>
    <x v="5"/>
    <x v="79"/>
    <s v="Optimal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0680708885192804"/>
  </r>
  <r>
    <x v="6"/>
    <x v="79"/>
    <s v="Optimal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2860116958618097"/>
  </r>
  <r>
    <x v="7"/>
    <x v="79"/>
    <s v="Optimal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  <n v="2.2492098808288499"/>
  </r>
  <r>
    <x v="8"/>
    <x v="79"/>
    <s v="Optimal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0.51080203056335405"/>
  </r>
  <r>
    <x v="9"/>
    <x v="79"/>
    <s v="Optimal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  <n v="4.6744179725646902"/>
  </r>
  <r>
    <x v="10"/>
    <x v="79"/>
    <s v="Optimal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  <n v="16.022229909896801"/>
  </r>
  <r>
    <x v="11"/>
    <x v="79"/>
    <s v="Optimal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  <n v="3.9618360996246298"/>
  </r>
  <r>
    <x v="12"/>
    <x v="79"/>
    <s v="Optimal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  <n v="4.0105450153350803"/>
  </r>
  <r>
    <x v="13"/>
    <x v="79"/>
    <s v="Optimal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7.4835650920867902"/>
  </r>
  <r>
    <x v="14"/>
    <x v="79"/>
    <s v="Optimal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  <n v="3.50029397010803"/>
  </r>
  <r>
    <x v="15"/>
    <x v="79"/>
    <s v="Optimal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5.3416769504547101"/>
  </r>
  <r>
    <x v="16"/>
    <x v="79"/>
    <s v="Optimal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1.42403411865234"/>
  </r>
  <r>
    <x v="17"/>
    <x v="79"/>
    <s v="Optimal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1.44314980506896"/>
  </r>
  <r>
    <x v="19"/>
    <x v="79"/>
    <s v="Optimal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  <n v="9.1234998703002894"/>
  </r>
  <r>
    <x v="18"/>
    <x v="79"/>
    <s v="Optimal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  <n v="8.8064639568328804"/>
  </r>
  <r>
    <x v="20"/>
    <x v="79"/>
    <s v="Optimal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  <n v="3.4823579788207999"/>
  </r>
  <r>
    <x v="21"/>
    <x v="79"/>
    <s v="Optimal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  <n v="2.5836019515991202"/>
  </r>
  <r>
    <x v="22"/>
    <x v="79"/>
    <s v="Optimal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4.6945340633392298"/>
  </r>
  <r>
    <x v="23"/>
    <x v="79"/>
    <s v="Optimal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  <n v="47.333995819091797"/>
  </r>
  <r>
    <x v="0"/>
    <x v="80"/>
    <s v="Optimal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  <n v="7.7681980133056596"/>
  </r>
  <r>
    <x v="1"/>
    <x v="80"/>
    <s v="Optimal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  <n v="5.10601305961608"/>
  </r>
  <r>
    <x v="2"/>
    <x v="80"/>
    <s v="Optimal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  <n v="19.153270006179799"/>
  </r>
  <r>
    <x v="3"/>
    <x v="80"/>
    <s v="Optimal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  <n v="7.7268078327178902"/>
  </r>
  <r>
    <x v="4"/>
    <x v="80"/>
    <s v="Optimal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  <n v="7.4169771671295104"/>
  </r>
  <r>
    <x v="5"/>
    <x v="80"/>
    <s v="Optimal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  <n v="5.0981938838958696"/>
  </r>
  <r>
    <x v="6"/>
    <x v="80"/>
    <s v="Optimal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  <n v="5.7406551837921098"/>
  </r>
  <r>
    <x v="7"/>
    <x v="80"/>
    <s v="Optimal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  <n v="3.1053941249847399"/>
  </r>
  <r>
    <x v="8"/>
    <x v="80"/>
    <s v="Optimal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  <n v="5.1106038093566797"/>
  </r>
  <r>
    <x v="9"/>
    <x v="80"/>
    <s v="Optimal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  <n v="7.1783869266510001"/>
  </r>
  <r>
    <x v="10"/>
    <x v="80"/>
    <s v="Optimal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  <n v="13.122485160827599"/>
  </r>
  <r>
    <x v="11"/>
    <x v="80"/>
    <s v="Optimal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  <n v="7.8374130725860596"/>
  </r>
  <r>
    <x v="12"/>
    <x v="80"/>
    <s v="Optimal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  <n v="23.818730115890499"/>
  </r>
  <r>
    <x v="13"/>
    <x v="80"/>
    <s v="Optimal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  <n v="25.769414901733398"/>
  </r>
  <r>
    <x v="14"/>
    <x v="80"/>
    <s v="Optimal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  <n v="57.3124680519104"/>
  </r>
  <r>
    <x v="15"/>
    <x v="80"/>
    <s v="Optimal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  <n v="34.9978959560394"/>
  </r>
  <r>
    <x v="16"/>
    <x v="80"/>
    <s v="Optimal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26.426038980484002"/>
  </r>
  <r>
    <x v="17"/>
    <x v="80"/>
    <s v="Optimal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  <n v="55.7698140144348"/>
  </r>
  <r>
    <x v="19"/>
    <x v="80"/>
    <s v="Optimal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  <n v="13.2461578845977"/>
  </r>
  <r>
    <x v="18"/>
    <x v="80"/>
    <s v="Optimal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  <n v="12.9749410152435"/>
  </r>
  <r>
    <x v="20"/>
    <x v="80"/>
    <s v="Optimal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3.4977269172668399"/>
  </r>
  <r>
    <x v="21"/>
    <x v="80"/>
    <s v="Optimal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2.6870648860931299"/>
  </r>
  <r>
    <x v="22"/>
    <x v="80"/>
    <s v="Optimal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  <n v="5.0514578819274902"/>
  </r>
  <r>
    <x v="23"/>
    <x v="80"/>
    <s v="Optimal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  <n v="30.106333017349201"/>
  </r>
  <r>
    <x v="0"/>
    <x v="81"/>
    <s v="Optimal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  <n v="0.66765308380126898"/>
  </r>
  <r>
    <x v="1"/>
    <x v="81"/>
    <s v="Optimal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  <n v="1.1699368953704801"/>
  </r>
  <r>
    <x v="2"/>
    <x v="81"/>
    <s v="Optimal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  <n v="1.3393790721893299"/>
  </r>
  <r>
    <x v="3"/>
    <x v="81"/>
    <s v="Optimal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  <n v="0.66905403137206998"/>
  </r>
  <r>
    <x v="4"/>
    <x v="81"/>
    <s v="Optimal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  <n v="0.65544104576110795"/>
  </r>
  <r>
    <x v="5"/>
    <x v="81"/>
    <s v="Optimal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  <n v="1.1509218215942301"/>
  </r>
  <r>
    <x v="6"/>
    <x v="81"/>
    <s v="Optimal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  <n v="1.2582089900970399"/>
  </r>
  <r>
    <x v="7"/>
    <x v="81"/>
    <s v="Optimal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  <n v="2.0267839431762602"/>
  </r>
  <r>
    <x v="8"/>
    <x v="81"/>
    <s v="Optimal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  <n v="1.1410720348358101"/>
  </r>
  <r>
    <x v="9"/>
    <x v="81"/>
    <s v="Optimal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  <n v="0.99080681800842196"/>
  </r>
  <r>
    <x v="10"/>
    <x v="81"/>
    <s v="Optimal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  <n v="1.1205360889434799"/>
  </r>
  <r>
    <x v="11"/>
    <x v="81"/>
    <s v="Optimal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  <n v="0.67735505104064897"/>
  </r>
  <r>
    <x v="12"/>
    <x v="81"/>
    <s v="Optimal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  <n v="11.9727010726928"/>
  </r>
  <r>
    <x v="13"/>
    <x v="81"/>
    <s v="Optimal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  <n v="14.814837217330901"/>
  </r>
  <r>
    <x v="14"/>
    <x v="81"/>
    <s v="Optimal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  <n v="7.2675020694732604"/>
  </r>
  <r>
    <x v="15"/>
    <x v="81"/>
    <s v="Optimal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  <n v="12.465170145034699"/>
  </r>
  <r>
    <x v="16"/>
    <x v="81"/>
    <s v="Optimal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  <n v="2.8629670143127401"/>
  </r>
  <r>
    <x v="17"/>
    <x v="81"/>
    <s v="Optimal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  <n v="3.10630202293396"/>
  </r>
  <r>
    <x v="19"/>
    <x v="81"/>
    <s v="Optimal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  <n v="6.5928759574890101"/>
  </r>
  <r>
    <x v="18"/>
    <x v="81"/>
    <s v="Optimal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  <n v="6.4180159568786603"/>
  </r>
  <r>
    <x v="20"/>
    <x v="81"/>
    <s v="Optimal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  <n v="0.69669198989868097"/>
  </r>
  <r>
    <x v="21"/>
    <x v="81"/>
    <s v="NearFeasible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  <s v=""/>
  </r>
  <r>
    <x v="22"/>
    <x v="81"/>
    <s v="Optimal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  <n v="0.63227820396423295"/>
  </r>
  <r>
    <x v="23"/>
    <x v="81"/>
    <s v="Optimal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  <n v="0.70847201347350997"/>
  </r>
  <r>
    <x v="0"/>
    <x v="82"/>
    <s v="Optimal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  <n v="0.38376903533935502"/>
  </r>
  <r>
    <x v="1"/>
    <x v="82"/>
    <s v="Optimal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  <n v="1.6432809829711901"/>
  </r>
  <r>
    <x v="2"/>
    <x v="82"/>
    <s v="Optimal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  <n v="0.433239936828613"/>
  </r>
  <r>
    <x v="3"/>
    <x v="82"/>
    <s v="Optimal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  <n v="0.37939405441284102"/>
  </r>
  <r>
    <x v="4"/>
    <x v="82"/>
    <s v="Optimal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  <n v="0.37225008010864202"/>
  </r>
  <r>
    <x v="5"/>
    <x v="82"/>
    <s v="Optimal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  <n v="1.63210892677307"/>
  </r>
  <r>
    <x v="6"/>
    <x v="82"/>
    <s v="Optimal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  <n v="1.4111149311065601"/>
  </r>
  <r>
    <x v="7"/>
    <x v="82"/>
    <s v="Optimal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  <n v="4.0440790653228698"/>
  </r>
  <r>
    <x v="8"/>
    <x v="82"/>
    <s v="Optimal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  <n v="2.0212259292602499"/>
  </r>
  <r>
    <x v="9"/>
    <x v="82"/>
    <s v="Optimal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  <n v="0.45299410820007302"/>
  </r>
  <r>
    <x v="10"/>
    <x v="82"/>
    <s v="Optimal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  <n v="0.44662809371948198"/>
  </r>
  <r>
    <x v="11"/>
    <x v="82"/>
    <s v="Optimal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  <n v="0.387216806411743"/>
  </r>
  <r>
    <x v="12"/>
    <x v="82"/>
    <s v="UserLimit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  <s v=""/>
  </r>
  <r>
    <x v="13"/>
    <x v="82"/>
    <s v="Optimal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  <n v="21.8424358367919"/>
  </r>
  <r>
    <x v="14"/>
    <x v="82"/>
    <s v="UserLimit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  <s v=""/>
  </r>
  <r>
    <x v="15"/>
    <x v="82"/>
    <s v="Optimal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  <n v="21.9575741291046"/>
  </r>
  <r>
    <x v="16"/>
    <x v="82"/>
    <s v="Optimal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  <n v="5.2566049098968497"/>
  </r>
  <r>
    <x v="17"/>
    <x v="82"/>
    <s v="Optimal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  <n v="5.7698581218719402"/>
  </r>
  <r>
    <x v="19"/>
    <x v="82"/>
    <s v="Optimal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  <n v="7.7598211765289298"/>
  </r>
  <r>
    <x v="18"/>
    <x v="82"/>
    <s v="Optimal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  <n v="8.3645648956298793"/>
  </r>
  <r>
    <x v="20"/>
    <x v="82"/>
    <s v="Optimal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  <n v="0.25138211250305098"/>
  </r>
  <r>
    <x v="21"/>
    <x v="82"/>
    <s v="Optimal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  <n v="0.27067303657531699"/>
  </r>
  <r>
    <x v="22"/>
    <x v="82"/>
    <s v="Optimal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  <n v="0.43982195854187001"/>
  </r>
  <r>
    <x v="23"/>
    <x v="82"/>
    <s v="Optimal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  <n v="0.45022201538085899"/>
  </r>
  <r>
    <x v="0"/>
    <x v="83"/>
    <s v="Optimal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  <n v="4.18857622146606"/>
  </r>
  <r>
    <x v="1"/>
    <x v="83"/>
    <s v="Optimal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  <n v="24.901083946227999"/>
  </r>
  <r>
    <x v="2"/>
    <x v="83"/>
    <s v="Optimal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  <n v="3.2854039669036799"/>
  </r>
  <r>
    <x v="3"/>
    <x v="83"/>
    <s v="Optimal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  <n v="4.1963620185851997"/>
  </r>
  <r>
    <x v="4"/>
    <x v="83"/>
    <s v="Suboptimal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  <s v=""/>
  </r>
  <r>
    <x v="5"/>
    <x v="83"/>
    <s v="Optimal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  <n v="24.874076843261701"/>
  </r>
  <r>
    <x v="6"/>
    <x v="83"/>
    <s v="Suboptimal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  <s v=""/>
  </r>
  <r>
    <x v="7"/>
    <x v="83"/>
    <s v="Optimal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  <n v="3.3601300716400102"/>
  </r>
  <r>
    <x v="8"/>
    <x v="83"/>
    <s v="Optimal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  <n v="27.6331450939178"/>
  </r>
  <r>
    <x v="9"/>
    <x v="83"/>
    <s v="Optimal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  <n v="5.2629811763763401"/>
  </r>
  <r>
    <x v="10"/>
    <x v="83"/>
    <s v="Optimal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  <n v="6.0747439861297599"/>
  </r>
  <r>
    <x v="11"/>
    <x v="83"/>
    <s v="Optimal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  <n v="4.2221589088439897"/>
  </r>
  <r>
    <x v="12"/>
    <x v="83"/>
    <s v="Optimal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  <n v="48.188297033309901"/>
  </r>
  <r>
    <x v="13"/>
    <x v="83"/>
    <s v="Optimal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  <n v="49.234771013259802"/>
  </r>
  <r>
    <x v="14"/>
    <x v="83"/>
    <s v="Optimal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  <n v="52.927876949310303"/>
  </r>
  <r>
    <x v="15"/>
    <x v="83"/>
    <s v="Optimal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  <n v="52.743750095367403"/>
  </r>
  <r>
    <x v="16"/>
    <x v="83"/>
    <s v="Optimal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  <n v="32.586323976516702"/>
  </r>
  <r>
    <x v="17"/>
    <x v="83"/>
    <s v="Optimal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  <n v="33.471570968627901"/>
  </r>
  <r>
    <x v="19"/>
    <x v="83"/>
    <s v="Optimal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  <n v="69.1087419986724"/>
  </r>
  <r>
    <x v="18"/>
    <x v="83"/>
    <s v="Optimal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  <n v="13.91304397583"/>
  </r>
  <r>
    <x v="20"/>
    <x v="83"/>
    <s v="Optimal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  <n v="9.9057309627532906"/>
  </r>
  <r>
    <x v="21"/>
    <x v="83"/>
    <s v="Optimal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  <n v="4.6553199291229204"/>
  </r>
  <r>
    <x v="22"/>
    <x v="83"/>
    <s v="Optimal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  <n v="4.5165560245513898"/>
  </r>
  <r>
    <x v="23"/>
    <x v="83"/>
    <s v="Optimal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  <n v="4.2771580219268799"/>
  </r>
  <r>
    <x v="0"/>
    <x v="84"/>
    <s v="Optimal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  <n v="5.3202738761901802"/>
  </r>
  <r>
    <x v="1"/>
    <x v="84"/>
    <s v="Optimal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  <n v="16.5736498832702"/>
  </r>
  <r>
    <x v="2"/>
    <x v="84"/>
    <s v="Optimal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  <n v="5.4991190433502197"/>
  </r>
  <r>
    <x v="3"/>
    <x v="84"/>
    <s v="Optimal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  <n v="5.2894129753112704"/>
  </r>
  <r>
    <x v="4"/>
    <x v="84"/>
    <s v="Suboptimal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  <s v=""/>
  </r>
  <r>
    <x v="5"/>
    <x v="84"/>
    <s v="Optimal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  <n v="16.628233909606902"/>
  </r>
  <r>
    <x v="6"/>
    <x v="84"/>
    <s v="Suboptimal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  <s v=""/>
  </r>
  <r>
    <x v="7"/>
    <x v="84"/>
    <s v="Optimal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  <n v="2.7384290695190399"/>
  </r>
  <r>
    <x v="8"/>
    <x v="84"/>
    <s v="Optimal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  <n v="7.8242058753967196"/>
  </r>
  <r>
    <x v="9"/>
    <x v="84"/>
    <s v="Optimal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  <n v="4.4212172031402499"/>
  </r>
  <r>
    <x v="10"/>
    <x v="84"/>
    <s v="Optimal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  <n v="5.2526991367339999"/>
  </r>
  <r>
    <x v="11"/>
    <x v="84"/>
    <s v="Optimal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  <n v="5.28907990455627"/>
  </r>
  <r>
    <x v="12"/>
    <x v="84"/>
    <s v="Optimal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  <n v="58.2897210121154"/>
  </r>
  <r>
    <x v="13"/>
    <x v="84"/>
    <s v="Optimal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  <n v="50.605301141738799"/>
  </r>
  <r>
    <x v="14"/>
    <x v="84"/>
    <s v="Optimal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  <n v="59.709044933318999"/>
  </r>
  <r>
    <x v="15"/>
    <x v="84"/>
    <s v="Optimal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  <n v="43.257614850997903"/>
  </r>
  <r>
    <x v="16"/>
    <x v="84"/>
    <s v="Optimal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  <n v="30.049923896789501"/>
  </r>
  <r>
    <x v="17"/>
    <x v="84"/>
    <s v="Optimal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  <n v="26.521809816360399"/>
  </r>
  <r>
    <x v="19"/>
    <x v="84"/>
    <s v="Optimal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  <n v="72.877109050750704"/>
  </r>
  <r>
    <x v="18"/>
    <x v="84"/>
    <s v="Optimal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  <n v="16.48854804039"/>
  </r>
  <r>
    <x v="20"/>
    <x v="84"/>
    <s v="Optimal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  <n v="9.7707779407501203"/>
  </r>
  <r>
    <x v="21"/>
    <x v="84"/>
    <s v="Suboptimal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  <s v=""/>
  </r>
  <r>
    <x v="22"/>
    <x v="84"/>
    <s v="Optimal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  <n v="6.0332179069518999"/>
  </r>
  <r>
    <x v="23"/>
    <x v="84"/>
    <s v="Optimal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  <n v="10.0334160327911"/>
  </r>
  <r>
    <x v="0"/>
    <x v="85"/>
    <s v="Optimal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  <n v="26.005123853683401"/>
  </r>
  <r>
    <x v="1"/>
    <x v="85"/>
    <s v="Optimal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  <n v="111.949631929397"/>
  </r>
  <r>
    <x v="2"/>
    <x v="85"/>
    <s v="Optimal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  <n v="21.3754768371582"/>
  </r>
  <r>
    <x v="3"/>
    <x v="85"/>
    <s v="Optimal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  <n v="26.0593421459198"/>
  </r>
  <r>
    <x v="4"/>
    <x v="85"/>
    <s v="Suboptimal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  <s v=""/>
  </r>
  <r>
    <x v="5"/>
    <x v="85"/>
    <s v="Optimal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  <n v="111.990442037582"/>
  </r>
  <r>
    <x v="6"/>
    <x v="85"/>
    <s v="Suboptimal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  <s v=""/>
  </r>
  <r>
    <x v="7"/>
    <x v="85"/>
    <s v="Optimal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  <n v="7.5168600082397399"/>
  </r>
  <r>
    <x v="8"/>
    <x v="85"/>
    <s v="Optimal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  <n v="128.11510682106001"/>
  </r>
  <r>
    <x v="9"/>
    <x v="85"/>
    <s v="Optimal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  <n v="33.726673126220703"/>
  </r>
  <r>
    <x v="10"/>
    <x v="85"/>
    <s v="Optimal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  <n v="37.524260997772203"/>
  </r>
  <r>
    <x v="11"/>
    <x v="85"/>
    <s v="Optimal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  <n v="26.353863000869701"/>
  </r>
  <r>
    <x v="12"/>
    <x v="85"/>
    <s v="Optimal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  <n v="286.13901305198601"/>
  </r>
  <r>
    <x v="13"/>
    <x v="85"/>
    <s v="Optimal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  <n v="252.80392098426799"/>
  </r>
  <r>
    <x v="14"/>
    <x v="85"/>
    <s v="Optimal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  <n v="270.522222042083"/>
  </r>
  <r>
    <x v="15"/>
    <x v="85"/>
    <s v="Optimal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  <n v="260.441754102706"/>
  </r>
  <r>
    <x v="16"/>
    <x v="85"/>
    <s v="Optimal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  <n v="170.298433065414"/>
  </r>
  <r>
    <x v="17"/>
    <x v="85"/>
    <s v="Optimal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  <n v="161.59937286376899"/>
  </r>
  <r>
    <x v="19"/>
    <x v="85"/>
    <s v="Optimal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  <n v="565.53627395629803"/>
  </r>
  <r>
    <x v="18"/>
    <x v="85"/>
    <s v="Optimal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  <n v="42.973192930221501"/>
  </r>
  <r>
    <x v="20"/>
    <x v="85"/>
    <s v="Optimal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  <n v="69.221831083297701"/>
  </r>
  <r>
    <x v="21"/>
    <x v="85"/>
    <s v="Optimal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  <n v="72.5611860752105"/>
  </r>
  <r>
    <x v="22"/>
    <x v="85"/>
    <s v="Optimal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  <n v="21.6405880451202"/>
  </r>
  <r>
    <x v="23"/>
    <x v="85"/>
    <s v="Optimal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  <n v="78.227690935134802"/>
  </r>
  <r>
    <x v="0"/>
    <x v="86"/>
    <s v="Optimal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  <n v="1.1509861946105899"/>
  </r>
  <r>
    <x v="1"/>
    <x v="86"/>
    <s v="Optimal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  <n v="1.97726798057556"/>
  </r>
  <r>
    <x v="2"/>
    <x v="86"/>
    <s v="Optimal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  <n v="1.4679419994354199"/>
  </r>
  <r>
    <x v="3"/>
    <x v="86"/>
    <s v="Optimal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  <n v="1.14116883277893"/>
  </r>
  <r>
    <x v="4"/>
    <x v="86"/>
    <s v="Suboptimal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  <s v=""/>
  </r>
  <r>
    <x v="5"/>
    <x v="86"/>
    <s v="Optimal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  <n v="1.99612689018249"/>
  </r>
  <r>
    <x v="6"/>
    <x v="86"/>
    <s v="Optimal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  <n v="1.28953504562377"/>
  </r>
  <r>
    <x v="7"/>
    <x v="86"/>
    <s v="Optimal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  <n v="2.5074169635772701"/>
  </r>
  <r>
    <x v="8"/>
    <x v="86"/>
    <s v="Optimal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  <n v="1.38565397262573"/>
  </r>
  <r>
    <x v="9"/>
    <x v="86"/>
    <s v="Optimal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  <n v="1.39884710311889"/>
  </r>
  <r>
    <x v="10"/>
    <x v="86"/>
    <s v="Optimal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  <n v="1.1260240077972401"/>
  </r>
  <r>
    <x v="11"/>
    <x v="86"/>
    <s v="Optimal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  <n v="1.1567459106445299"/>
  </r>
  <r>
    <x v="12"/>
    <x v="86"/>
    <s v="Optimal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  <n v="5.24517798423767"/>
  </r>
  <r>
    <x v="13"/>
    <x v="86"/>
    <s v="Optimal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  <n v="5.6775500774383501"/>
  </r>
  <r>
    <x v="14"/>
    <x v="86"/>
    <s v="Optimal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  <n v="6.4400749206542898"/>
  </r>
  <r>
    <x v="15"/>
    <x v="86"/>
    <s v="Optimal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  <n v="7.5055220127105704"/>
  </r>
  <r>
    <x v="16"/>
    <x v="86"/>
    <s v="Optimal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  <n v="3.54314684867858"/>
  </r>
  <r>
    <x v="17"/>
    <x v="86"/>
    <s v="Optimal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  <n v="2.9468429088592498"/>
  </r>
  <r>
    <x v="19"/>
    <x v="86"/>
    <s v="Optimal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  <n v="18.267649888992299"/>
  </r>
  <r>
    <x v="18"/>
    <x v="86"/>
    <s v="Optimal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  <n v="9.9852910041808993"/>
  </r>
  <r>
    <x v="20"/>
    <x v="86"/>
    <s v="Optimal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  <n v="2.12728595733642"/>
  </r>
  <r>
    <x v="21"/>
    <x v="86"/>
    <s v="Optimal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  <n v="2.6380050182342498"/>
  </r>
  <r>
    <x v="22"/>
    <x v="86"/>
    <s v="Optimal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  <n v="1.53588390350341"/>
  </r>
  <r>
    <x v="23"/>
    <x v="86"/>
    <s v="Optimal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  <n v="1.8732109069824201"/>
  </r>
  <r>
    <x v="0"/>
    <x v="87"/>
    <s v="Optimal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  <n v="9.3596935272216797E-2"/>
  </r>
  <r>
    <x v="1"/>
    <x v="87"/>
    <s v="Optimal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  <n v="0.186010122299194"/>
  </r>
  <r>
    <x v="2"/>
    <x v="87"/>
    <s v="Optimal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  <n v="8.2496881484985296E-2"/>
  </r>
  <r>
    <x v="3"/>
    <x v="87"/>
    <s v="Optimal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  <n v="9.4034194946288993E-2"/>
  </r>
  <r>
    <x v="4"/>
    <x v="87"/>
    <s v="Suboptimal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  <s v=""/>
  </r>
  <r>
    <x v="5"/>
    <x v="87"/>
    <s v="Optimal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  <n v="0.18804192543029699"/>
  </r>
  <r>
    <x v="6"/>
    <x v="87"/>
    <s v="Suboptimal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  <s v=""/>
  </r>
  <r>
    <x v="7"/>
    <x v="87"/>
    <s v="Optimal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  <n v="1.76593589782714"/>
  </r>
  <r>
    <x v="8"/>
    <x v="87"/>
    <s v="Optimal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  <n v="0.21249294281005801"/>
  </r>
  <r>
    <x v="9"/>
    <x v="87"/>
    <s v="Optimal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  <n v="0.10850787162780701"/>
  </r>
  <r>
    <x v="10"/>
    <x v="87"/>
    <s v="Optimal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  <n v="9.8363876342773396E-2"/>
  </r>
  <r>
    <x v="11"/>
    <x v="87"/>
    <s v="Optimal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  <n v="9.5713138580322196E-2"/>
  </r>
  <r>
    <x v="12"/>
    <x v="87"/>
    <s v="Optimal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  <n v="2.2677009105682302"/>
  </r>
  <r>
    <x v="13"/>
    <x v="87"/>
    <s v="Optimal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  <n v="0.66014313697814897"/>
  </r>
  <r>
    <x v="14"/>
    <x v="87"/>
    <s v="Optimal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  <n v="0.85604405403137196"/>
  </r>
  <r>
    <x v="15"/>
    <x v="87"/>
    <s v="Optimal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  <n v="0.65959787368774403"/>
  </r>
  <r>
    <x v="16"/>
    <x v="87"/>
    <s v="Optimal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  <n v="0.88436794281005804"/>
  </r>
  <r>
    <x v="17"/>
    <x v="87"/>
    <s v="Optimal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  <n v="0.88596010208129805"/>
  </r>
  <r>
    <x v="19"/>
    <x v="87"/>
    <s v="Optimal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  <n v="10.44979596138"/>
  </r>
  <r>
    <x v="18"/>
    <x v="87"/>
    <s v="Optimal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  <n v="7.4884228706359801"/>
  </r>
  <r>
    <x v="20"/>
    <x v="87"/>
    <s v="Optimal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  <n v="0.104112148284912"/>
  </r>
  <r>
    <x v="21"/>
    <x v="87"/>
    <s v="Optimal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  <n v="0.12529492378234799"/>
  </r>
  <r>
    <x v="22"/>
    <x v="87"/>
    <s v="Optimal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  <n v="0.105859994888305"/>
  </r>
  <r>
    <x v="23"/>
    <x v="87"/>
    <s v="Optimal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  <n v="0.12986183166503901"/>
  </r>
  <r>
    <x v="0"/>
    <x v="88"/>
    <s v="Suboptimal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  <s v=""/>
  </r>
  <r>
    <x v="1"/>
    <x v="88"/>
    <s v="UserLimit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  <s v=""/>
  </r>
  <r>
    <x v="2"/>
    <x v="88"/>
    <s v="UserLimit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  <s v=""/>
  </r>
  <r>
    <x v="3"/>
    <x v="88"/>
    <s v="Suboptimal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  <s v=""/>
  </r>
  <r>
    <x v="4"/>
    <x v="88"/>
    <s v="Suboptimal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  <s v=""/>
  </r>
  <r>
    <x v="5"/>
    <x v="88"/>
    <s v="UserLimit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  <s v=""/>
  </r>
  <r>
    <x v="6"/>
    <x v="88"/>
    <s v="UserLimit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  <s v=""/>
  </r>
  <r>
    <x v="7"/>
    <x v="88"/>
    <s v="UserLimit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  <s v=""/>
  </r>
  <r>
    <x v="8"/>
    <x v="88"/>
    <s v="UserLimit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  <s v=""/>
  </r>
  <r>
    <x v="9"/>
    <x v="88"/>
    <s v="UserLimit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  <s v=""/>
  </r>
  <r>
    <x v="10"/>
    <x v="88"/>
    <s v="UserLimit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  <s v=""/>
  </r>
  <r>
    <x v="11"/>
    <x v="88"/>
    <s v="UserLimit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  <s v=""/>
  </r>
  <r>
    <x v="12"/>
    <x v="88"/>
    <s v="UserLimit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  <s v=""/>
  </r>
  <r>
    <x v="13"/>
    <x v="88"/>
    <s v="UserLimit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  <s v=""/>
  </r>
  <r>
    <x v="14"/>
    <x v="88"/>
    <s v="UserLimit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  <s v=""/>
  </r>
  <r>
    <x v="15"/>
    <x v="88"/>
    <s v="UserLimit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  <s v=""/>
  </r>
  <r>
    <x v="16"/>
    <x v="88"/>
    <s v="UserLimit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  <s v=""/>
  </r>
  <r>
    <x v="17"/>
    <x v="88"/>
    <s v="UserLimit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  <s v=""/>
  </r>
  <r>
    <x v="19"/>
    <x v="88"/>
    <s v="UserLimit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  <s v=""/>
  </r>
  <r>
    <x v="18"/>
    <x v="88"/>
    <s v="UserLimit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  <s v=""/>
  </r>
  <r>
    <x v="20"/>
    <x v="88"/>
    <s v="UserLimit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  <s v=""/>
  </r>
  <r>
    <x v="21"/>
    <x v="88"/>
    <s v="UserLimit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  <s v=""/>
  </r>
  <r>
    <x v="22"/>
    <x v="88"/>
    <s v="UserLimit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  <s v=""/>
  </r>
  <r>
    <x v="23"/>
    <x v="88"/>
    <s v="UserLimit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  <s v=""/>
  </r>
  <r>
    <x v="0"/>
    <x v="89"/>
    <s v="Suboptimal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  <s v=""/>
  </r>
  <r>
    <x v="1"/>
    <x v="89"/>
    <s v="UserLimit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  <s v=""/>
  </r>
  <r>
    <x v="2"/>
    <x v="89"/>
    <s v="UserLimit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  <s v=""/>
  </r>
  <r>
    <x v="3"/>
    <x v="89"/>
    <s v="Suboptimal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  <s v=""/>
  </r>
  <r>
    <x v="4"/>
    <x v="89"/>
    <s v="Suboptimal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  <s v=""/>
  </r>
  <r>
    <x v="5"/>
    <x v="89"/>
    <s v="UserLimit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  <s v=""/>
  </r>
  <r>
    <x v="6"/>
    <x v="89"/>
    <s v="UserLimit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  <s v=""/>
  </r>
  <r>
    <x v="7"/>
    <x v="89"/>
    <s v="UserLimit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  <s v=""/>
  </r>
  <r>
    <x v="8"/>
    <x v="89"/>
    <s v="UserLimit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  <s v=""/>
  </r>
  <r>
    <x v="9"/>
    <x v="89"/>
    <s v="UserLimit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  <s v=""/>
  </r>
  <r>
    <x v="10"/>
    <x v="89"/>
    <s v="UserLimit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  <s v=""/>
  </r>
  <r>
    <x v="11"/>
    <x v="89"/>
    <s v="UserLimit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  <s v=""/>
  </r>
  <r>
    <x v="12"/>
    <x v="89"/>
    <s v="UserLimit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  <s v=""/>
  </r>
  <r>
    <x v="13"/>
    <x v="89"/>
    <s v="UserLimit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  <s v=""/>
  </r>
  <r>
    <x v="14"/>
    <x v="89"/>
    <s v="UserLimit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  <s v=""/>
  </r>
  <r>
    <x v="15"/>
    <x v="89"/>
    <s v="UserLimit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  <s v=""/>
  </r>
  <r>
    <x v="16"/>
    <x v="89"/>
    <s v="UserLimit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  <s v=""/>
  </r>
  <r>
    <x v="17"/>
    <x v="89"/>
    <s v="UserLimit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  <s v=""/>
  </r>
  <r>
    <x v="19"/>
    <x v="89"/>
    <s v="UserLimit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  <s v=""/>
  </r>
  <r>
    <x v="18"/>
    <x v="89"/>
    <s v="UserLimit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  <s v=""/>
  </r>
  <r>
    <x v="20"/>
    <x v="89"/>
    <s v="UserLimit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  <s v=""/>
  </r>
  <r>
    <x v="21"/>
    <x v="89"/>
    <s v="UserLimit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  <s v=""/>
  </r>
  <r>
    <x v="22"/>
    <x v="89"/>
    <s v="UserLimit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  <s v=""/>
  </r>
  <r>
    <x v="23"/>
    <x v="89"/>
    <s v="UserLimit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  <s v=""/>
  </r>
  <r>
    <x v="0"/>
    <x v="90"/>
    <s v="Suboptimal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  <s v=""/>
  </r>
  <r>
    <x v="1"/>
    <x v="90"/>
    <s v="UserLimit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  <s v=""/>
  </r>
  <r>
    <x v="2"/>
    <x v="90"/>
    <s v="UserLimit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  <s v=""/>
  </r>
  <r>
    <x v="3"/>
    <x v="90"/>
    <s v="Suboptimal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  <s v=""/>
  </r>
  <r>
    <x v="4"/>
    <x v="90"/>
    <s v="Suboptimal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  <s v=""/>
  </r>
  <r>
    <x v="5"/>
    <x v="90"/>
    <s v="UserLimit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  <s v=""/>
  </r>
  <r>
    <x v="6"/>
    <x v="90"/>
    <s v="UserLimit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  <s v=""/>
  </r>
  <r>
    <x v="7"/>
    <x v="90"/>
    <s v="UserLimit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  <s v=""/>
  </r>
  <r>
    <x v="8"/>
    <x v="90"/>
    <s v="UserLimit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  <s v=""/>
  </r>
  <r>
    <x v="9"/>
    <x v="90"/>
    <s v="UserLimit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  <s v=""/>
  </r>
  <r>
    <x v="10"/>
    <x v="90"/>
    <s v="UserLimit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  <s v=""/>
  </r>
  <r>
    <x v="11"/>
    <x v="90"/>
    <s v="UserLimit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  <s v=""/>
  </r>
  <r>
    <x v="12"/>
    <x v="90"/>
    <s v="UserLimit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  <s v=""/>
  </r>
  <r>
    <x v="13"/>
    <x v="90"/>
    <s v="UserLimit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  <s v=""/>
  </r>
  <r>
    <x v="14"/>
    <x v="90"/>
    <s v="UserLimit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  <s v=""/>
  </r>
  <r>
    <x v="15"/>
    <x v="90"/>
    <s v="UserLimit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  <s v=""/>
  </r>
  <r>
    <x v="16"/>
    <x v="90"/>
    <s v="UserLimit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  <s v=""/>
  </r>
  <r>
    <x v="17"/>
    <x v="90"/>
    <s v="UserLimit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  <s v=""/>
  </r>
  <r>
    <x v="19"/>
    <x v="90"/>
    <s v="UserLimit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  <s v=""/>
  </r>
  <r>
    <x v="18"/>
    <x v="90"/>
    <s v="UserLimit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  <s v=""/>
  </r>
  <r>
    <x v="20"/>
    <x v="90"/>
    <s v="UserLimit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  <s v=""/>
  </r>
  <r>
    <x v="21"/>
    <x v="90"/>
    <s v="UserLimit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  <s v=""/>
  </r>
  <r>
    <x v="22"/>
    <x v="90"/>
    <s v="UserLimit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  <s v=""/>
  </r>
  <r>
    <x v="23"/>
    <x v="90"/>
    <s v="UserLimit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  <s v=""/>
  </r>
  <r>
    <x v="0"/>
    <x v="91"/>
    <s v="Optimal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  <n v="5.7681083679199198E-2"/>
  </r>
  <r>
    <x v="1"/>
    <x v="91"/>
    <s v="Optimal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  <n v="0.11019396781921301"/>
  </r>
  <r>
    <x v="2"/>
    <x v="91"/>
    <s v="Optimal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  <n v="5.5140018463134703E-2"/>
  </r>
  <r>
    <x v="3"/>
    <x v="91"/>
    <s v="Optimal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  <n v="5.6992053985595703E-2"/>
  </r>
  <r>
    <x v="4"/>
    <x v="91"/>
    <s v="Suboptimal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  <s v=""/>
  </r>
  <r>
    <x v="5"/>
    <x v="91"/>
    <s v="Optimal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  <n v="0.107838153839111"/>
  </r>
  <r>
    <x v="6"/>
    <x v="91"/>
    <s v="Optimal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  <n v="0.10677695274353"/>
  </r>
  <r>
    <x v="7"/>
    <x v="91"/>
    <s v="Optimal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  <n v="1.7567050457000699"/>
  </r>
  <r>
    <x v="8"/>
    <x v="91"/>
    <s v="Optimal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  <n v="0.115776062011718"/>
  </r>
  <r>
    <x v="9"/>
    <x v="91"/>
    <s v="Optimal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  <n v="5.0728797912597601E-2"/>
  </r>
  <r>
    <x v="10"/>
    <x v="91"/>
    <s v="Optimal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  <n v="6.3570022583007799E-2"/>
  </r>
  <r>
    <x v="11"/>
    <x v="91"/>
    <s v="Optimal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  <n v="5.8219909667968701E-2"/>
  </r>
  <r>
    <x v="12"/>
    <x v="91"/>
    <s v="Optimal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  <n v="0.57992386817932096"/>
  </r>
  <r>
    <x v="13"/>
    <x v="91"/>
    <s v="Optimal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  <n v="0.49383091926574701"/>
  </r>
  <r>
    <x v="14"/>
    <x v="91"/>
    <s v="Optimal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  <n v="0.37081289291381803"/>
  </r>
  <r>
    <x v="15"/>
    <x v="91"/>
    <s v="Optimal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  <n v="0.68111395835876398"/>
  </r>
  <r>
    <x v="16"/>
    <x v="91"/>
    <s v="Optimal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  <n v="0.509047031402587"/>
  </r>
  <r>
    <x v="17"/>
    <x v="91"/>
    <s v="Optimal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  <n v="0.57511806488037098"/>
  </r>
  <r>
    <x v="19"/>
    <x v="91"/>
    <s v="Optimal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  <n v="6.2638061046600297"/>
  </r>
  <r>
    <x v="18"/>
    <x v="91"/>
    <s v="Optimal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  <n v="6.4168069362640301"/>
  </r>
  <r>
    <x v="20"/>
    <x v="91"/>
    <s v="Optimal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  <n v="9.4790935516357394E-2"/>
  </r>
  <r>
    <x v="21"/>
    <x v="91"/>
    <s v="Optimal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  <n v="7.12170600891113E-2"/>
  </r>
  <r>
    <x v="22"/>
    <x v="91"/>
    <s v="Optimal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  <n v="8.1492900848388602E-2"/>
  </r>
  <r>
    <x v="23"/>
    <x v="91"/>
    <s v="Optimal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  <n v="7.0257902145385701E-2"/>
  </r>
  <r>
    <x v="0"/>
    <x v="92"/>
    <s v="Optimal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  <n v="32.787502050399702"/>
  </r>
  <r>
    <x v="1"/>
    <x v="92"/>
    <s v="Optimal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  <n v="47.992003917693999"/>
  </r>
  <r>
    <x v="2"/>
    <x v="92"/>
    <s v="Optimal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  <n v="38.136969804763702"/>
  </r>
  <r>
    <x v="3"/>
    <x v="92"/>
    <s v="Optimal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  <n v="32.360280990600501"/>
  </r>
  <r>
    <x v="4"/>
    <x v="92"/>
    <s v="ConicFailure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  <s v=""/>
  </r>
  <r>
    <x v="5"/>
    <x v="92"/>
    <s v="Optimal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  <n v="45.768321990966797"/>
  </r>
  <r>
    <x v="6"/>
    <x v="92"/>
    <s v="ConicFailure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  <s v=""/>
  </r>
  <r>
    <x v="7"/>
    <x v="92"/>
    <s v="Optimal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  <n v="19.3981931209564"/>
  </r>
  <r>
    <x v="8"/>
    <x v="92"/>
    <s v="Optimal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  <n v="40.479661941528299"/>
  </r>
  <r>
    <x v="9"/>
    <x v="92"/>
    <s v="Optimal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  <n v="30.411936998367299"/>
  </r>
  <r>
    <x v="10"/>
    <x v="92"/>
    <s v="Optimal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  <n v="44.801351070404003"/>
  </r>
  <r>
    <x v="11"/>
    <x v="92"/>
    <s v="Optimal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  <n v="34.930420875549302"/>
  </r>
  <r>
    <x v="12"/>
    <x v="92"/>
    <s v="Optimal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  <n v="642.51188588142395"/>
  </r>
  <r>
    <x v="13"/>
    <x v="92"/>
    <s v="Optimal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  <n v="627.76102089881897"/>
  </r>
  <r>
    <x v="14"/>
    <x v="92"/>
    <s v="Optimal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  <n v="761.75521492958001"/>
  </r>
  <r>
    <x v="15"/>
    <x v="92"/>
    <s v="Optimal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  <n v="576.61301589012101"/>
  </r>
  <r>
    <x v="16"/>
    <x v="92"/>
    <s v="Optimal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  <n v="361.77943396568298"/>
  </r>
  <r>
    <x v="17"/>
    <x v="92"/>
    <s v="Optimal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  <n v="368.42514300346301"/>
  </r>
  <r>
    <x v="19"/>
    <x v="92"/>
    <s v="Optimal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  <n v="90.850639820098806"/>
  </r>
  <r>
    <x v="18"/>
    <x v="92"/>
    <s v="Optimal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  <n v="95.716136932373004"/>
  </r>
  <r>
    <x v="20"/>
    <x v="92"/>
    <s v="Optimal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  <n v="70.500192880630493"/>
  </r>
  <r>
    <x v="21"/>
    <x v="92"/>
    <s v="Optimal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  <n v="25.375283956527699"/>
  </r>
  <r>
    <x v="22"/>
    <x v="92"/>
    <s v="Optimal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  <n v="27.503355979919402"/>
  </r>
  <r>
    <x v="23"/>
    <x v="92"/>
    <s v="Optimal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  <n v="69.052937984466496"/>
  </r>
  <r>
    <x v="0"/>
    <x v="93"/>
    <s v="Optimal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  <n v="47.982632875442498"/>
  </r>
  <r>
    <x v="1"/>
    <x v="93"/>
    <s v="Optimal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  <n v="62.058718919754"/>
  </r>
  <r>
    <x v="2"/>
    <x v="93"/>
    <s v="Optimal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  <n v="56.8738210201263"/>
  </r>
  <r>
    <x v="3"/>
    <x v="93"/>
    <s v="Optimal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  <n v="47.153258800506499"/>
  </r>
  <r>
    <x v="4"/>
    <x v="93"/>
    <s v="Optimal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  <n v="58.566179990768397"/>
  </r>
  <r>
    <x v="5"/>
    <x v="93"/>
    <s v="Optimal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  <n v="59.9203460216522"/>
  </r>
  <r>
    <x v="6"/>
    <x v="93"/>
    <s v="Optimal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  <n v="52.434154033660803"/>
  </r>
  <r>
    <x v="7"/>
    <x v="93"/>
    <s v="Optimal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  <n v="15.672168970108"/>
  </r>
  <r>
    <x v="8"/>
    <x v="93"/>
    <s v="Optimal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  <n v="58.286625862121497"/>
  </r>
  <r>
    <x v="9"/>
    <x v="93"/>
    <s v="Optimal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  <n v="46.890347957610999"/>
  </r>
  <r>
    <x v="10"/>
    <x v="93"/>
    <s v="Optimal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  <n v="63.758819103240903"/>
  </r>
  <r>
    <x v="11"/>
    <x v="93"/>
    <s v="Optimal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  <n v="50.248906135558997"/>
  </r>
  <r>
    <x v="12"/>
    <x v="93"/>
    <s v="Optimal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  <n v="1251.9099190235099"/>
  </r>
  <r>
    <x v="13"/>
    <x v="93"/>
    <s v="Optimal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  <n v="661.30733585357598"/>
  </r>
  <r>
    <x v="14"/>
    <x v="93"/>
    <s v="Optimal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  <n v="1051.27691507339"/>
  </r>
  <r>
    <x v="15"/>
    <x v="93"/>
    <s v="Optimal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  <n v="690.10121798515297"/>
  </r>
  <r>
    <x v="16"/>
    <x v="93"/>
    <s v="Optimal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  <n v="259.35961794853199"/>
  </r>
  <r>
    <x v="17"/>
    <x v="93"/>
    <s v="Optimal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  <n v="315.12594580650301"/>
  </r>
  <r>
    <x v="19"/>
    <x v="93"/>
    <s v="Optimal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  <n v="217.398859977722"/>
  </r>
  <r>
    <x v="18"/>
    <x v="93"/>
    <s v="Optimal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  <n v="225.35247683525"/>
  </r>
  <r>
    <x v="20"/>
    <x v="93"/>
    <s v="Optimal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  <n v="102.830308914184"/>
  </r>
  <r>
    <x v="21"/>
    <x v="93"/>
    <s v="Optimal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  <n v="57.640992879867497"/>
  </r>
  <r>
    <x v="22"/>
    <x v="93"/>
    <s v="Optimal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  <n v="49.041955947875898"/>
  </r>
  <r>
    <x v="23"/>
    <x v="93"/>
    <s v="Optimal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  <n v="81.051694154739295"/>
  </r>
  <r>
    <x v="0"/>
    <x v="94"/>
    <s v="Optimal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  <n v="14.275484085083001"/>
  </r>
  <r>
    <x v="1"/>
    <x v="94"/>
    <s v="Optimal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  <n v="4.8589761257171604"/>
  </r>
  <r>
    <x v="2"/>
    <x v="94"/>
    <s v="Optimal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  <n v="14.805824041366501"/>
  </r>
  <r>
    <x v="3"/>
    <x v="94"/>
    <s v="Optimal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  <n v="14.016225099563499"/>
  </r>
  <r>
    <x v="4"/>
    <x v="94"/>
    <s v="Optimal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  <n v="13.037614107131899"/>
  </r>
  <r>
    <x v="5"/>
    <x v="94"/>
    <s v="Optimal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  <n v="4.6218099594116202"/>
  </r>
  <r>
    <x v="6"/>
    <x v="94"/>
    <s v="Optimal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  <n v="3.5792479515075599"/>
  </r>
  <r>
    <x v="7"/>
    <x v="94"/>
    <s v="Optimal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  <n v="5.5971040725707999"/>
  </r>
  <r>
    <x v="8"/>
    <x v="94"/>
    <s v="Optimal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  <n v="2.9044480323791499"/>
  </r>
  <r>
    <x v="9"/>
    <x v="94"/>
    <s v="Optimal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  <n v="11.1549839973449"/>
  </r>
  <r>
    <x v="10"/>
    <x v="94"/>
    <s v="Optimal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  <n v="9.1989228725433296"/>
  </r>
  <r>
    <x v="11"/>
    <x v="94"/>
    <s v="Optimal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  <n v="14.978143930435101"/>
  </r>
  <r>
    <x v="12"/>
    <x v="94"/>
    <s v="Optimal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  <n v="32.306504011154097"/>
  </r>
  <r>
    <x v="13"/>
    <x v="94"/>
    <s v="Optimal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  <n v="67.357872009277301"/>
  </r>
  <r>
    <x v="14"/>
    <x v="94"/>
    <s v="Optimal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  <n v="30.158540964126502"/>
  </r>
  <r>
    <x v="15"/>
    <x v="94"/>
    <s v="Optimal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  <n v="41.113960981368997"/>
  </r>
  <r>
    <x v="16"/>
    <x v="94"/>
    <s v="Optimal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  <n v="19.414391994476301"/>
  </r>
  <r>
    <x v="17"/>
    <x v="94"/>
    <s v="Optimal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  <n v="21.457058906555101"/>
  </r>
  <r>
    <x v="19"/>
    <x v="94"/>
    <s v="Optimal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  <n v="126.7721991539"/>
  </r>
  <r>
    <x v="18"/>
    <x v="94"/>
    <s v="Optimal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  <n v="128.846905946731"/>
  </r>
  <r>
    <x v="20"/>
    <x v="94"/>
    <s v="Optimal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  <n v="15.518975019454899"/>
  </r>
  <r>
    <x v="21"/>
    <x v="94"/>
    <s v="Optimal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  <n v="14.1647651195526"/>
  </r>
  <r>
    <x v="22"/>
    <x v="94"/>
    <s v="Optimal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  <n v="14.224791049957201"/>
  </r>
  <r>
    <x v="23"/>
    <x v="94"/>
    <s v="Optimal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  <n v="11.3494300842285"/>
  </r>
  <r>
    <x v="0"/>
    <x v="95"/>
    <s v="Optimal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  <n v="6.7418081760406396"/>
  </r>
  <r>
    <x v="1"/>
    <x v="95"/>
    <s v="Optimal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  <n v="13.173150062561"/>
  </r>
  <r>
    <x v="2"/>
    <x v="95"/>
    <s v="Optimal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  <n v="5.7155787944793701"/>
  </r>
  <r>
    <x v="3"/>
    <x v="95"/>
    <s v="Optimal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  <n v="6.6928379535675004"/>
  </r>
  <r>
    <x v="4"/>
    <x v="95"/>
    <s v="Optimal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  <n v="6.1968798637390101"/>
  </r>
  <r>
    <x v="5"/>
    <x v="95"/>
    <s v="Optimal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  <n v="12.650243043899501"/>
  </r>
  <r>
    <x v="6"/>
    <x v="95"/>
    <s v="Optimal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  <n v="12.3654720783233"/>
  </r>
  <r>
    <x v="7"/>
    <x v="95"/>
    <s v="Optimal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  <n v="6.6444718837738002"/>
  </r>
  <r>
    <x v="8"/>
    <x v="95"/>
    <s v="Optimal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  <n v="11.507983207702599"/>
  </r>
  <r>
    <x v="9"/>
    <x v="95"/>
    <s v="Optimal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  <n v="8.9446940422058105"/>
  </r>
  <r>
    <x v="10"/>
    <x v="95"/>
    <s v="Optimal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  <n v="6.3472218513488698"/>
  </r>
  <r>
    <x v="11"/>
    <x v="95"/>
    <s v="Optimal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  <n v="7.0547769069671604"/>
  </r>
  <r>
    <x v="12"/>
    <x v="95"/>
    <s v="Optimal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  <n v="157.217222929"/>
  </r>
  <r>
    <x v="13"/>
    <x v="95"/>
    <s v="Optimal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  <n v="91.346466064453097"/>
  </r>
  <r>
    <x v="14"/>
    <x v="95"/>
    <s v="Optimal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  <n v="141.80915188789299"/>
  </r>
  <r>
    <x v="15"/>
    <x v="95"/>
    <s v="Optimal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  <n v="90.999664068222003"/>
  </r>
  <r>
    <x v="16"/>
    <x v="95"/>
    <s v="Optimal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  <n v="45.387885093688901"/>
  </r>
  <r>
    <x v="17"/>
    <x v="95"/>
    <s v="Optimal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  <n v="44.064064025878899"/>
  </r>
  <r>
    <x v="19"/>
    <x v="95"/>
    <s v="Optimal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  <n v="34.236946105957003"/>
  </r>
  <r>
    <x v="18"/>
    <x v="95"/>
    <s v="Optimal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  <n v="35.300785064697202"/>
  </r>
  <r>
    <x v="20"/>
    <x v="95"/>
    <s v="Optimal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  <n v="9.3834629058837802"/>
  </r>
  <r>
    <x v="21"/>
    <x v="95"/>
    <s v="Optimal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  <n v="6.9513440132141104"/>
  </r>
  <r>
    <x v="22"/>
    <x v="95"/>
    <s v="Optimal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  <n v="7.7958650588989196"/>
  </r>
  <r>
    <x v="23"/>
    <x v="95"/>
    <s v="Optimal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  <n v="11.824877023696899"/>
  </r>
  <r>
    <x v="0"/>
    <x v="96"/>
    <s v="Optimal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  <n v="18.5706238746643"/>
  </r>
  <r>
    <x v="1"/>
    <x v="96"/>
    <s v="Optimal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  <n v="17.368550062179501"/>
  </r>
  <r>
    <x v="2"/>
    <x v="96"/>
    <s v="Optimal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  <n v="13.146368026733301"/>
  </r>
  <r>
    <x v="3"/>
    <x v="96"/>
    <s v="Optimal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  <n v="18.252660036087001"/>
  </r>
  <r>
    <x v="4"/>
    <x v="96"/>
    <s v="Optimal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  <n v="13.255084991455"/>
  </r>
  <r>
    <x v="5"/>
    <x v="96"/>
    <s v="Optimal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  <n v="16.555520057678201"/>
  </r>
  <r>
    <x v="6"/>
    <x v="96"/>
    <s v="Optimal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  <n v="17.281541824340799"/>
  </r>
  <r>
    <x v="7"/>
    <x v="96"/>
    <s v="Optimal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  <n v="6.1252570152282697"/>
  </r>
  <r>
    <x v="8"/>
    <x v="96"/>
    <s v="Optimal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  <n v="19.2796759605407"/>
  </r>
  <r>
    <x v="9"/>
    <x v="96"/>
    <s v="Optimal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  <n v="6.9767999649047798"/>
  </r>
  <r>
    <x v="10"/>
    <x v="96"/>
    <s v="Optimal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  <n v="17.077210187911898"/>
  </r>
  <r>
    <x v="11"/>
    <x v="96"/>
    <s v="Optimal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  <n v="19.460178136825501"/>
  </r>
  <r>
    <x v="12"/>
    <x v="96"/>
    <s v="Optimal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  <n v="145.79096102714499"/>
  </r>
  <r>
    <x v="13"/>
    <x v="96"/>
    <s v="Optimal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  <n v="122.209088087081"/>
  </r>
  <r>
    <x v="14"/>
    <x v="96"/>
    <s v="Optimal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  <n v="149.75521612167299"/>
  </r>
  <r>
    <x v="15"/>
    <x v="96"/>
    <s v="Optimal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  <n v="118.791010141372"/>
  </r>
  <r>
    <x v="16"/>
    <x v="96"/>
    <s v="Optimal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  <n v="65.1071519851684"/>
  </r>
  <r>
    <x v="17"/>
    <x v="96"/>
    <s v="Optimal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  <n v="67.187968015670705"/>
  </r>
  <r>
    <x v="19"/>
    <x v="96"/>
    <s v="Optimal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  <n v="148.665449142456"/>
  </r>
  <r>
    <x v="18"/>
    <x v="96"/>
    <s v="Optimal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  <n v="153.53323101997299"/>
  </r>
  <r>
    <x v="20"/>
    <x v="96"/>
    <s v="Optimal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  <n v="17.0942509174346"/>
  </r>
  <r>
    <x v="21"/>
    <x v="96"/>
    <s v="Optimal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  <n v="15.7367711067199"/>
  </r>
  <r>
    <x v="22"/>
    <x v="96"/>
    <s v="Optimal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  <n v="11.5467190742492"/>
  </r>
  <r>
    <x v="23"/>
    <x v="96"/>
    <s v="Optimal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  <n v="21.670838117599398"/>
  </r>
  <r>
    <x v="0"/>
    <x v="97"/>
    <s v="Optimal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  <n v="4.4739730358123699"/>
  </r>
  <r>
    <x v="1"/>
    <x v="97"/>
    <s v="Optimal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  <n v="6.9212460517883301"/>
  </r>
  <r>
    <x v="2"/>
    <x v="97"/>
    <s v="Optimal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  <n v="3.2479298114776598"/>
  </r>
  <r>
    <x v="3"/>
    <x v="97"/>
    <s v="Optimal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  <n v="4.4475760459899902"/>
  </r>
  <r>
    <x v="4"/>
    <x v="97"/>
    <s v="Optimal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  <n v="4.8392081260681099"/>
  </r>
  <r>
    <x v="5"/>
    <x v="97"/>
    <s v="Optimal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  <n v="6.7166440486907897"/>
  </r>
  <r>
    <x v="6"/>
    <x v="97"/>
    <s v="Optimal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  <n v="5.0225138664245597"/>
  </r>
  <r>
    <x v="7"/>
    <x v="97"/>
    <s v="Optimal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  <n v="2.7739129066467201"/>
  </r>
  <r>
    <x v="8"/>
    <x v="97"/>
    <s v="Optimal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  <n v="5.2783038616180402"/>
  </r>
  <r>
    <x v="9"/>
    <x v="97"/>
    <s v="Optimal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  <n v="2.1017389297485298"/>
  </r>
  <r>
    <x v="10"/>
    <x v="97"/>
    <s v="Optimal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  <n v="4.0955247879028303"/>
  </r>
  <r>
    <x v="11"/>
    <x v="97"/>
    <s v="Optimal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  <n v="4.6794710159301696"/>
  </r>
  <r>
    <x v="12"/>
    <x v="97"/>
    <s v="Optimal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  <n v="67.819834947586003"/>
  </r>
  <r>
    <x v="13"/>
    <x v="97"/>
    <s v="Optimal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  <n v="50.056929111480699"/>
  </r>
  <r>
    <x v="14"/>
    <x v="97"/>
    <s v="Optimal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  <n v="60.692994117736802"/>
  </r>
  <r>
    <x v="15"/>
    <x v="97"/>
    <s v="Optimal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  <n v="50.366204023361199"/>
  </r>
  <r>
    <x v="16"/>
    <x v="97"/>
    <s v="Optimal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  <n v="18.475101947784399"/>
  </r>
  <r>
    <x v="17"/>
    <x v="97"/>
    <s v="Optimal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  <n v="17.808819055557201"/>
  </r>
  <r>
    <x v="19"/>
    <x v="97"/>
    <s v="Optimal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  <n v="56.474457025527897"/>
  </r>
  <r>
    <x v="18"/>
    <x v="97"/>
    <s v="Optimal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  <n v="57.028902053833001"/>
  </r>
  <r>
    <x v="20"/>
    <x v="97"/>
    <s v="Optimal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  <n v="4.4159390926361004"/>
  </r>
  <r>
    <x v="21"/>
    <x v="97"/>
    <s v="Optimal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  <n v="3.9003410339355402"/>
  </r>
  <r>
    <x v="22"/>
    <x v="97"/>
    <s v="Optimal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  <n v="5.2349100112915004"/>
  </r>
  <r>
    <x v="23"/>
    <x v="97"/>
    <s v="Optimal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  <n v="3.8133809566497798"/>
  </r>
  <r>
    <x v="0"/>
    <x v="98"/>
    <s v="Optimal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  <n v="0.53682112693786599"/>
  </r>
  <r>
    <x v="1"/>
    <x v="98"/>
    <s v="Optimal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  <n v="0.31558394432067799"/>
  </r>
  <r>
    <x v="2"/>
    <x v="98"/>
    <s v="Optimal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  <n v="0.41446495056152299"/>
  </r>
  <r>
    <x v="3"/>
    <x v="98"/>
    <s v="ConicFailure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  <s v=""/>
  </r>
  <r>
    <x v="4"/>
    <x v="98"/>
    <s v="ConicFailure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  <s v=""/>
  </r>
  <r>
    <x v="5"/>
    <x v="98"/>
    <s v="Optimal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  <n v="0.31584906578063898"/>
  </r>
  <r>
    <x v="6"/>
    <x v="98"/>
    <s v="Optimal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  <n v="0.30552792549133301"/>
  </r>
  <r>
    <x v="7"/>
    <x v="98"/>
    <s v="Optimal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  <n v="2.42705798149108"/>
  </r>
  <r>
    <x v="8"/>
    <x v="98"/>
    <s v="Optimal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  <n v="1.5690398216247501"/>
  </r>
  <r>
    <x v="9"/>
    <x v="98"/>
    <s v="Suboptimal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  <s v=""/>
  </r>
  <r>
    <x v="10"/>
    <x v="98"/>
    <s v="Optimal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  <n v="0.53446698188781705"/>
  </r>
  <r>
    <x v="11"/>
    <x v="98"/>
    <s v="Optimal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  <n v="0.56546711921691895"/>
  </r>
  <r>
    <x v="12"/>
    <x v="98"/>
    <s v="Optimal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  <n v="3.8206698894500701"/>
  </r>
  <r>
    <x v="13"/>
    <x v="98"/>
    <s v="Optimal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  <n v="3.5974740982055602"/>
  </r>
  <r>
    <x v="14"/>
    <x v="98"/>
    <s v="Optimal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  <n v="4.0044720172882"/>
  </r>
  <r>
    <x v="15"/>
    <x v="98"/>
    <s v="Optimal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  <n v="3.5293509960174498"/>
  </r>
  <r>
    <x v="16"/>
    <x v="98"/>
    <s v="Optimal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  <n v="3.7132048606872501"/>
  </r>
  <r>
    <x v="17"/>
    <x v="98"/>
    <s v="Optimal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  <n v="7.2026298046111998"/>
  </r>
  <r>
    <x v="19"/>
    <x v="98"/>
    <s v="Optimal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  <n v="8.8443629741668701"/>
  </r>
  <r>
    <x v="18"/>
    <x v="98"/>
    <s v="Optimal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  <n v="9.0332620143890292"/>
  </r>
  <r>
    <x v="20"/>
    <x v="98"/>
    <s v="Optimal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  <n v="0.80845594406127896"/>
  </r>
  <r>
    <x v="21"/>
    <x v="98"/>
    <s v="Optimal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  <n v="0.58414196968078602"/>
  </r>
  <r>
    <x v="22"/>
    <x v="98"/>
    <s v="Optimal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  <n v="0.50543904304504395"/>
  </r>
  <r>
    <x v="23"/>
    <x v="98"/>
    <s v="Optimal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  <n v="0.72429704666137695"/>
  </r>
  <r>
    <x v="0"/>
    <x v="99"/>
    <s v="Optimal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  <n v="0.58089494705200195"/>
  </r>
  <r>
    <x v="1"/>
    <x v="99"/>
    <s v="Optimal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  <n v="0.28335499763488697"/>
  </r>
  <r>
    <x v="2"/>
    <x v="99"/>
    <s v="Optimal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  <n v="0.79052114486694303"/>
  </r>
  <r>
    <x v="3"/>
    <x v="99"/>
    <s v="Optimal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  <n v="0.57208991050720204"/>
  </r>
  <r>
    <x v="4"/>
    <x v="99"/>
    <s v="Optimal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  <n v="0.61485195159912098"/>
  </r>
  <r>
    <x v="5"/>
    <x v="99"/>
    <s v="Optimal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  <n v="0.27705717086791898"/>
  </r>
  <r>
    <x v="6"/>
    <x v="99"/>
    <s v="Optimal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  <n v="0.28241991996765098"/>
  </r>
  <r>
    <x v="7"/>
    <x v="99"/>
    <s v="Optimal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  <n v="1.84511613845825"/>
  </r>
  <r>
    <x v="8"/>
    <x v="99"/>
    <s v="Optimal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  <n v="0.27310991287231401"/>
  </r>
  <r>
    <x v="9"/>
    <x v="99"/>
    <s v="Optimal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  <n v="0.85404610633850098"/>
  </r>
  <r>
    <x v="10"/>
    <x v="99"/>
    <s v="Optimal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  <n v="0.58373594284057595"/>
  </r>
  <r>
    <x v="11"/>
    <x v="99"/>
    <s v="Optimal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  <n v="0.62054920196533203"/>
  </r>
  <r>
    <x v="12"/>
    <x v="99"/>
    <s v="Optimal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  <n v="3.6348679065704301"/>
  </r>
  <r>
    <x v="13"/>
    <x v="99"/>
    <s v="Optimal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  <n v="3.5287678241729701"/>
  </r>
  <r>
    <x v="14"/>
    <x v="99"/>
    <s v="Optimal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  <n v="3.3601009845733598"/>
  </r>
  <r>
    <x v="15"/>
    <x v="99"/>
    <s v="Optimal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  <n v="3.5336139202117902"/>
  </r>
  <r>
    <x v="16"/>
    <x v="99"/>
    <s v="Optimal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  <n v="3.5311100482940598"/>
  </r>
  <r>
    <x v="17"/>
    <x v="99"/>
    <s v="Optimal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  <n v="3.5348548889160099"/>
  </r>
  <r>
    <x v="19"/>
    <x v="99"/>
    <s v="Optimal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  <n v="9.14037990570068"/>
  </r>
  <r>
    <x v="18"/>
    <x v="99"/>
    <s v="Optimal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  <n v="9.3674430847167898"/>
  </r>
  <r>
    <x v="20"/>
    <x v="99"/>
    <s v="Optimal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  <n v="0.55922985076904297"/>
  </r>
  <r>
    <x v="21"/>
    <x v="99"/>
    <s v="Optimal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  <n v="0.51239895820617598"/>
  </r>
  <r>
    <x v="22"/>
    <x v="99"/>
    <s v="Optimal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  <n v="0.61987400054931596"/>
  </r>
  <r>
    <x v="23"/>
    <x v="99"/>
    <s v="Optimal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  <n v="0.62166714668273904"/>
  </r>
  <r>
    <x v="0"/>
    <x v="100"/>
    <s v="Optimal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  <n v="0.45717597007751398"/>
  </r>
  <r>
    <x v="1"/>
    <x v="100"/>
    <s v="Optimal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  <n v="0.230891942977905"/>
  </r>
  <r>
    <x v="2"/>
    <x v="100"/>
    <s v="Optimal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  <n v="0.55057001113891602"/>
  </r>
  <r>
    <x v="3"/>
    <x v="100"/>
    <s v="Optimal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  <n v="0.44873285293579102"/>
  </r>
  <r>
    <x v="4"/>
    <x v="100"/>
    <s v="Optimal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  <n v="0.46157789230346602"/>
  </r>
  <r>
    <x v="5"/>
    <x v="100"/>
    <s v="Optimal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  <n v="0.22710800170898399"/>
  </r>
  <r>
    <x v="6"/>
    <x v="100"/>
    <s v="Optimal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  <n v="0.21213507652282701"/>
  </r>
  <r>
    <x v="7"/>
    <x v="100"/>
    <s v="Optimal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  <n v="1.7690501213073699"/>
  </r>
  <r>
    <x v="8"/>
    <x v="100"/>
    <s v="Optimal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  <n v="0.224472045898437"/>
  </r>
  <r>
    <x v="9"/>
    <x v="100"/>
    <s v="Optimal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  <n v="0.45898699760437001"/>
  </r>
  <r>
    <x v="10"/>
    <x v="100"/>
    <s v="Optimal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  <n v="0.54076409339904696"/>
  </r>
  <r>
    <x v="11"/>
    <x v="100"/>
    <s v="Optimal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  <n v="0.47761893272399902"/>
  </r>
  <r>
    <x v="12"/>
    <x v="100"/>
    <s v="Optimal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  <n v="2.22414207458496"/>
  </r>
  <r>
    <x v="13"/>
    <x v="100"/>
    <s v="Optimal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  <n v="2.0707619190215998"/>
  </r>
  <r>
    <x v="14"/>
    <x v="100"/>
    <s v="Optimal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  <n v="2.1055262088775599"/>
  </r>
  <r>
    <x v="15"/>
    <x v="100"/>
    <s v="Optimal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  <n v="2.0899729728698699"/>
  </r>
  <r>
    <x v="16"/>
    <x v="100"/>
    <s v="Optimal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  <n v="2.9126729965209899"/>
  </r>
  <r>
    <x v="17"/>
    <x v="100"/>
    <s v="Optimal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  <n v="3.1167719364166202"/>
  </r>
  <r>
    <x v="19"/>
    <x v="100"/>
    <s v="Optimal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  <n v="10.633399009704499"/>
  </r>
  <r>
    <x v="18"/>
    <x v="100"/>
    <s v="Optimal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  <n v="11.0189318656921"/>
  </r>
  <r>
    <x v="20"/>
    <x v="100"/>
    <s v="Optimal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  <n v="0.477957963943481"/>
  </r>
  <r>
    <x v="21"/>
    <x v="100"/>
    <s v="Optimal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  <n v="0.44553804397583002"/>
  </r>
  <r>
    <x v="22"/>
    <x v="100"/>
    <s v="Optimal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  <n v="0.45524096488952598"/>
  </r>
  <r>
    <x v="23"/>
    <x v="100"/>
    <s v="Optimal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  <n v="0.51590204238891602"/>
  </r>
  <r>
    <x v="0"/>
    <x v="101"/>
    <s v="Optimal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  <n v="0.450992822647094"/>
  </r>
  <r>
    <x v="1"/>
    <x v="101"/>
    <s v="Optimal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  <n v="0.72997593879699696"/>
  </r>
  <r>
    <x v="2"/>
    <x v="101"/>
    <s v="Optimal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  <n v="0.67289996147155695"/>
  </r>
  <r>
    <x v="3"/>
    <x v="101"/>
    <s v="Optimal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  <n v="0.445834159851074"/>
  </r>
  <r>
    <x v="4"/>
    <x v="101"/>
    <s v="Optimal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  <n v="0.45375299453735302"/>
  </r>
  <r>
    <x v="5"/>
    <x v="101"/>
    <s v="Optimal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  <n v="0.70717406272888095"/>
  </r>
  <r>
    <x v="6"/>
    <x v="101"/>
    <s v="Optimal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  <n v="0.71941208839416504"/>
  </r>
  <r>
    <x v="7"/>
    <x v="101"/>
    <s v="Optimal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  <n v="2.1211731433868399"/>
  </r>
  <r>
    <x v="8"/>
    <x v="101"/>
    <s v="Optimal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  <n v="1.7904529571533201"/>
  </r>
  <r>
    <x v="9"/>
    <x v="101"/>
    <s v="Suboptimal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  <s v=""/>
  </r>
  <r>
    <x v="10"/>
    <x v="101"/>
    <s v="Optimal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  <n v="0.369119882583618"/>
  </r>
  <r>
    <x v="11"/>
    <x v="101"/>
    <s v="Optimal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  <n v="0.47602391242980902"/>
  </r>
  <r>
    <x v="12"/>
    <x v="101"/>
    <s v="Optimal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  <n v="3.85460305213928"/>
  </r>
  <r>
    <x v="13"/>
    <x v="101"/>
    <s v="Optimal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  <n v="3.51919198036193"/>
  </r>
  <r>
    <x v="14"/>
    <x v="101"/>
    <s v="Optimal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  <n v="3.7379879951477002"/>
  </r>
  <r>
    <x v="15"/>
    <x v="101"/>
    <s v="Optimal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  <n v="4.3344519138336102"/>
  </r>
  <r>
    <x v="16"/>
    <x v="101"/>
    <s v="Optimal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  <n v="4.2638461589813197"/>
  </r>
  <r>
    <x v="17"/>
    <x v="101"/>
    <s v="Optimal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  <n v="4.09431600570678"/>
  </r>
  <r>
    <x v="19"/>
    <x v="101"/>
    <s v="Optimal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  <n v="8.3235979080200195"/>
  </r>
  <r>
    <x v="18"/>
    <x v="101"/>
    <s v="Optimal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  <n v="8.6590669155120796"/>
  </r>
  <r>
    <x v="20"/>
    <x v="101"/>
    <s v="Optimal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  <n v="1.33454394340515"/>
  </r>
  <r>
    <x v="21"/>
    <x v="101"/>
    <s v="Optimal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  <n v="0.89937305450439398"/>
  </r>
  <r>
    <x v="22"/>
    <x v="101"/>
    <s v="Optimal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  <n v="0.41461682319641102"/>
  </r>
  <r>
    <x v="23"/>
    <x v="101"/>
    <s v="Optimal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  <n v="1.3454620838165201"/>
  </r>
  <r>
    <x v="0"/>
    <x v="102"/>
    <s v="Optimal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  <n v="0.61880707740783603"/>
  </r>
  <r>
    <x v="1"/>
    <x v="102"/>
    <s v="Optimal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  <n v="0.53459811210632302"/>
  </r>
  <r>
    <x v="2"/>
    <x v="102"/>
    <s v="Optimal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  <n v="0.75449800491332997"/>
  </r>
  <r>
    <x v="3"/>
    <x v="102"/>
    <s v="Optimal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  <n v="0.61376309394836404"/>
  </r>
  <r>
    <x v="4"/>
    <x v="102"/>
    <s v="Optimal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  <n v="0.660111904144287"/>
  </r>
  <r>
    <x v="5"/>
    <x v="102"/>
    <s v="Optimal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  <n v="0.51032996177673295"/>
  </r>
  <r>
    <x v="6"/>
    <x v="102"/>
    <s v="Optimal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  <n v="0.51221990585327104"/>
  </r>
  <r>
    <x v="7"/>
    <x v="102"/>
    <s v="Optimal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  <n v="2.0328910350799498"/>
  </r>
  <r>
    <x v="8"/>
    <x v="102"/>
    <s v="Optimal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  <n v="0.51490807533264105"/>
  </r>
  <r>
    <x v="9"/>
    <x v="102"/>
    <s v="Optimal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  <n v="0.71942782402038497"/>
  </r>
  <r>
    <x v="10"/>
    <x v="102"/>
    <s v="Optimal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  <n v="0.69691801071166903"/>
  </r>
  <r>
    <x v="11"/>
    <x v="102"/>
    <s v="Optimal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  <n v="0.66000509262084905"/>
  </r>
  <r>
    <x v="12"/>
    <x v="102"/>
    <s v="Optimal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  <n v="5.1693029403686497"/>
  </r>
  <r>
    <x v="13"/>
    <x v="102"/>
    <s v="Optimal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  <n v="5.6783289909362704"/>
  </r>
  <r>
    <x v="14"/>
    <x v="102"/>
    <s v="Optimal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  <n v="5.6296980381011901"/>
  </r>
  <r>
    <x v="15"/>
    <x v="102"/>
    <s v="Optimal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  <n v="4.94691705703735"/>
  </r>
  <r>
    <x v="16"/>
    <x v="102"/>
    <s v="Optimal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  <n v="3.3105452060699401"/>
  </r>
  <r>
    <x v="17"/>
    <x v="102"/>
    <s v="Optimal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  <n v="3.1486840248107901"/>
  </r>
  <r>
    <x v="19"/>
    <x v="102"/>
    <s v="Optimal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  <n v="8.4275169372558594"/>
  </r>
  <r>
    <x v="18"/>
    <x v="102"/>
    <s v="Optimal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  <n v="8.5211648941040004"/>
  </r>
  <r>
    <x v="20"/>
    <x v="102"/>
    <s v="Optimal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  <n v="2.06678986549377"/>
  </r>
  <r>
    <x v="21"/>
    <x v="102"/>
    <s v="Optimal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  <n v="0.91900396347045898"/>
  </r>
  <r>
    <x v="22"/>
    <x v="102"/>
    <s v="Optimal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  <n v="0.70243597030639604"/>
  </r>
  <r>
    <x v="23"/>
    <x v="102"/>
    <s v="Optimal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  <n v="1.0153660774230899"/>
  </r>
  <r>
    <x v="0"/>
    <x v="103"/>
    <s v="Optimal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  <n v="0.35192799568176197"/>
  </r>
  <r>
    <x v="1"/>
    <x v="103"/>
    <s v="Optimal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  <n v="0.152818918228149"/>
  </r>
  <r>
    <x v="2"/>
    <x v="103"/>
    <s v="Optimal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  <n v="0.29819393157958901"/>
  </r>
  <r>
    <x v="3"/>
    <x v="103"/>
    <s v="Optimal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  <n v="0.34798479080200101"/>
  </r>
  <r>
    <x v="4"/>
    <x v="103"/>
    <s v="Optimal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  <n v="0.34508800506591703"/>
  </r>
  <r>
    <x v="5"/>
    <x v="103"/>
    <s v="Optimal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  <n v="0.15164995193481401"/>
  </r>
  <r>
    <x v="6"/>
    <x v="103"/>
    <s v="Optimal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  <n v="0.150557041168212"/>
  </r>
  <r>
    <x v="7"/>
    <x v="103"/>
    <s v="Optimal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  <n v="2.2602849006652801"/>
  </r>
  <r>
    <x v="8"/>
    <x v="103"/>
    <s v="Optimal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  <n v="0.13548302650451599"/>
  </r>
  <r>
    <x v="9"/>
    <x v="103"/>
    <s v="Optimal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  <n v="0.23633408546447701"/>
  </r>
  <r>
    <x v="10"/>
    <x v="103"/>
    <s v="Optimal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  <n v="0.334401845932006"/>
  </r>
  <r>
    <x v="11"/>
    <x v="103"/>
    <s v="Optimal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  <n v="0.36596393585205"/>
  </r>
  <r>
    <x v="12"/>
    <x v="103"/>
    <s v="Optimal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  <n v="0.733181953430175"/>
  </r>
  <r>
    <x v="13"/>
    <x v="103"/>
    <s v="Optimal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  <n v="0.61639904975891102"/>
  </r>
  <r>
    <x v="14"/>
    <x v="103"/>
    <s v="Optimal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  <n v="0.71039485931396396"/>
  </r>
  <r>
    <x v="15"/>
    <x v="103"/>
    <s v="Optimal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  <n v="0.61668896675109797"/>
  </r>
  <r>
    <x v="16"/>
    <x v="103"/>
    <s v="Optimal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  <n v="1.2227189540862999"/>
  </r>
  <r>
    <x v="17"/>
    <x v="103"/>
    <s v="Optimal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  <n v="1.16546607017517"/>
  </r>
  <r>
    <x v="19"/>
    <x v="103"/>
    <s v="Optimal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  <n v="9.5837199687957693"/>
  </r>
  <r>
    <x v="18"/>
    <x v="103"/>
    <s v="Optimal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  <n v="10.0133681297302"/>
  </r>
  <r>
    <x v="20"/>
    <x v="103"/>
    <s v="Optimal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  <n v="0.27880501747131298"/>
  </r>
  <r>
    <x v="21"/>
    <x v="103"/>
    <s v="Optimal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  <n v="0.23332095146179199"/>
  </r>
  <r>
    <x v="22"/>
    <x v="103"/>
    <s v="Optimal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  <n v="0.26718616485595698"/>
  </r>
  <r>
    <x v="23"/>
    <x v="103"/>
    <s v="Optimal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  <n v="0.25470614433288502"/>
  </r>
  <r>
    <x v="0"/>
    <x v="104"/>
    <s v="Optimal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  <n v="348.04234504699701"/>
  </r>
  <r>
    <x v="1"/>
    <x v="104"/>
    <s v="Optimal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  <n v="870.84430193901005"/>
  </r>
  <r>
    <x v="2"/>
    <x v="104"/>
    <s v="Optimal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  <n v="538.97162294387795"/>
  </r>
  <r>
    <x v="3"/>
    <x v="104"/>
    <s v="ConicFailure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  <s v=""/>
  </r>
  <r>
    <x v="4"/>
    <x v="104"/>
    <s v="ConicFailure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  <s v=""/>
  </r>
  <r>
    <x v="5"/>
    <x v="104"/>
    <s v="Optimal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  <n v="885.02356481552101"/>
  </r>
  <r>
    <x v="6"/>
    <x v="104"/>
    <s v="Optimal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  <n v="658.78670287132195"/>
  </r>
  <r>
    <x v="7"/>
    <x v="104"/>
    <s v=" 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  <s v=""/>
  </r>
  <r>
    <x v="8"/>
    <x v="104"/>
    <s v="Optimal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  <n v="443.67020893096901"/>
  </r>
  <r>
    <x v="9"/>
    <x v="104"/>
    <s v="Optimal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  <n v="246.955356836318"/>
  </r>
  <r>
    <x v="10"/>
    <x v="104"/>
    <s v="Optimal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  <n v="1921.0441579818701"/>
  </r>
  <r>
    <x v="11"/>
    <x v="104"/>
    <s v="Optimal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  <n v="335.68075108528097"/>
  </r>
  <r>
    <x v="12"/>
    <x v="104"/>
    <s v="Optimal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  <n v="7.7333240509033203"/>
  </r>
  <r>
    <x v="13"/>
    <x v="104"/>
    <s v="Optimal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  <n v="28.561587810516301"/>
  </r>
  <r>
    <x v="14"/>
    <x v="104"/>
    <s v="Optimal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  <n v="7.3057911396026602"/>
  </r>
  <r>
    <x v="15"/>
    <x v="104"/>
    <s v="Optimal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  <n v="1147.5209350585901"/>
  </r>
  <r>
    <x v="16"/>
    <x v="104"/>
    <s v="Optimal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  <n v="1244.27253103256"/>
  </r>
  <r>
    <x v="17"/>
    <x v="104"/>
    <s v="Optimal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  <n v="1039.8469109535199"/>
  </r>
  <r>
    <x v="19"/>
    <x v="104"/>
    <s v="UserLimit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  <s v=""/>
  </r>
  <r>
    <x v="18"/>
    <x v="104"/>
    <s v="UserLimit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  <s v=""/>
  </r>
  <r>
    <x v="20"/>
    <x v="104"/>
    <s v="MIPFailure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  <s v=""/>
  </r>
  <r>
    <x v="21"/>
    <x v="104"/>
    <s v="MIPFailure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  <s v=""/>
  </r>
  <r>
    <x v="22"/>
    <x v="104"/>
    <s v="Optimal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  <n v="378.76910614967301"/>
  </r>
  <r>
    <x v="23"/>
    <x v="104"/>
    <s v="Optimal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  <n v="2063.9296350479099"/>
  </r>
  <r>
    <x v="0"/>
    <x v="105"/>
    <s v="Optimal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  <n v="3.8071711063385001"/>
  </r>
  <r>
    <x v="1"/>
    <x v="105"/>
    <s v="Optimal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  <n v="9.5679171085357595"/>
  </r>
  <r>
    <x v="2"/>
    <x v="105"/>
    <s v="Optimal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  <n v="3.5979540348052899"/>
  </r>
  <r>
    <x v="3"/>
    <x v="105"/>
    <s v="Optimal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  <n v="3.6872518062591499"/>
  </r>
  <r>
    <x v="4"/>
    <x v="105"/>
    <s v="Optimal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  <n v="3.6792578697204501"/>
  </r>
  <r>
    <x v="5"/>
    <x v="105"/>
    <s v="Optimal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  <n v="9.6983859539031894"/>
  </r>
  <r>
    <x v="6"/>
    <x v="105"/>
    <s v="Optimal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  <n v="9.5211300849914497"/>
  </r>
  <r>
    <x v="7"/>
    <x v="105"/>
    <s v="Optimal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  <n v="6.0508129596710196"/>
  </r>
  <r>
    <x v="8"/>
    <x v="105"/>
    <s v="Optimal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  <n v="9.3162200450897199"/>
  </r>
  <r>
    <x v="9"/>
    <x v="105"/>
    <s v="Optimal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  <n v="9.7348999977111799"/>
  </r>
  <r>
    <x v="10"/>
    <x v="105"/>
    <s v="Optimal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  <n v="8.4159510135650599"/>
  </r>
  <r>
    <x v="11"/>
    <x v="105"/>
    <s v="Optimal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  <n v="3.7681739330291699"/>
  </r>
  <r>
    <x v="12"/>
    <x v="105"/>
    <s v="Optimal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  <n v="7.6695580482482901"/>
  </r>
  <r>
    <x v="13"/>
    <x v="105"/>
    <s v="Optimal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  <n v="8.9596838951110804"/>
  </r>
  <r>
    <x v="14"/>
    <x v="105"/>
    <s v="Optimal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  <n v="7.7079479694366402"/>
  </r>
  <r>
    <x v="15"/>
    <x v="105"/>
    <s v="Optimal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  <n v="5.8434810638427699"/>
  </r>
  <r>
    <x v="16"/>
    <x v="105"/>
    <s v="Optimal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  <n v="18.280534029006901"/>
  </r>
  <r>
    <x v="17"/>
    <x v="105"/>
    <s v="Optimal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  <n v="19.946460008621202"/>
  </r>
  <r>
    <x v="19"/>
    <x v="105"/>
    <s v="UserLimit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  <s v=""/>
  </r>
  <r>
    <x v="18"/>
    <x v="105"/>
    <s v="UserLimit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  <s v=""/>
  </r>
  <r>
    <x v="20"/>
    <x v="105"/>
    <s v="MIPFailure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  <s v=""/>
  </r>
  <r>
    <x v="21"/>
    <x v="105"/>
    <s v="MIPFailure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  <s v=""/>
  </r>
  <r>
    <x v="22"/>
    <x v="105"/>
    <s v="Optimal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  <n v="2.8724219799041699"/>
  </r>
  <r>
    <x v="23"/>
    <x v="105"/>
    <s v="Optimal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  <n v="8.6149759292602504"/>
  </r>
  <r>
    <x v="0"/>
    <x v="106"/>
    <s v="Optimal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  <n v="428.489452123641"/>
  </r>
  <r>
    <x v="1"/>
    <x v="106"/>
    <s v="Optimal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28.124027013778"/>
  </r>
  <r>
    <x v="2"/>
    <x v="106"/>
    <s v="Optimal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  <n v="495.75647401809601"/>
  </r>
  <r>
    <x v="3"/>
    <x v="106"/>
    <s v="ConicFailure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  <s v=""/>
  </r>
  <r>
    <x v="4"/>
    <x v="106"/>
    <s v="ConicFailure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  <s v=""/>
  </r>
  <r>
    <x v="5"/>
    <x v="106"/>
    <s v="Optimal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29.49669599532999"/>
  </r>
  <r>
    <x v="6"/>
    <x v="106"/>
    <s v="Optimal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39.75238204002301"/>
  </r>
  <r>
    <x v="7"/>
    <x v="106"/>
    <s v="Optimal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  <n v="52.8259019851684"/>
  </r>
  <r>
    <x v="8"/>
    <x v="106"/>
    <s v="Optimal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  <n v="130.88611292838999"/>
  </r>
  <r>
    <x v="9"/>
    <x v="106"/>
    <s v="Optimal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  <n v="904.08628606796196"/>
  </r>
  <r>
    <x v="10"/>
    <x v="106"/>
    <s v="Optimal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  <n v="1710.30913615226"/>
  </r>
  <r>
    <x v="11"/>
    <x v="106"/>
    <s v="Optimal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  <n v="415.07413005828801"/>
  </r>
  <r>
    <x v="12"/>
    <x v="106"/>
    <s v="Optimal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  <n v="189.33566713333099"/>
  </r>
  <r>
    <x v="13"/>
    <x v="106"/>
    <s v="Optimal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  <n v="119.621431112289"/>
  </r>
  <r>
    <x v="14"/>
    <x v="106"/>
    <s v="Optimal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  <n v="150.32704782485899"/>
  </r>
  <r>
    <x v="15"/>
    <x v="106"/>
    <s v="Optimal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  <n v="96.173854112625094"/>
  </r>
  <r>
    <x v="16"/>
    <x v="106"/>
    <s v="Optimal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  <n v="262.750926017761"/>
  </r>
  <r>
    <x v="17"/>
    <x v="106"/>
    <s v="Optimal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  <n v="278.90158605575499"/>
  </r>
  <r>
    <x v="19"/>
    <x v="106"/>
    <s v="KilledTime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  <s v=""/>
  </r>
  <r>
    <x v="18"/>
    <x v="106"/>
    <s v="KilledTime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  <s v=""/>
  </r>
  <r>
    <x v="20"/>
    <x v="106"/>
    <s v="MIPFailure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  <s v=""/>
  </r>
  <r>
    <x v="21"/>
    <x v="106"/>
    <s v="MIPFailure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  <s v=""/>
  </r>
  <r>
    <x v="22"/>
    <x v="106"/>
    <s v="Optimal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  <n v="299.66945695877001"/>
  </r>
  <r>
    <x v="23"/>
    <x v="106"/>
    <s v="Optimal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  <n v="3468.94322705268"/>
  </r>
  <r>
    <x v="0"/>
    <x v="107"/>
    <s v="UserLimit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  <s v=""/>
  </r>
  <r>
    <x v="1"/>
    <x v="107"/>
    <s v="Optimal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  <n v="411.15857386588999"/>
  </r>
  <r>
    <x v="2"/>
    <x v="107"/>
    <s v=" 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  <s v=""/>
  </r>
  <r>
    <x v="3"/>
    <x v="107"/>
    <s v="ConicFailure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  <s v=""/>
  </r>
  <r>
    <x v="4"/>
    <x v="107"/>
    <s v="ConicFailure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  <s v=""/>
  </r>
  <r>
    <x v="5"/>
    <x v="107"/>
    <s v="Optimal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  <n v="416.86333203315701"/>
  </r>
  <r>
    <x v="6"/>
    <x v="107"/>
    <s v="Optimal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  <n v="449.62380099296502"/>
  </r>
  <r>
    <x v="7"/>
    <x v="107"/>
    <s v=" 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  <s v=""/>
  </r>
  <r>
    <x v="8"/>
    <x v="107"/>
    <s v="Optimal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  <n v="398.50264096260003"/>
  </r>
  <r>
    <x v="9"/>
    <x v="107"/>
    <s v="UserLimit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  <s v=""/>
  </r>
  <r>
    <x v="10"/>
    <x v="107"/>
    <s v=" 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  <s v=""/>
  </r>
  <r>
    <x v="11"/>
    <x v="107"/>
    <s v="UserLimit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  <s v=""/>
  </r>
  <r>
    <x v="12"/>
    <x v="107"/>
    <s v="UserLimit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  <s v=""/>
  </r>
  <r>
    <x v="13"/>
    <x v="107"/>
    <s v="UserLimit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  <s v=""/>
  </r>
  <r>
    <x v="14"/>
    <x v="107"/>
    <s v="UserLimit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  <s v=""/>
  </r>
  <r>
    <x v="15"/>
    <x v="107"/>
    <s v="UserLimit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  <s v=""/>
  </r>
  <r>
    <x v="16"/>
    <x v="107"/>
    <s v="UserLimit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  <s v=""/>
  </r>
  <r>
    <x v="17"/>
    <x v="107"/>
    <s v="UserLimit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  <s v=""/>
  </r>
  <r>
    <x v="19"/>
    <x v="107"/>
    <s v="UserLimit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  <s v=""/>
  </r>
  <r>
    <x v="18"/>
    <x v="107"/>
    <s v="UserLimit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  <s v=""/>
  </r>
  <r>
    <x v="20"/>
    <x v="107"/>
    <s v="UserLimit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  <s v=""/>
  </r>
  <r>
    <x v="21"/>
    <x v="107"/>
    <s v="UserLimit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  <s v=""/>
  </r>
  <r>
    <x v="22"/>
    <x v="107"/>
    <s v="UserLimit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  <s v=""/>
  </r>
  <r>
    <x v="23"/>
    <x v="107"/>
    <s v="Optimal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  <n v="987.06612515449501"/>
  </r>
  <r>
    <x v="0"/>
    <x v="108"/>
    <s v="UserLimit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  <s v=""/>
  </r>
  <r>
    <x v="1"/>
    <x v="108"/>
    <s v="UserLimit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  <s v=""/>
  </r>
  <r>
    <x v="2"/>
    <x v="108"/>
    <s v=" 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  <s v=""/>
  </r>
  <r>
    <x v="3"/>
    <x v="108"/>
    <s v="ConicFailure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  <s v=""/>
  </r>
  <r>
    <x v="4"/>
    <x v="108"/>
    <s v="ConicFailure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  <s v=""/>
  </r>
  <r>
    <x v="5"/>
    <x v="108"/>
    <s v="UserLimit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  <s v=""/>
  </r>
  <r>
    <x v="6"/>
    <x v="108"/>
    <s v="UserLimit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  <s v=""/>
  </r>
  <r>
    <x v="7"/>
    <x v="108"/>
    <s v="UserLimit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  <s v=""/>
  </r>
  <r>
    <x v="8"/>
    <x v="108"/>
    <s v="UserLimit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9"/>
    <x v="108"/>
    <s v="UserLimit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10"/>
    <x v="108"/>
    <s v=" 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11"/>
    <x v="108"/>
    <s v="UserLimit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  <s v=""/>
  </r>
  <r>
    <x v="12"/>
    <x v="108"/>
    <s v="UserLimit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  <s v=""/>
  </r>
  <r>
    <x v="13"/>
    <x v="108"/>
    <s v="UserLimit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  <s v=""/>
  </r>
  <r>
    <x v="14"/>
    <x v="108"/>
    <s v="UserLimit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  <s v=""/>
  </r>
  <r>
    <x v="15"/>
    <x v="108"/>
    <s v="UserLimit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  <s v=""/>
  </r>
  <r>
    <x v="16"/>
    <x v="108"/>
    <s v="UserLimit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  <s v=""/>
  </r>
  <r>
    <x v="17"/>
    <x v="108"/>
    <s v="UserLimit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  <s v=""/>
  </r>
  <r>
    <x v="19"/>
    <x v="108"/>
    <s v="UserLimit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  <s v=""/>
  </r>
  <r>
    <x v="18"/>
    <x v="108"/>
    <s v="UserLimit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  <s v=""/>
  </r>
  <r>
    <x v="20"/>
    <x v="108"/>
    <s v="MIPFailure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  <s v=""/>
  </r>
  <r>
    <x v="21"/>
    <x v="108"/>
    <s v="MIPFailure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  <s v=""/>
  </r>
  <r>
    <x v="22"/>
    <x v="108"/>
    <s v="UserLimit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  <s v=""/>
  </r>
  <r>
    <x v="23"/>
    <x v="108"/>
    <s v=" 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  <s v=""/>
  </r>
  <r>
    <x v="0"/>
    <x v="109"/>
    <s v="Optimal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  <n v="285.13816595077498"/>
  </r>
  <r>
    <x v="1"/>
    <x v="109"/>
    <s v="Optimal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  <n v="2492.7477478981"/>
  </r>
  <r>
    <x v="2"/>
    <x v="109"/>
    <s v="Optimal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  <n v="456.78496909141501"/>
  </r>
  <r>
    <x v="3"/>
    <x v="109"/>
    <s v="ConicFailure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  <s v=""/>
  </r>
  <r>
    <x v="4"/>
    <x v="109"/>
    <s v="ConicFailure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  <s v=""/>
  </r>
  <r>
    <x v="5"/>
    <x v="109"/>
    <s v="Optimal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  <n v="2517.7002799510901"/>
  </r>
  <r>
    <x v="6"/>
    <x v="109"/>
    <s v="Optimal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  <n v="2565.1417119502999"/>
  </r>
  <r>
    <x v="7"/>
    <x v="109"/>
    <s v=" 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  <s v=""/>
  </r>
  <r>
    <x v="8"/>
    <x v="109"/>
    <s v="Optimal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  <n v="2294.64205408096"/>
  </r>
  <r>
    <x v="9"/>
    <x v="109"/>
    <s v="Optimal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  <n v="353.47476792335499"/>
  </r>
  <r>
    <x v="10"/>
    <x v="109"/>
    <s v=" 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  <s v=""/>
  </r>
  <r>
    <x v="11"/>
    <x v="109"/>
    <s v="Optimal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  <n v="279.559019088745"/>
  </r>
  <r>
    <x v="12"/>
    <x v="109"/>
    <s v="Optimal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  <n v="299.18368601799"/>
  </r>
  <r>
    <x v="13"/>
    <x v="109"/>
    <s v="UserLimit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  <s v=""/>
  </r>
  <r>
    <x v="14"/>
    <x v="109"/>
    <s v="Optimal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  <n v="289.94519019126801"/>
  </r>
  <r>
    <x v="15"/>
    <x v="109"/>
    <s v="Optimal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  <n v="254.64945793151799"/>
  </r>
  <r>
    <x v="16"/>
    <x v="109"/>
    <s v="Optimal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  <n v="2536.5328140258698"/>
  </r>
  <r>
    <x v="17"/>
    <x v="109"/>
    <s v="Optimal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  <n v="2335.3962130546502"/>
  </r>
  <r>
    <x v="19"/>
    <x v="109"/>
    <s v="UserLimit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  <s v=""/>
  </r>
  <r>
    <x v="18"/>
    <x v="109"/>
    <s v="UserLimit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  <s v=""/>
  </r>
  <r>
    <x v="20"/>
    <x v="109"/>
    <s v="MIPFailure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  <s v=""/>
  </r>
  <r>
    <x v="21"/>
    <x v="109"/>
    <s v="MIPFailure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  <s v=""/>
  </r>
  <r>
    <x v="22"/>
    <x v="109"/>
    <s v="Optimal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  <n v="186.539017915725"/>
  </r>
  <r>
    <x v="23"/>
    <x v="109"/>
    <s v="UserLimit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  <s v=""/>
  </r>
  <r>
    <x v="0"/>
    <x v="110"/>
    <s v="UserLimit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  <s v=""/>
  </r>
  <r>
    <x v="1"/>
    <x v="110"/>
    <s v="UserLimit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  <s v=""/>
  </r>
  <r>
    <x v="2"/>
    <x v="110"/>
    <s v="UserLimit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  <s v=""/>
  </r>
  <r>
    <x v="3"/>
    <x v="110"/>
    <s v="ConicFailure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  <s v=""/>
  </r>
  <r>
    <x v="4"/>
    <x v="110"/>
    <s v="ConicFailure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  <s v=""/>
  </r>
  <r>
    <x v="5"/>
    <x v="110"/>
    <s v="UserLimit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  <s v=""/>
  </r>
  <r>
    <x v="6"/>
    <x v="110"/>
    <s v="UserLimit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  <s v=""/>
  </r>
  <r>
    <x v="7"/>
    <x v="110"/>
    <s v="UserLimit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  <s v=""/>
  </r>
  <r>
    <x v="8"/>
    <x v="110"/>
    <s v="UserLimit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  <s v=""/>
  </r>
  <r>
    <x v="9"/>
    <x v="110"/>
    <s v="UserLimit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  <s v=""/>
  </r>
  <r>
    <x v="10"/>
    <x v="110"/>
    <s v="UserLimit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  <s v=""/>
  </r>
  <r>
    <x v="11"/>
    <x v="110"/>
    <s v="UserLimit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  <s v=""/>
  </r>
  <r>
    <x v="12"/>
    <x v="110"/>
    <s v="UserLimit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  <s v=""/>
  </r>
  <r>
    <x v="13"/>
    <x v="110"/>
    <s v="UserLimit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  <s v=""/>
  </r>
  <r>
    <x v="14"/>
    <x v="110"/>
    <s v="UserLimit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  <s v=""/>
  </r>
  <r>
    <x v="15"/>
    <x v="110"/>
    <s v="UserLimit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  <s v=""/>
  </r>
  <r>
    <x v="16"/>
    <x v="110"/>
    <s v="UserLimit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  <s v=""/>
  </r>
  <r>
    <x v="17"/>
    <x v="110"/>
    <s v="UserLimit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  <s v=""/>
  </r>
  <r>
    <x v="19"/>
    <x v="110"/>
    <s v="UserLimit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  <s v=""/>
  </r>
  <r>
    <x v="18"/>
    <x v="110"/>
    <s v="UserLimit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  <s v=""/>
  </r>
  <r>
    <x v="20"/>
    <x v="110"/>
    <s v="MIPFailure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  <s v=""/>
  </r>
  <r>
    <x v="21"/>
    <x v="110"/>
    <s v="MIPFailure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  <s v=""/>
  </r>
  <r>
    <x v="22"/>
    <x v="110"/>
    <s v="UserLimit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  <s v=""/>
  </r>
  <r>
    <x v="23"/>
    <x v="110"/>
    <s v=" 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  <s v=""/>
  </r>
  <r>
    <x v="0"/>
    <x v="111"/>
    <s v="UserLimit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  <s v=""/>
  </r>
  <r>
    <x v="1"/>
    <x v="111"/>
    <s v="UserLimit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  <s v=""/>
  </r>
  <r>
    <x v="2"/>
    <x v="111"/>
    <s v=" 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  <s v=""/>
  </r>
  <r>
    <x v="3"/>
    <x v="111"/>
    <s v="ConicFailure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  <s v=""/>
  </r>
  <r>
    <x v="4"/>
    <x v="111"/>
    <s v="ConicFailure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  <s v=""/>
  </r>
  <r>
    <x v="5"/>
    <x v="111"/>
    <s v="UserLimit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  <s v=""/>
  </r>
  <r>
    <x v="6"/>
    <x v="111"/>
    <s v="UserLimit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  <s v=""/>
  </r>
  <r>
    <x v="7"/>
    <x v="111"/>
    <s v=" 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  <s v=""/>
  </r>
  <r>
    <x v="8"/>
    <x v="111"/>
    <s v="UserLimit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  <s v=""/>
  </r>
  <r>
    <x v="9"/>
    <x v="111"/>
    <s v="UserLimit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  <s v=""/>
  </r>
  <r>
    <x v="10"/>
    <x v="111"/>
    <s v=" 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  <s v=""/>
  </r>
  <r>
    <x v="11"/>
    <x v="111"/>
    <s v="UserLimit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  <s v=""/>
  </r>
  <r>
    <x v="12"/>
    <x v="111"/>
    <s v="UserLimit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  <s v=""/>
  </r>
  <r>
    <x v="13"/>
    <x v="111"/>
    <s v="UserLimit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  <s v=""/>
  </r>
  <r>
    <x v="14"/>
    <x v="111"/>
    <s v="UserLimit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  <s v=""/>
  </r>
  <r>
    <x v="15"/>
    <x v="111"/>
    <s v="UserLimit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  <s v=""/>
  </r>
  <r>
    <x v="16"/>
    <x v="111"/>
    <s v="UserLimit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  <s v=""/>
  </r>
  <r>
    <x v="17"/>
    <x v="111"/>
    <s v="UserLimit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  <s v=""/>
  </r>
  <r>
    <x v="19"/>
    <x v="111"/>
    <s v="UserLimit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  <s v=""/>
  </r>
  <r>
    <x v="18"/>
    <x v="111"/>
    <s v="UserLimit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  <s v=""/>
  </r>
  <r>
    <x v="20"/>
    <x v="111"/>
    <s v="MIPFailure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  <s v=""/>
  </r>
  <r>
    <x v="21"/>
    <x v="111"/>
    <s v="MIPFailure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  <s v=""/>
  </r>
  <r>
    <x v="22"/>
    <x v="111"/>
    <s v="UserLimit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  <s v=""/>
  </r>
  <r>
    <x v="23"/>
    <x v="111"/>
    <s v=" 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  <s v=""/>
  </r>
  <r>
    <x v="0"/>
    <x v="112"/>
    <s v="Optimal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  <n v="0.118393898010253"/>
  </r>
  <r>
    <x v="1"/>
    <x v="112"/>
    <s v="Optimal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189543962478637"/>
  </r>
  <r>
    <x v="2"/>
    <x v="112"/>
    <s v="Optimal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  <n v="9.0439081192016602E-2"/>
  </r>
  <r>
    <x v="3"/>
    <x v="112"/>
    <s v="Optimal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  <n v="0.11477708816528299"/>
  </r>
  <r>
    <x v="4"/>
    <x v="112"/>
    <s v="Optimal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  <n v="0.12301898002624501"/>
  </r>
  <r>
    <x v="5"/>
    <x v="112"/>
    <s v="Optimal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204396963119506"/>
  </r>
  <r>
    <x v="6"/>
    <x v="112"/>
    <s v="Optimal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21717715263366699"/>
  </r>
  <r>
    <x v="7"/>
    <x v="112"/>
    <s v="Optimal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  <n v="4.0179071426391602"/>
  </r>
  <r>
    <x v="8"/>
    <x v="112"/>
    <s v="Optimal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  <n v="0.19181489944457999"/>
  </r>
  <r>
    <x v="9"/>
    <x v="112"/>
    <s v="Optimal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  <n v="9.4321966171264607E-2"/>
  </r>
  <r>
    <x v="10"/>
    <x v="112"/>
    <s v="Optimal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  <n v="0.119004011154174"/>
  </r>
  <r>
    <x v="11"/>
    <x v="112"/>
    <s v="Optimal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  <n v="0.119132041931152"/>
  </r>
  <r>
    <x v="12"/>
    <x v="112"/>
    <s v="Optimal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  <n v="1.3069169521331701"/>
  </r>
  <r>
    <x v="13"/>
    <x v="112"/>
    <s v="Optimal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  <n v="1.4382131099700901"/>
  </r>
  <r>
    <x v="14"/>
    <x v="112"/>
    <s v="Optimal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  <n v="1.179692029953"/>
  </r>
  <r>
    <x v="15"/>
    <x v="112"/>
    <s v="Optimal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  <n v="8.3940982818603502E-2"/>
  </r>
  <r>
    <x v="16"/>
    <x v="112"/>
    <s v="Optimal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  <n v="0.868582963943481"/>
  </r>
  <r>
    <x v="17"/>
    <x v="112"/>
    <s v="Optimal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  <n v="0.90837001800537098"/>
  </r>
  <r>
    <x v="19"/>
    <x v="112"/>
    <s v="Optimal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  <n v="10.6042478084564"/>
  </r>
  <r>
    <x v="18"/>
    <x v="112"/>
    <s v="Optimal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  <n v="11.4370679855346"/>
  </r>
  <r>
    <x v="20"/>
    <x v="112"/>
    <s v="Optimal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  <n v="0.12442588806152299"/>
  </r>
  <r>
    <x v="21"/>
    <x v="112"/>
    <s v="Optimal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  <n v="9.8896980285644503E-2"/>
  </r>
  <r>
    <x v="22"/>
    <x v="112"/>
    <s v="Optimal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  <n v="0.100010871887207"/>
  </r>
  <r>
    <x v="23"/>
    <x v="112"/>
    <s v="Optimal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  <n v="7.3903799057006794E-2"/>
  </r>
  <r>
    <x v="0"/>
    <x v="113"/>
    <s v="Suboptimal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  <s v=""/>
  </r>
  <r>
    <x v="1"/>
    <x v="113"/>
    <s v="UserLimit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  <s v=""/>
  </r>
  <r>
    <x v="2"/>
    <x v="113"/>
    <s v="UserLimit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  <s v=""/>
  </r>
  <r>
    <x v="3"/>
    <x v="113"/>
    <s v="Suboptimal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  <s v=""/>
  </r>
  <r>
    <x v="4"/>
    <x v="113"/>
    <s v="Suboptimal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  <s v=""/>
  </r>
  <r>
    <x v="5"/>
    <x v="113"/>
    <s v="UserLimit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  <s v=""/>
  </r>
  <r>
    <x v="6"/>
    <x v="113"/>
    <s v="UserLimit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  <s v=""/>
  </r>
  <r>
    <x v="7"/>
    <x v="113"/>
    <s v="UserLimit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  <s v=""/>
  </r>
  <r>
    <x v="8"/>
    <x v="113"/>
    <s v="UserLimit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  <s v=""/>
  </r>
  <r>
    <x v="9"/>
    <x v="113"/>
    <s v="UserLimit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  <s v=""/>
  </r>
  <r>
    <x v="10"/>
    <x v="113"/>
    <s v="UserLimit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  <s v=""/>
  </r>
  <r>
    <x v="11"/>
    <x v="113"/>
    <s v="UserLimit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  <s v=""/>
  </r>
  <r>
    <x v="12"/>
    <x v="113"/>
    <s v="UserLimit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  <s v=""/>
  </r>
  <r>
    <x v="13"/>
    <x v="113"/>
    <s v="UserLimit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  <s v=""/>
  </r>
  <r>
    <x v="14"/>
    <x v="113"/>
    <s v="UserLimit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  <s v=""/>
  </r>
  <r>
    <x v="15"/>
    <x v="113"/>
    <s v="UserLimit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  <s v=""/>
  </r>
  <r>
    <x v="16"/>
    <x v="113"/>
    <s v="UserLimit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  <s v=""/>
  </r>
  <r>
    <x v="17"/>
    <x v="113"/>
    <s v="UserLimit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  <s v=""/>
  </r>
  <r>
    <x v="19"/>
    <x v="113"/>
    <s v="UserLimit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  <s v=""/>
  </r>
  <r>
    <x v="18"/>
    <x v="113"/>
    <s v="UserLimit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  <s v=""/>
  </r>
  <r>
    <x v="20"/>
    <x v="113"/>
    <s v="UserLimit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  <s v=""/>
  </r>
  <r>
    <x v="21"/>
    <x v="113"/>
    <s v="UserLimit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  <s v=""/>
  </r>
  <r>
    <x v="22"/>
    <x v="113"/>
    <s v="UserLimit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  <s v=""/>
  </r>
  <r>
    <x v="23"/>
    <x v="113"/>
    <s v="UserLimit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  <s v=""/>
  </r>
  <r>
    <x v="0"/>
    <x v="114"/>
    <s v="Suboptimal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  <s v=""/>
  </r>
  <r>
    <x v="1"/>
    <x v="114"/>
    <s v="UserLimit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  <s v=""/>
  </r>
  <r>
    <x v="2"/>
    <x v="114"/>
    <s v="UserLimit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  <s v=""/>
  </r>
  <r>
    <x v="3"/>
    <x v="114"/>
    <s v="Suboptimal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  <s v=""/>
  </r>
  <r>
    <x v="4"/>
    <x v="114"/>
    <s v="Suboptimal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  <s v=""/>
  </r>
  <r>
    <x v="5"/>
    <x v="114"/>
    <s v="UserLimit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  <s v=""/>
  </r>
  <r>
    <x v="6"/>
    <x v="114"/>
    <s v="UserLimit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  <s v=""/>
  </r>
  <r>
    <x v="7"/>
    <x v="114"/>
    <s v="UserLimit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  <s v=""/>
  </r>
  <r>
    <x v="8"/>
    <x v="114"/>
    <s v="UserLimit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  <s v=""/>
  </r>
  <r>
    <x v="9"/>
    <x v="114"/>
    <s v="UserLimit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  <s v=""/>
  </r>
  <r>
    <x v="10"/>
    <x v="114"/>
    <s v="UserLimit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  <s v=""/>
  </r>
  <r>
    <x v="11"/>
    <x v="114"/>
    <s v="UserLimit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  <s v=""/>
  </r>
  <r>
    <x v="12"/>
    <x v="114"/>
    <s v="UserLimit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  <s v=""/>
  </r>
  <r>
    <x v="13"/>
    <x v="114"/>
    <s v="UserLimit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  <s v=""/>
  </r>
  <r>
    <x v="14"/>
    <x v="114"/>
    <s v="UserLimit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  <s v=""/>
  </r>
  <r>
    <x v="15"/>
    <x v="114"/>
    <s v="UserLimit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  <s v=""/>
  </r>
  <r>
    <x v="16"/>
    <x v="114"/>
    <s v="UserLimit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  <s v=""/>
  </r>
  <r>
    <x v="17"/>
    <x v="114"/>
    <s v="UserLimit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  <s v=""/>
  </r>
  <r>
    <x v="19"/>
    <x v="114"/>
    <s v="UserLimit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  <s v=""/>
  </r>
  <r>
    <x v="18"/>
    <x v="114"/>
    <s v="UserLimit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  <s v=""/>
  </r>
  <r>
    <x v="20"/>
    <x v="114"/>
    <s v="UserLimit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  <s v=""/>
  </r>
  <r>
    <x v="21"/>
    <x v="114"/>
    <s v="UserLimit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  <s v=""/>
  </r>
  <r>
    <x v="22"/>
    <x v="114"/>
    <s v="UserLimit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  <s v=""/>
  </r>
  <r>
    <x v="23"/>
    <x v="114"/>
    <s v="UserLimit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  <s v=""/>
  </r>
  <r>
    <x v="0"/>
    <x v="115"/>
    <s v="Suboptimal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  <s v=""/>
  </r>
  <r>
    <x v="1"/>
    <x v="115"/>
    <s v="UserLimit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  <s v=""/>
  </r>
  <r>
    <x v="2"/>
    <x v="115"/>
    <s v="UserLimit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  <s v=""/>
  </r>
  <r>
    <x v="3"/>
    <x v="115"/>
    <s v="Suboptimal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  <s v=""/>
  </r>
  <r>
    <x v="4"/>
    <x v="115"/>
    <s v="Suboptimal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  <s v=""/>
  </r>
  <r>
    <x v="5"/>
    <x v="115"/>
    <s v="UserLimit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  <s v=""/>
  </r>
  <r>
    <x v="6"/>
    <x v="115"/>
    <s v="UserLimit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  <s v=""/>
  </r>
  <r>
    <x v="7"/>
    <x v="115"/>
    <s v="UserLimit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  <s v=""/>
  </r>
  <r>
    <x v="8"/>
    <x v="115"/>
    <s v="UserLimit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  <s v=""/>
  </r>
  <r>
    <x v="9"/>
    <x v="115"/>
    <s v="UserLimit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  <s v=""/>
  </r>
  <r>
    <x v="10"/>
    <x v="115"/>
    <s v="UserLimit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  <s v=""/>
  </r>
  <r>
    <x v="11"/>
    <x v="115"/>
    <s v="UserLimit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  <s v=""/>
  </r>
  <r>
    <x v="12"/>
    <x v="115"/>
    <s v="UserLimit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  <s v=""/>
  </r>
  <r>
    <x v="13"/>
    <x v="115"/>
    <s v="UserLimit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  <s v=""/>
  </r>
  <r>
    <x v="14"/>
    <x v="115"/>
    <s v="UserLimit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  <s v=""/>
  </r>
  <r>
    <x v="15"/>
    <x v="115"/>
    <s v="UserLimit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  <s v=""/>
  </r>
  <r>
    <x v="16"/>
    <x v="115"/>
    <s v="KilledTime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  <s v=""/>
  </r>
  <r>
    <x v="17"/>
    <x v="115"/>
    <s v="KilledTime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  <s v=""/>
  </r>
  <r>
    <x v="19"/>
    <x v="115"/>
    <s v="UserLimit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  <s v=""/>
  </r>
  <r>
    <x v="18"/>
    <x v="115"/>
    <s v="UserLimit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  <s v=""/>
  </r>
  <r>
    <x v="20"/>
    <x v="115"/>
    <s v="UserLimit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  <s v=""/>
  </r>
  <r>
    <x v="21"/>
    <x v="115"/>
    <s v="UserLimit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  <s v=""/>
  </r>
  <r>
    <x v="22"/>
    <x v="115"/>
    <s v="UserLimit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  <s v=""/>
  </r>
  <r>
    <x v="23"/>
    <x v="115"/>
    <s v="UserLimit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  <s v=""/>
  </r>
  <r>
    <x v="0"/>
    <x v="116"/>
    <s v="Optimal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  <n v="29.2969551086425"/>
  </r>
  <r>
    <x v="1"/>
    <x v="116"/>
    <s v="Optimal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  <n v="35.575614929199197"/>
  </r>
  <r>
    <x v="2"/>
    <x v="116"/>
    <s v="Optimal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  <n v="20.0808198451995"/>
  </r>
  <r>
    <x v="3"/>
    <x v="116"/>
    <s v="Optimal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  <n v="28.045722007751401"/>
  </r>
  <r>
    <x v="4"/>
    <x v="116"/>
    <s v="Optimal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  <n v="29.616630077362"/>
  </r>
  <r>
    <x v="5"/>
    <x v="116"/>
    <s v="Optimal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  <n v="35.481005907058702"/>
  </r>
  <r>
    <x v="6"/>
    <x v="116"/>
    <s v="Optimal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  <n v="24.171111106872502"/>
  </r>
  <r>
    <x v="7"/>
    <x v="116"/>
    <s v="Optimal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  <n v="23.346180915832502"/>
  </r>
  <r>
    <x v="8"/>
    <x v="116"/>
    <s v="Optimal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  <n v="33.291253805160501"/>
  </r>
  <r>
    <x v="9"/>
    <x v="116"/>
    <s v="Optimal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  <n v="27.034498214721602"/>
  </r>
  <r>
    <x v="10"/>
    <x v="116"/>
    <s v="Optimal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  <n v="31.231344938278198"/>
  </r>
  <r>
    <x v="11"/>
    <x v="116"/>
    <s v="Optimal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  <n v="29.7911040782928"/>
  </r>
  <r>
    <x v="12"/>
    <x v="116"/>
    <s v="Optimal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  <n v="569.35823607444695"/>
  </r>
  <r>
    <x v="13"/>
    <x v="116"/>
    <s v="Optimal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  <n v="775.65122509002595"/>
  </r>
  <r>
    <x v="14"/>
    <x v="116"/>
    <s v="Optimal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  <n v="793.97015094757"/>
  </r>
  <r>
    <x v="15"/>
    <x v="116"/>
    <s v="Optimal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  <n v="747.04410815238896"/>
  </r>
  <r>
    <x v="16"/>
    <x v="116"/>
    <s v="Optimal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  <n v="198.88522410392699"/>
  </r>
  <r>
    <x v="17"/>
    <x v="116"/>
    <s v="Optimal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  <n v="198.27462100982601"/>
  </r>
  <r>
    <x v="19"/>
    <x v="116"/>
    <s v="Optimal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  <n v="1698.3823199272099"/>
  </r>
  <r>
    <x v="18"/>
    <x v="116"/>
    <s v="Optimal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  <n v="1761.8240299224799"/>
  </r>
  <r>
    <x v="20"/>
    <x v="116"/>
    <s v="Optimal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  <n v="25.062517881393401"/>
  </r>
  <r>
    <x v="21"/>
    <x v="116"/>
    <s v="Optimal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  <n v="22.4261379241943"/>
  </r>
  <r>
    <x v="22"/>
    <x v="116"/>
    <s v="Optimal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  <n v="17.469967126846299"/>
  </r>
  <r>
    <x v="23"/>
    <x v="116"/>
    <s v="Optimal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  <n v="20.2688019275665"/>
  </r>
  <r>
    <x v="0"/>
    <x v="117"/>
    <s v="Suboptimal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  <s v=""/>
  </r>
  <r>
    <x v="1"/>
    <x v="117"/>
    <s v="UserLimit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  <s v=""/>
  </r>
  <r>
    <x v="2"/>
    <x v="117"/>
    <s v="UserLimit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  <s v=""/>
  </r>
  <r>
    <x v="3"/>
    <x v="117"/>
    <s v="Suboptimal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  <s v=""/>
  </r>
  <r>
    <x v="4"/>
    <x v="117"/>
    <s v="Suboptimal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  <s v=""/>
  </r>
  <r>
    <x v="5"/>
    <x v="117"/>
    <s v="UserLimit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  <s v=""/>
  </r>
  <r>
    <x v="6"/>
    <x v="117"/>
    <s v="UserLimit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  <s v=""/>
  </r>
  <r>
    <x v="7"/>
    <x v="117"/>
    <s v="UserLimit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  <s v=""/>
  </r>
  <r>
    <x v="8"/>
    <x v="117"/>
    <s v="UserLimit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  <s v=""/>
  </r>
  <r>
    <x v="9"/>
    <x v="117"/>
    <s v="UserLimit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  <s v=""/>
  </r>
  <r>
    <x v="10"/>
    <x v="117"/>
    <s v="UserLimit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  <s v=""/>
  </r>
  <r>
    <x v="11"/>
    <x v="117"/>
    <s v="UserLimit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  <s v=""/>
  </r>
  <r>
    <x v="12"/>
    <x v="117"/>
    <s v=" 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  <s v=""/>
  </r>
  <r>
    <x v="13"/>
    <x v="117"/>
    <s v="UserLimit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  <s v=""/>
  </r>
  <r>
    <x v="14"/>
    <x v="117"/>
    <s v=" 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  <s v=""/>
  </r>
  <r>
    <x v="15"/>
    <x v="117"/>
    <s v="UserLimit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  <s v=""/>
  </r>
  <r>
    <x v="16"/>
    <x v="117"/>
    <s v="KilledTime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  <s v=""/>
  </r>
  <r>
    <x v="17"/>
    <x v="117"/>
    <s v="KilledTime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  <s v=""/>
  </r>
  <r>
    <x v="19"/>
    <x v="117"/>
    <s v="UserLimit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  <s v=""/>
  </r>
  <r>
    <x v="18"/>
    <x v="117"/>
    <s v="UserLimit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  <s v=""/>
  </r>
  <r>
    <x v="20"/>
    <x v="117"/>
    <s v="UserLimit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  <s v=""/>
  </r>
  <r>
    <x v="21"/>
    <x v="117"/>
    <s v="UserLimit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  <s v=""/>
  </r>
  <r>
    <x v="22"/>
    <x v="117"/>
    <s v="UserLimit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  <s v=""/>
  </r>
  <r>
    <x v="23"/>
    <x v="117"/>
    <s v="UserLimit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  <s v=""/>
  </r>
  <r>
    <x v="0"/>
    <x v="118"/>
    <s v="Suboptimal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  <s v=""/>
  </r>
  <r>
    <x v="1"/>
    <x v="118"/>
    <s v="UserLimit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  <s v=""/>
  </r>
  <r>
    <x v="2"/>
    <x v="118"/>
    <s v="UserLimit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  <s v=""/>
  </r>
  <r>
    <x v="3"/>
    <x v="118"/>
    <s v="Suboptimal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  <s v=""/>
  </r>
  <r>
    <x v="4"/>
    <x v="118"/>
    <s v="Suboptimal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  <s v=""/>
  </r>
  <r>
    <x v="5"/>
    <x v="118"/>
    <s v="UserLimit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  <s v=""/>
  </r>
  <r>
    <x v="6"/>
    <x v="118"/>
    <s v="UserLimit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  <s v=""/>
  </r>
  <r>
    <x v="7"/>
    <x v="118"/>
    <s v="UserLimit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  <s v=""/>
  </r>
  <r>
    <x v="8"/>
    <x v="118"/>
    <s v="UserLimit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  <s v=""/>
  </r>
  <r>
    <x v="9"/>
    <x v="118"/>
    <s v="UserLimit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  <s v=""/>
  </r>
  <r>
    <x v="10"/>
    <x v="118"/>
    <s v="UserLimit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  <s v=""/>
  </r>
  <r>
    <x v="11"/>
    <x v="118"/>
    <s v="UserLimit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  <s v=""/>
  </r>
  <r>
    <x v="12"/>
    <x v="118"/>
    <s v="UserLimit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  <s v=""/>
  </r>
  <r>
    <x v="13"/>
    <x v="118"/>
    <s v="UserLimit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  <s v=""/>
  </r>
  <r>
    <x v="14"/>
    <x v="118"/>
    <s v="UserLimit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  <s v=""/>
  </r>
  <r>
    <x v="15"/>
    <x v="118"/>
    <s v="UserLimit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  <s v=""/>
  </r>
  <r>
    <x v="16"/>
    <x v="118"/>
    <s v="UserLimit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  <s v=""/>
  </r>
  <r>
    <x v="17"/>
    <x v="118"/>
    <s v="UserLimit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  <s v=""/>
  </r>
  <r>
    <x v="19"/>
    <x v="118"/>
    <s v="UserLimit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  <s v=""/>
  </r>
  <r>
    <x v="18"/>
    <x v="118"/>
    <s v="UserLimit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  <s v=""/>
  </r>
  <r>
    <x v="20"/>
    <x v="118"/>
    <s v="UserLimit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  <s v=""/>
  </r>
  <r>
    <x v="21"/>
    <x v="118"/>
    <s v="UserLimit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  <s v=""/>
  </r>
  <r>
    <x v="22"/>
    <x v="118"/>
    <s v="UserLimit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  <s v=""/>
  </r>
  <r>
    <x v="23"/>
    <x v="118"/>
    <s v="UserLimit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  <s v=""/>
  </r>
  <r>
    <x v="0"/>
    <x v="119"/>
    <s v="Optimal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2.43566393852233"/>
  </r>
  <r>
    <x v="1"/>
    <x v="119"/>
    <s v="Optimal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  <n v="4.0535769462585396"/>
  </r>
  <r>
    <x v="2"/>
    <x v="119"/>
    <s v="Optimal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3.9914491176605198"/>
  </r>
  <r>
    <x v="3"/>
    <x v="119"/>
    <s v="Optimal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2.3758349418640101"/>
  </r>
  <r>
    <x v="4"/>
    <x v="119"/>
    <s v="Optimal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  <n v="2.5406398773193302"/>
  </r>
  <r>
    <x v="5"/>
    <x v="119"/>
    <s v="Optimal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  <n v="4.15110087394714"/>
  </r>
  <r>
    <x v="6"/>
    <x v="119"/>
    <s v="Optimal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  <n v="4.6192100048065097"/>
  </r>
  <r>
    <x v="7"/>
    <x v="119"/>
    <s v="Optimal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  <n v="9.0822639465331996"/>
  </r>
  <r>
    <x v="8"/>
    <x v="119"/>
    <s v="Optimal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  <n v="5.5078752040863002"/>
  </r>
  <r>
    <x v="9"/>
    <x v="119"/>
    <s v="Optimal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  <n v="2.9627721309661799"/>
  </r>
  <r>
    <x v="10"/>
    <x v="119"/>
    <s v="Optimal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  <n v="3.21960401535034"/>
  </r>
  <r>
    <x v="11"/>
    <x v="119"/>
    <s v="Optimal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2.43976402282714"/>
  </r>
  <r>
    <x v="12"/>
    <x v="119"/>
    <s v="Optimal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  <n v="43.3907790184021"/>
  </r>
  <r>
    <x v="13"/>
    <x v="119"/>
    <s v="Optimal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  <n v="75.917219161987305"/>
  </r>
  <r>
    <x v="14"/>
    <x v="119"/>
    <s v="Optimal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  <n v="46.061103105545001"/>
  </r>
  <r>
    <x v="15"/>
    <x v="119"/>
    <s v="Optimal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  <n v="54.725244045257497"/>
  </r>
  <r>
    <x v="16"/>
    <x v="119"/>
    <s v="Optimal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  <n v="30.8085730075836"/>
  </r>
  <r>
    <x v="17"/>
    <x v="119"/>
    <s v="Optimal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  <n v="29.9718289375305"/>
  </r>
  <r>
    <x v="19"/>
    <x v="119"/>
    <s v="Optimal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  <n v="134.824603080749"/>
  </r>
  <r>
    <x v="18"/>
    <x v="119"/>
    <s v="Optimal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  <n v="139.57376289367599"/>
  </r>
  <r>
    <x v="20"/>
    <x v="119"/>
    <s v="Optimal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3.29336380958557"/>
  </r>
  <r>
    <x v="21"/>
    <x v="119"/>
    <s v="Optimal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1.8388988971710201"/>
  </r>
  <r>
    <x v="22"/>
    <x v="119"/>
    <s v="Optimal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  <n v="3.0098581314086901"/>
  </r>
  <r>
    <x v="23"/>
    <x v="119"/>
    <s v="Optimal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2.05089807510375"/>
  </r>
  <r>
    <x v="24"/>
    <x v="118"/>
    <s v="UserLimit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  <s v=""/>
  </r>
  <r>
    <x v="24"/>
    <x v="119"/>
    <s v="Optimal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  <n v="8.0848848819732595"/>
  </r>
  <r>
    <x v="24"/>
    <x v="117"/>
    <s v="UserLimit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  <s v=""/>
  </r>
  <r>
    <x v="24"/>
    <x v="115"/>
    <s v="UserLimit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  <s v=""/>
  </r>
  <r>
    <x v="24"/>
    <x v="116"/>
    <s v="Optimal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  <n v="43.512624025344799"/>
  </r>
  <r>
    <x v="24"/>
    <x v="114"/>
    <s v="UserLimit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  <s v=""/>
  </r>
  <r>
    <x v="24"/>
    <x v="113"/>
    <s v="UserLimit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  <s v=""/>
  </r>
  <r>
    <x v="24"/>
    <x v="112"/>
    <s v="Optimal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  <n v="0.469879150390625"/>
  </r>
  <r>
    <x v="24"/>
    <x v="111"/>
    <s v="UserLimit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  <s v=""/>
  </r>
  <r>
    <x v="24"/>
    <x v="110"/>
    <s v="UserLimit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  <s v=""/>
  </r>
  <r>
    <x v="24"/>
    <x v="109"/>
    <s v="Optimal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  <n v="1978.2444100379901"/>
  </r>
  <r>
    <x v="24"/>
    <x v="108"/>
    <s v="UserLimit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  <s v=""/>
  </r>
  <r>
    <x v="24"/>
    <x v="107"/>
    <s v="Optimal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  <n v="401.01920390128998"/>
  </r>
  <r>
    <x v="24"/>
    <x v="106"/>
    <s v="Optimal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  <n v="204.39073395729"/>
  </r>
  <r>
    <x v="24"/>
    <x v="105"/>
    <s v="Optimal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  <n v="15.42729306221"/>
  </r>
  <r>
    <x v="24"/>
    <x v="104"/>
    <s v="Optimal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  <n v="535.50901293754498"/>
  </r>
  <r>
    <x v="24"/>
    <x v="103"/>
    <s v="Optimal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  <n v="0.49224114418029702"/>
  </r>
  <r>
    <x v="24"/>
    <x v="102"/>
    <s v="Optimal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  <n v="1.1469590663909901"/>
  </r>
  <r>
    <x v="24"/>
    <x v="101"/>
    <s v="Optimal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  <n v="1.07962918281555"/>
  </r>
  <r>
    <x v="24"/>
    <x v="100"/>
    <s v="Optimal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  <n v="0.520529985427856"/>
  </r>
  <r>
    <x v="24"/>
    <x v="99"/>
    <s v="Optimal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  <n v="1.23400211334228"/>
  </r>
  <r>
    <x v="24"/>
    <x v="98"/>
    <s v="Optimal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  <n v="1.00637602806091"/>
  </r>
  <r>
    <x v="24"/>
    <x v="97"/>
    <s v="Optimal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  <n v="7.5313990116119296"/>
  </r>
  <r>
    <x v="24"/>
    <x v="96"/>
    <s v="Optimal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  <n v="28.361530065536499"/>
  </r>
  <r>
    <x v="24"/>
    <x v="95"/>
    <s v="Optimal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  <n v="12.978418111801099"/>
  </r>
  <r>
    <x v="24"/>
    <x v="94"/>
    <s v="Optimal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  <n v="10.6991519927978"/>
  </r>
  <r>
    <x v="24"/>
    <x v="93"/>
    <s v="Optimal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  <n v="72.943783044815007"/>
  </r>
  <r>
    <x v="24"/>
    <x v="92"/>
    <s v="Optimal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  <n v="57.770591974258402"/>
  </r>
  <r>
    <x v="24"/>
    <x v="90"/>
    <s v="UserLimit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  <s v=""/>
  </r>
  <r>
    <x v="24"/>
    <x v="89"/>
    <s v="UserLimit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  <s v=""/>
  </r>
  <r>
    <x v="24"/>
    <x v="88"/>
    <s v="UserLimit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  <s v=""/>
  </r>
  <r>
    <x v="24"/>
    <x v="91"/>
    <s v="Optimal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  <n v="0.16780805587768499"/>
  </r>
  <r>
    <x v="24"/>
    <x v="87"/>
    <s v="Optimal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  <n v="0.245274066925048"/>
  </r>
  <r>
    <x v="24"/>
    <x v="86"/>
    <s v="Optimal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  <n v="1.4885709285736"/>
  </r>
  <r>
    <x v="24"/>
    <x v="85"/>
    <s v="Optimal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  <n v="92.826611042022705"/>
  </r>
  <r>
    <x v="24"/>
    <x v="84"/>
    <s v="Optimal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  <n v="5.0451240539550701"/>
  </r>
  <r>
    <x v="24"/>
    <x v="83"/>
    <s v="Optimal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  <n v="13.5710361003875"/>
  </r>
  <r>
    <x v="24"/>
    <x v="82"/>
    <s v="Optimal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  <n v="1.7847478389739899"/>
  </r>
  <r>
    <x v="24"/>
    <x v="81"/>
    <s v="Optimal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  <n v="1.65731501579284"/>
  </r>
  <r>
    <x v="24"/>
    <x v="80"/>
    <s v="Optimal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  <n v="13.8842108249664"/>
  </r>
  <r>
    <x v="24"/>
    <x v="79"/>
    <s v="Optimal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  <n v="2.1231150627136199"/>
  </r>
  <r>
    <x v="24"/>
    <x v="78"/>
    <s v="Optimal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  <n v="103.718421936035"/>
  </r>
  <r>
    <x v="24"/>
    <x v="77"/>
    <s v="Optimal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  <n v="38.086279869079497"/>
  </r>
  <r>
    <x v="24"/>
    <x v="76"/>
    <s v="Optimal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  <n v="2.68009901046752"/>
  </r>
  <r>
    <x v="24"/>
    <x v="75"/>
    <s v="Optimal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  <n v="1.5083839893341"/>
  </r>
  <r>
    <x v="24"/>
    <x v="74"/>
    <s v="Optimal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  <n v="11.024783134460399"/>
  </r>
  <r>
    <x v="24"/>
    <x v="73"/>
    <s v="Optimal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  <n v="14.831323146820001"/>
  </r>
  <r>
    <x v="24"/>
    <x v="72"/>
    <s v="Optimal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  <n v="119.729612112045"/>
  </r>
  <r>
    <x v="24"/>
    <x v="71"/>
    <s v="Optimal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  <n v="97.763988018035803"/>
  </r>
  <r>
    <x v="24"/>
    <x v="70"/>
    <s v="Optimal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  <n v="7.4071168899536105E-2"/>
  </r>
  <r>
    <x v="24"/>
    <x v="69"/>
    <s v="Optimal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  <n v="8.3775997161865207E-2"/>
  </r>
  <r>
    <x v="24"/>
    <x v="68"/>
    <s v="Optimal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  <n v="8.7146043777465806E-2"/>
  </r>
  <r>
    <x v="24"/>
    <x v="67"/>
    <s v="Optimal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  <n v="8.5341930389404297E-2"/>
  </r>
  <r>
    <x v="24"/>
    <x v="66"/>
    <s v="Optimal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  <n v="2.4544758796691801"/>
  </r>
  <r>
    <x v="24"/>
    <x v="65"/>
    <s v="Optimal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  <n v="1.13001704216003"/>
  </r>
  <r>
    <x v="24"/>
    <x v="64"/>
    <s v="Optimal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  <n v="1.95521092414855"/>
  </r>
  <r>
    <x v="24"/>
    <x v="63"/>
    <s v="Optimal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  <n v="1.07740497589111"/>
  </r>
  <r>
    <x v="24"/>
    <x v="62"/>
    <s v="Optimal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  <n v="12.689341068267799"/>
  </r>
  <r>
    <x v="24"/>
    <x v="60"/>
    <s v="UserLimit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  <s v=""/>
  </r>
  <r>
    <x v="24"/>
    <x v="61"/>
    <s v="KilledMemory"/>
    <s v=" "/>
    <s v=" "/>
    <s v=" "/>
    <s v=" "/>
    <s v="PAJ_CPLEX_MOSEK_subopt52.pp-n1000-d10.txt"/>
    <s v=" "/>
    <s v=" "/>
    <s v=" "/>
    <s v=" "/>
    <s v=" "/>
    <s v=" "/>
    <m/>
    <m/>
    <m/>
    <m/>
    <m/>
    <m/>
    <s v=""/>
  </r>
  <r>
    <x v="24"/>
    <x v="58"/>
    <s v="UserLimit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  <s v=""/>
  </r>
  <r>
    <x v="24"/>
    <x v="59"/>
    <s v="UserLimit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  <s v=""/>
  </r>
  <r>
    <x v="24"/>
    <x v="56"/>
    <s v="Optimal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  <n v="0.31450104713439903"/>
  </r>
  <r>
    <x v="24"/>
    <x v="57"/>
    <s v="Optimal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  <n v="0.117783069610595"/>
  </r>
  <r>
    <x v="24"/>
    <x v="55"/>
    <s v="Optimal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  <n v="451.79186892509398"/>
  </r>
  <r>
    <x v="24"/>
    <x v="54"/>
    <s v="Optimal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  <n v="252.08075404167101"/>
  </r>
  <r>
    <x v="24"/>
    <x v="52"/>
    <s v="Optimal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  <n v="3146.6315469741799"/>
  </r>
  <r>
    <x v="24"/>
    <x v="51"/>
    <s v="Optimal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  <n v="3294.89274287223"/>
  </r>
  <r>
    <x v="24"/>
    <x v="53"/>
    <s v="Optimal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  <n v="3.20639610290527E-2"/>
  </r>
  <r>
    <x v="24"/>
    <x v="50"/>
    <s v="Optimal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  <n v="8.0325126647949205E-2"/>
  </r>
  <r>
    <x v="24"/>
    <x v="49"/>
    <s v="Optimal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  <n v="0.53885197639465299"/>
  </r>
  <r>
    <x v="24"/>
    <x v="48"/>
    <s v="Optimal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  <n v="6.1306953430175698E-2"/>
  </r>
  <r>
    <x v="24"/>
    <x v="47"/>
    <s v="Optimal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  <n v="0.70481610298156705"/>
  </r>
  <r>
    <x v="24"/>
    <x v="46"/>
    <s v="Optimal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  <n v="2571.0396730899802"/>
  </r>
  <r>
    <x v="24"/>
    <x v="45"/>
    <s v="Optimal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  <n v="609.88110685348499"/>
  </r>
  <r>
    <x v="24"/>
    <x v="43"/>
    <s v="UserLimit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  <s v=""/>
  </r>
  <r>
    <x v="24"/>
    <x v="42"/>
    <s v="UserLimit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  <s v=""/>
  </r>
  <r>
    <x v="24"/>
    <x v="44"/>
    <s v="Optimal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  <n v="0.118561029434204"/>
  </r>
  <r>
    <x v="24"/>
    <x v="41"/>
    <s v="Optimal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  <n v="0.137691974639892"/>
  </r>
  <r>
    <x v="24"/>
    <x v="40"/>
    <s v="Optimal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  <n v="3.4107179641723602"/>
  </r>
  <r>
    <x v="24"/>
    <x v="39"/>
    <s v="Optimal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  <n v="84.699161052703801"/>
  </r>
  <r>
    <x v="24"/>
    <x v="38"/>
    <s v="Optimal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  <n v="1.8242290019989"/>
  </r>
  <r>
    <x v="24"/>
    <x v="37"/>
    <s v="Optimal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  <n v="5.1424648761749197"/>
  </r>
  <r>
    <x v="24"/>
    <x v="36"/>
    <s v="Optimal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  <n v="592.05915784835804"/>
  </r>
  <r>
    <x v="24"/>
    <x v="35"/>
    <s v="Optimal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  <n v="0.92789006233215299"/>
  </r>
  <r>
    <x v="24"/>
    <x v="34"/>
    <s v="Optimal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  <n v="255.29131484031601"/>
  </r>
  <r>
    <x v="24"/>
    <x v="33"/>
    <s v="Optimal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  <n v="2.0743830204010001"/>
  </r>
  <r>
    <x v="24"/>
    <x v="32"/>
    <s v="UserLimit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  <s v=""/>
  </r>
  <r>
    <x v="24"/>
    <x v="31"/>
    <s v="Optimal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  <n v="18.115892171859699"/>
  </r>
  <r>
    <x v="24"/>
    <x v="30"/>
    <s v="Optimal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  <n v="105.084731817245"/>
  </r>
  <r>
    <x v="24"/>
    <x v="29"/>
    <s v="Optimal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  <n v="9.0344769954681396"/>
  </r>
  <r>
    <x v="24"/>
    <x v="28"/>
    <s v="Optimal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  <n v="355.01145792007401"/>
  </r>
  <r>
    <x v="24"/>
    <x v="27"/>
    <s v="Optimal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  <n v="4.9721810817718497"/>
  </r>
  <r>
    <x v="24"/>
    <x v="26"/>
    <s v="Optimal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  <n v="268.05585813522299"/>
  </r>
  <r>
    <x v="24"/>
    <x v="25"/>
    <s v="Optimal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  <n v="5.8173508644104004"/>
  </r>
  <r>
    <x v="24"/>
    <x v="24"/>
    <s v="Optimal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  <n v="3080.4859418869"/>
  </r>
  <r>
    <x v="24"/>
    <x v="23"/>
    <s v="Optimal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  <n v="14.660664081573399"/>
  </r>
  <r>
    <x v="24"/>
    <x v="22"/>
    <s v="Optimal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  <n v="497.58898186683598"/>
  </r>
  <r>
    <x v="24"/>
    <x v="21"/>
    <s v="Optimal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  <n v="20.465855836868201"/>
  </r>
  <r>
    <x v="24"/>
    <x v="20"/>
    <s v="Optimal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  <n v="313.19646310806201"/>
  </r>
  <r>
    <x v="24"/>
    <x v="19"/>
    <s v="Optimal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  <n v="1527.9543008804301"/>
  </r>
  <r>
    <x v="24"/>
    <x v="18"/>
    <s v="Optimal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  <n v="1.8874168395996E-2"/>
  </r>
  <r>
    <x v="24"/>
    <x v="17"/>
    <s v="Optimal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  <n v="19.828192949295001"/>
  </r>
  <r>
    <x v="24"/>
    <x v="16"/>
    <s v="UserLimit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  <s v=""/>
  </r>
  <r>
    <x v="24"/>
    <x v="15"/>
    <s v="Optimal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  <n v="49.492492914199801"/>
  </r>
  <r>
    <x v="24"/>
    <x v="14"/>
    <s v="Optimal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  <n v="79.256474971771198"/>
  </r>
  <r>
    <x v="24"/>
    <x v="13"/>
    <s v="Optimal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  <n v="237.77793598175001"/>
  </r>
  <r>
    <x v="24"/>
    <x v="12"/>
    <s v="Optimal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  <n v="1587.2942788600899"/>
  </r>
  <r>
    <x v="24"/>
    <x v="11"/>
    <s v="Optimal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  <n v="1176.2713341712899"/>
  </r>
  <r>
    <x v="24"/>
    <x v="10"/>
    <s v="Optimal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  <n v="1573.50013804435"/>
  </r>
  <r>
    <x v="24"/>
    <x v="9"/>
    <s v="UserLimit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  <s v=""/>
  </r>
  <r>
    <x v="24"/>
    <x v="8"/>
    <s v="MIPFailure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  <s v=""/>
  </r>
  <r>
    <x v="24"/>
    <x v="7"/>
    <s v="Optimal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  <n v="7.3812270164489702"/>
  </r>
  <r>
    <x v="24"/>
    <x v="6"/>
    <s v="Optimal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  <n v="22.9903900623321"/>
  </r>
  <r>
    <x v="24"/>
    <x v="5"/>
    <s v="Optimal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  <n v="55.604708909988403"/>
  </r>
  <r>
    <x v="24"/>
    <x v="4"/>
    <s v="Optimal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  <n v="135.385932922363"/>
  </r>
  <r>
    <x v="24"/>
    <x v="3"/>
    <s v="Optimal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  <n v="175.40016078948901"/>
  </r>
  <r>
    <x v="24"/>
    <x v="2"/>
    <s v="Optimal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  <n v="16.9234070777893"/>
  </r>
  <r>
    <x v="24"/>
    <x v="1"/>
    <s v="Optimal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  <n v="250.50605607032699"/>
  </r>
  <r>
    <x v="24"/>
    <x v="0"/>
    <s v="UserLimit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  <s v=""/>
  </r>
  <r>
    <x v="25"/>
    <x v="118"/>
    <s v="UserLimit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  <s v=""/>
  </r>
  <r>
    <x v="25"/>
    <x v="119"/>
    <s v="Optimal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  <n v="70.976537942886296"/>
  </r>
  <r>
    <x v="25"/>
    <x v="117"/>
    <s v="UserLimit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  <s v=""/>
  </r>
  <r>
    <x v="25"/>
    <x v="115"/>
    <s v="Optimal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  <n v="159.325443983078"/>
  </r>
  <r>
    <x v="25"/>
    <x v="116"/>
    <s v="Optimal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  <n v="974.446223974227"/>
  </r>
  <r>
    <x v="25"/>
    <x v="114"/>
    <s v="UserLimit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  <s v=""/>
  </r>
  <r>
    <x v="25"/>
    <x v="113"/>
    <s v="UserLimit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  <s v=""/>
  </r>
  <r>
    <x v="25"/>
    <x v="112"/>
    <s v="Optimal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  <n v="2.2738878726959202"/>
  </r>
  <r>
    <x v="25"/>
    <x v="111"/>
    <s v="UserLimit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  <s v=""/>
  </r>
  <r>
    <x v="25"/>
    <x v="110"/>
    <s v="UserLimit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  <s v=""/>
  </r>
  <r>
    <x v="25"/>
    <x v="109"/>
    <s v="Optimal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  <n v="143.41894197463901"/>
  </r>
  <r>
    <x v="25"/>
    <x v="108"/>
    <s v="UserLimit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  <s v=""/>
  </r>
  <r>
    <x v="25"/>
    <x v="107"/>
    <s v="Optimal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  <n v="2770.0216350555402"/>
  </r>
  <r>
    <x v="25"/>
    <x v="106"/>
    <s v="Optimal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  <n v="301.45513606071398"/>
  </r>
  <r>
    <x v="25"/>
    <x v="105"/>
    <s v="Optimal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  <n v="7.7185790538787797"/>
  </r>
  <r>
    <x v="25"/>
    <x v="104"/>
    <s v="Optimal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  <n v="7.8433899879455504"/>
  </r>
  <r>
    <x v="25"/>
    <x v="103"/>
    <s v="Optimal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  <n v="0.69720911979675204"/>
  </r>
  <r>
    <x v="25"/>
    <x v="102"/>
    <s v="Optimal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  <n v="5.0053150653839102"/>
  </r>
  <r>
    <x v="25"/>
    <x v="101"/>
    <s v="Optimal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  <n v="3.83005619049072"/>
  </r>
  <r>
    <x v="25"/>
    <x v="100"/>
    <s v="Optimal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  <n v="2.1855149269103999"/>
  </r>
  <r>
    <x v="25"/>
    <x v="99"/>
    <s v="Optimal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  <n v="3.5598011016845699"/>
  </r>
  <r>
    <x v="25"/>
    <x v="98"/>
    <s v="Optimal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  <n v="3.77065110206604"/>
  </r>
  <r>
    <x v="25"/>
    <x v="97"/>
    <s v="Optimal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  <n v="66.180688858032198"/>
  </r>
  <r>
    <x v="25"/>
    <x v="96"/>
    <s v="Optimal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  <n v="144.13899707794101"/>
  </r>
  <r>
    <x v="25"/>
    <x v="95"/>
    <s v="Optimal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  <n v="154.97770690917901"/>
  </r>
  <r>
    <x v="25"/>
    <x v="94"/>
    <s v="Optimal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  <n v="31.836087942123399"/>
  </r>
  <r>
    <x v="25"/>
    <x v="93"/>
    <s v="Optimal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  <n v="1218.5035338401699"/>
  </r>
  <r>
    <x v="25"/>
    <x v="92"/>
    <s v="Optimal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  <n v="794.371193885803"/>
  </r>
  <r>
    <x v="25"/>
    <x v="90"/>
    <s v="UserLimit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  <s v=""/>
  </r>
  <r>
    <x v="25"/>
    <x v="89"/>
    <s v="UserLimit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  <s v=""/>
  </r>
  <r>
    <x v="25"/>
    <x v="88"/>
    <s v="UserLimit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  <s v=""/>
  </r>
  <r>
    <x v="25"/>
    <x v="91"/>
    <s v="Optimal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  <n v="0.61797404289245605"/>
  </r>
  <r>
    <x v="25"/>
    <x v="87"/>
    <s v="Optimal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  <n v="1.8513958454132"/>
  </r>
  <r>
    <x v="25"/>
    <x v="86"/>
    <s v="Optimal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  <n v="7.7307651042938197"/>
  </r>
  <r>
    <x v="25"/>
    <x v="85"/>
    <s v="Optimal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  <n v="189.40726685523899"/>
  </r>
  <r>
    <x v="25"/>
    <x v="84"/>
    <s v="Optimal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  <n v="67.023043155670095"/>
  </r>
  <r>
    <x v="25"/>
    <x v="83"/>
    <s v="Optimal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  <n v="53.313114881515503"/>
  </r>
  <r>
    <x v="25"/>
    <x v="82"/>
    <s v="UserLimit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  <s v=""/>
  </r>
  <r>
    <x v="25"/>
    <x v="81"/>
    <s v="Optimal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  <n v="11.9117109775543"/>
  </r>
  <r>
    <x v="25"/>
    <x v="80"/>
    <s v="Optimal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  <n v="23.720383882522501"/>
  </r>
  <r>
    <x v="25"/>
    <x v="79"/>
    <s v="Optimal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  <n v="3.9706320762634202"/>
  </r>
  <r>
    <x v="25"/>
    <x v="78"/>
    <s v="UserLimit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  <s v=""/>
  </r>
  <r>
    <x v="25"/>
    <x v="77"/>
    <s v="Optimal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  <n v="164.59168791770901"/>
  </r>
  <r>
    <x v="25"/>
    <x v="76"/>
    <s v="UserLimit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  <s v=""/>
  </r>
  <r>
    <x v="25"/>
    <x v="75"/>
    <s v="Optimal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  <n v="22.240389108657801"/>
  </r>
  <r>
    <x v="25"/>
    <x v="74"/>
    <s v="UserLimit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  <s v=""/>
  </r>
  <r>
    <x v="25"/>
    <x v="73"/>
    <s v="Optimal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  <n v="127.089683055877"/>
  </r>
  <r>
    <x v="25"/>
    <x v="72"/>
    <s v="UserLimit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  <s v=""/>
  </r>
  <r>
    <x v="25"/>
    <x v="71"/>
    <s v="Optimal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  <n v="170.73179197311401"/>
  </r>
  <r>
    <x v="25"/>
    <x v="70"/>
    <s v="Optimal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  <n v="1.2065517902374201"/>
  </r>
  <r>
    <x v="25"/>
    <x v="69"/>
    <s v="Optimal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  <n v="1.16671514511108"/>
  </r>
  <r>
    <x v="25"/>
    <x v="68"/>
    <s v="Optimal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  <n v="1.0169370174407899"/>
  </r>
  <r>
    <x v="25"/>
    <x v="67"/>
    <s v="Optimal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  <n v="1.00672388076782"/>
  </r>
  <r>
    <x v="25"/>
    <x v="66"/>
    <s v="Optimal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  <n v="18.999448060989302"/>
  </r>
  <r>
    <x v="25"/>
    <x v="65"/>
    <s v="Optimal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  <n v="10.7002480030059"/>
  </r>
  <r>
    <x v="25"/>
    <x v="64"/>
    <s v="Optimal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  <n v="13.1630539894104"/>
  </r>
  <r>
    <x v="25"/>
    <x v="63"/>
    <s v="Optimal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  <n v="6.5896689891815097"/>
  </r>
  <r>
    <x v="25"/>
    <x v="62"/>
    <s v="Optimal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  <n v="132.826487779617"/>
  </r>
  <r>
    <x v="25"/>
    <x v="60"/>
    <s v="UserLimit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  <s v=""/>
  </r>
  <r>
    <x v="25"/>
    <x v="61"/>
    <s v="UserLimit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  <s v=""/>
  </r>
  <r>
    <x v="25"/>
    <x v="58"/>
    <s v="Optimal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  <n v="22.420207023620598"/>
  </r>
  <r>
    <x v="25"/>
    <x v="59"/>
    <s v="Optimal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  <n v="6.5100839138030997"/>
  </r>
  <r>
    <x v="25"/>
    <x v="56"/>
    <s v="Optimal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  <n v="0.29493212699890098"/>
  </r>
  <r>
    <x v="25"/>
    <x v="57"/>
    <s v="Optimal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  <n v="0.45332694053649902"/>
  </r>
  <r>
    <x v="25"/>
    <x v="55"/>
    <s v="Optimal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  <n v="2149.2553188800798"/>
  </r>
  <r>
    <x v="25"/>
    <x v="54"/>
    <s v="Optimal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  <n v="682.91977381706204"/>
  </r>
  <r>
    <x v="25"/>
    <x v="52"/>
    <s v="UserLimit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  <s v=""/>
  </r>
  <r>
    <x v="25"/>
    <x v="51"/>
    <s v="UserLimit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  <s v=""/>
  </r>
  <r>
    <x v="25"/>
    <x v="53"/>
    <s v="Optimal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  <n v="0.108042001724243"/>
  </r>
  <r>
    <x v="25"/>
    <x v="50"/>
    <s v="Optimal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  <n v="0.14985489845275801"/>
  </r>
  <r>
    <x v="25"/>
    <x v="49"/>
    <s v="Optimal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  <n v="3.5901710987090998"/>
  </r>
  <r>
    <x v="25"/>
    <x v="48"/>
    <s v="Optimal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  <n v="0.33784794807433999"/>
  </r>
  <r>
    <x v="25"/>
    <x v="47"/>
    <s v="Optimal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  <n v="6.2556819915771396"/>
  </r>
  <r>
    <x v="25"/>
    <x v="46"/>
    <s v="UserLimit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  <s v=""/>
  </r>
  <r>
    <x v="25"/>
    <x v="45"/>
    <s v="UserLimit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  <s v=""/>
  </r>
  <r>
    <x v="25"/>
    <x v="43"/>
    <s v="UserLimit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  <s v=""/>
  </r>
  <r>
    <x v="25"/>
    <x v="42"/>
    <s v="UserLimit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  <s v=""/>
  </r>
  <r>
    <x v="25"/>
    <x v="44"/>
    <s v="Optimal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  <n v="0.233906030654907"/>
  </r>
  <r>
    <x v="25"/>
    <x v="41"/>
    <s v="Optimal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  <n v="1.5130310058593699"/>
  </r>
  <r>
    <x v="25"/>
    <x v="40"/>
    <s v="Optimal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  <n v="23.850245952606201"/>
  </r>
  <r>
    <x v="25"/>
    <x v="39"/>
    <s v="Optimal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  <n v="1506.79562592506"/>
  </r>
  <r>
    <x v="25"/>
    <x v="38"/>
    <s v="Optimal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  <n v="53.292802095413201"/>
  </r>
  <r>
    <x v="25"/>
    <x v="37"/>
    <s v="Optimal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  <n v="38.168581962585399"/>
  </r>
  <r>
    <x v="25"/>
    <x v="36"/>
    <s v="Optimal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  <n v="1041.4424088001199"/>
  </r>
  <r>
    <x v="25"/>
    <x v="35"/>
    <s v="Optimal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  <n v="7.6349980831146196"/>
  </r>
  <r>
    <x v="25"/>
    <x v="34"/>
    <s v="Optimal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  <n v="949.54029488563503"/>
  </r>
  <r>
    <x v="25"/>
    <x v="33"/>
    <s v="Optimal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  <n v="14.8179280757904"/>
  </r>
  <r>
    <x v="25"/>
    <x v="32"/>
    <s v="Optimal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  <n v="2787.8176331519999"/>
  </r>
  <r>
    <x v="25"/>
    <x v="31"/>
    <s v="Optimal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  <n v="28.8124468326568"/>
  </r>
  <r>
    <x v="25"/>
    <x v="30"/>
    <s v="Optimal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  <n v="1061.71800804138"/>
  </r>
  <r>
    <x v="25"/>
    <x v="29"/>
    <s v="Optimal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  <n v="26.541773080825799"/>
  </r>
  <r>
    <x v="25"/>
    <x v="28"/>
    <s v="Optimal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  <n v="1855.54941082"/>
  </r>
  <r>
    <x v="25"/>
    <x v="27"/>
    <s v="Optimal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  <n v="10.996366977691601"/>
  </r>
  <r>
    <x v="25"/>
    <x v="26"/>
    <s v="Optimal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  <n v="1166.0106260776499"/>
  </r>
  <r>
    <x v="25"/>
    <x v="25"/>
    <s v="Optimal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  <n v="14.6869208812713"/>
  </r>
  <r>
    <x v="25"/>
    <x v="24"/>
    <s v="Optimal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  <n v="2266.7749860286699"/>
  </r>
  <r>
    <x v="25"/>
    <x v="23"/>
    <s v="Optimal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  <n v="87.143662929534898"/>
  </r>
  <r>
    <x v="25"/>
    <x v="22"/>
    <s v="Optimal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  <n v="1746.40200686454"/>
  </r>
  <r>
    <x v="25"/>
    <x v="21"/>
    <s v="Optimal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  <n v="215.70228004455501"/>
  </r>
  <r>
    <x v="25"/>
    <x v="20"/>
    <s v="Optimal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  <n v="8.8028001785278303"/>
  </r>
  <r>
    <x v="25"/>
    <x v="19"/>
    <s v="UserLimit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  <s v=""/>
  </r>
  <r>
    <x v="25"/>
    <x v="18"/>
    <s v="Optimal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  <n v="0.22183203697204501"/>
  </r>
  <r>
    <x v="25"/>
    <x v="17"/>
    <s v="Optimal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  <n v="116.432567119598"/>
  </r>
  <r>
    <x v="25"/>
    <x v="16"/>
    <s v="UserLimit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  <s v=""/>
  </r>
  <r>
    <x v="25"/>
    <x v="15"/>
    <s v="Optimal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  <n v="117.730089902877"/>
  </r>
  <r>
    <x v="25"/>
    <x v="14"/>
    <s v="Optimal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  <n v="449.71234703063902"/>
  </r>
  <r>
    <x v="25"/>
    <x v="13"/>
    <s v="Optimal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  <n v="1374.7222080230699"/>
  </r>
  <r>
    <x v="25"/>
    <x v="12"/>
    <s v="UserLimit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  <s v=""/>
  </r>
  <r>
    <x v="25"/>
    <x v="11"/>
    <s v="UserLimit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  <s v=""/>
  </r>
  <r>
    <x v="25"/>
    <x v="10"/>
    <s v="UserLimit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  <s v=""/>
  </r>
  <r>
    <x v="25"/>
    <x v="9"/>
    <s v="UserLimit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  <s v=""/>
  </r>
  <r>
    <x v="25"/>
    <x v="8"/>
    <s v="Optimal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  <n v="211.12664699554401"/>
  </r>
  <r>
    <x v="25"/>
    <x v="7"/>
    <s v="Optimal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  <n v="39.0627121925354"/>
  </r>
  <r>
    <x v="25"/>
    <x v="6"/>
    <s v="Optimal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  <n v="84.140877008438096"/>
  </r>
  <r>
    <x v="25"/>
    <x v="5"/>
    <s v="Optimal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  <n v="224.169534921646"/>
  </r>
  <r>
    <x v="25"/>
    <x v="4"/>
    <s v="Optimal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  <n v="297.68921709060601"/>
  </r>
  <r>
    <x v="25"/>
    <x v="3"/>
    <s v="Optimal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  <n v="1131.2239179611199"/>
  </r>
  <r>
    <x v="25"/>
    <x v="2"/>
    <s v="Optimal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  <n v="46.957516908645601"/>
  </r>
  <r>
    <x v="25"/>
    <x v="1"/>
    <s v="Optimal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  <n v="771.15761208534195"/>
  </r>
  <r>
    <x v="25"/>
    <x v="0"/>
    <s v="KilledTime"/>
    <s v=" "/>
    <s v=" "/>
    <s v=" "/>
    <s v=" "/>
    <s v="PAJ_SUBOPT52_CBC_ECOS.uflquad-psc-30-300.txt"/>
    <s v=" "/>
    <s v=" "/>
    <s v=" "/>
    <s v=" "/>
    <s v=" "/>
    <s v=" "/>
    <m/>
    <m/>
    <m/>
    <m/>
    <m/>
    <m/>
    <s v=""/>
  </r>
  <r>
    <x v="26"/>
    <x v="120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2" firstHeaderRow="1" firstDataRow="2" firstDataCol="1"/>
  <pivotFields count="20">
    <pivotField axis="axisRow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showAll="0"/>
    <pivotField axis="axisCol" dataField="1" showAll="0">
      <items count="12">
        <item x="3"/>
        <item x="6"/>
        <item x="8"/>
        <item x="5"/>
        <item x="1"/>
        <item x="7"/>
        <item x="9"/>
        <item x="0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25" firstHeaderRow="1" firstDataRow="2" firstDataCol="1"/>
  <pivotFields count="20">
    <pivotField showAll="0"/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11">
        <item x="3"/>
        <item x="6"/>
        <item x="8"/>
        <item x="5"/>
        <item x="1"/>
        <item x="7"/>
        <item x="9"/>
        <item x="0"/>
        <item x="4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totaltime" fld="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B125" firstHeaderRow="1" firstDataRow="2" firstDataCol="1"/>
  <pivotFields count="20">
    <pivotField axis="axisCol" showAll="0">
      <items count="27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t="default"/>
      </items>
    </pivotField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Max of totaltime" fld="6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C126" firstHeaderRow="1" firstDataRow="2" firstDataCol="1"/>
  <pivotFields count="21">
    <pivotField axis="axisCol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axis="axisRow" showAll="0">
      <items count="122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0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Average of time_if_opt" fld="2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3" totalsRowShown="0">
  <autoFilter ref="A1:T3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T6" totalsRowShown="0">
  <autoFilter ref="A1:T6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T15" totalsRowShown="0">
  <autoFilter ref="A1:T15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workbookViewId="0">
      <selection activeCell="A17" sqref="A17"/>
    </sheetView>
  </sheetViews>
  <sheetFormatPr defaultColWidth="11.19921875" defaultRowHeight="14.25" x14ac:dyDescent="0.45"/>
  <cols>
    <col min="4" max="6" width="11.19921875" customWidth="1"/>
    <col min="11" max="11" width="18.19921875" customWidth="1"/>
    <col min="12" max="13" width="11.19921875" customWidth="1"/>
  </cols>
  <sheetData>
    <row r="1" spans="1:13" x14ac:dyDescent="0.45">
      <c r="A1" t="s">
        <v>511</v>
      </c>
      <c r="B1" t="s">
        <v>14</v>
      </c>
      <c r="C1" t="s">
        <v>507</v>
      </c>
      <c r="D1" t="s">
        <v>383</v>
      </c>
      <c r="E1" t="s">
        <v>385</v>
      </c>
      <c r="F1" t="s">
        <v>508</v>
      </c>
      <c r="G1" t="s">
        <v>509</v>
      </c>
      <c r="H1" t="s">
        <v>521</v>
      </c>
      <c r="K1" t="s">
        <v>259</v>
      </c>
      <c r="L1" t="s">
        <v>384</v>
      </c>
      <c r="M1" t="s">
        <v>386</v>
      </c>
    </row>
    <row r="2" spans="1:13" x14ac:dyDescent="0.45">
      <c r="A2" t="s">
        <v>15</v>
      </c>
      <c r="B2" s="5">
        <v>3601.89982104301</v>
      </c>
      <c r="C2" s="5">
        <v>3600.05459094047</v>
      </c>
      <c r="D2" s="5">
        <v>3600.1083009242998</v>
      </c>
      <c r="E2" s="5">
        <v>3600.0585458278601</v>
      </c>
      <c r="F2" s="5">
        <v>3600.0872390270201</v>
      </c>
      <c r="G2" s="5">
        <v>3600.0607509613001</v>
      </c>
      <c r="H2" t="str">
        <f t="shared" ref="H2:H33" si="0">IF(MAX(B2:G2)&lt;10,"all small","&gt;=1 big")</f>
        <v>&gt;=1 big</v>
      </c>
      <c r="K2" s="5">
        <v>3600.08913779258</v>
      </c>
      <c r="L2" s="5">
        <v>3600.08700299263</v>
      </c>
      <c r="M2" s="5">
        <v>3600.1028618812502</v>
      </c>
    </row>
    <row r="3" spans="1:13" x14ac:dyDescent="0.45">
      <c r="A3" t="s">
        <v>21</v>
      </c>
      <c r="B3" s="5">
        <v>3602.06880998611</v>
      </c>
      <c r="C3" s="5">
        <v>3600.2742838859499</v>
      </c>
      <c r="D3" s="5">
        <v>3600.12223505973</v>
      </c>
      <c r="E3" s="5">
        <v>3600.1288321018201</v>
      </c>
      <c r="F3" s="5">
        <v>3600.1125559806801</v>
      </c>
      <c r="G3" s="5">
        <v>3600.1307330131499</v>
      </c>
      <c r="H3" t="str">
        <f t="shared" si="0"/>
        <v>&gt;=1 big</v>
      </c>
      <c r="K3" s="5">
        <v>3600.1178758144301</v>
      </c>
      <c r="L3" s="5">
        <v>3600.07990384101</v>
      </c>
      <c r="M3" s="5">
        <v>3600.1024949550601</v>
      </c>
    </row>
    <row r="4" spans="1:13" x14ac:dyDescent="0.45">
      <c r="A4" t="s">
        <v>25</v>
      </c>
      <c r="B4" s="5">
        <v>23.346180915832502</v>
      </c>
      <c r="C4" s="5">
        <v>20.0808198451995</v>
      </c>
      <c r="D4" s="5">
        <v>35.481005907058702</v>
      </c>
      <c r="E4" s="5">
        <v>28.045722007751401</v>
      </c>
      <c r="F4" s="5">
        <v>35.575614929199197</v>
      </c>
      <c r="G4" s="5">
        <v>29.2969551086425</v>
      </c>
      <c r="H4" t="str">
        <f t="shared" si="0"/>
        <v>&gt;=1 big</v>
      </c>
      <c r="K4" s="5">
        <v>24.171111106872502</v>
      </c>
      <c r="L4" s="5">
        <v>29.616630077362</v>
      </c>
      <c r="M4" s="5">
        <v>27.855762004852199</v>
      </c>
    </row>
    <row r="5" spans="1:13" x14ac:dyDescent="0.45">
      <c r="A5" t="s">
        <v>23</v>
      </c>
      <c r="B5" s="5">
        <v>3602.0664408206899</v>
      </c>
      <c r="C5" s="5">
        <v>3600.1083140373198</v>
      </c>
      <c r="D5" s="5">
        <v>3600.1335039138698</v>
      </c>
      <c r="E5" s="5">
        <v>3600.1766490936202</v>
      </c>
      <c r="F5" s="5">
        <v>3600.1252181529999</v>
      </c>
      <c r="G5" s="5">
        <v>3600.1292400360098</v>
      </c>
      <c r="H5" t="str">
        <f t="shared" si="0"/>
        <v>&gt;=1 big</v>
      </c>
      <c r="K5" s="5">
        <v>3600.1372709274201</v>
      </c>
      <c r="L5" s="5">
        <v>3600.2446880340499</v>
      </c>
      <c r="M5" s="5">
        <v>3600.1659481525398</v>
      </c>
    </row>
    <row r="6" spans="1:13" x14ac:dyDescent="0.45">
      <c r="A6" t="s">
        <v>27</v>
      </c>
      <c r="B6" s="5">
        <v>3601.8229019641799</v>
      </c>
      <c r="C6" s="5">
        <v>3600.0799050331102</v>
      </c>
      <c r="D6" s="5">
        <v>3600.0652439594201</v>
      </c>
      <c r="E6" s="5">
        <v>3600.04548192024</v>
      </c>
      <c r="F6" s="5">
        <v>3600.0577049255298</v>
      </c>
      <c r="G6" s="5">
        <v>3600.0533900260898</v>
      </c>
      <c r="H6" t="str">
        <f t="shared" si="0"/>
        <v>&gt;=1 big</v>
      </c>
      <c r="K6" s="5">
        <v>3600.0647108554799</v>
      </c>
      <c r="L6" s="5">
        <v>3600.0628151893602</v>
      </c>
      <c r="M6" s="5">
        <v>3600.0332310199701</v>
      </c>
    </row>
    <row r="7" spans="1:13" x14ac:dyDescent="0.45">
      <c r="A7" t="s">
        <v>29</v>
      </c>
      <c r="B7" s="5">
        <v>3601.9432349204999</v>
      </c>
      <c r="C7" s="5">
        <v>3600.0471701622</v>
      </c>
      <c r="D7" s="5">
        <v>3600.0713639259302</v>
      </c>
      <c r="E7" s="5">
        <v>3600.0479409694599</v>
      </c>
      <c r="F7" s="5">
        <v>3600.0676579475398</v>
      </c>
      <c r="G7" s="5">
        <v>3600.0628719329802</v>
      </c>
      <c r="H7" t="str">
        <f t="shared" si="0"/>
        <v>&gt;=1 big</v>
      </c>
      <c r="K7" s="5">
        <v>3600.0715329647001</v>
      </c>
      <c r="L7" s="5">
        <v>3600.04419493675</v>
      </c>
      <c r="M7" s="5">
        <v>3600.0573480129201</v>
      </c>
    </row>
    <row r="8" spans="1:13" x14ac:dyDescent="0.45">
      <c r="A8" t="s">
        <v>33</v>
      </c>
      <c r="B8" s="5">
        <v>0</v>
      </c>
      <c r="C8" s="5">
        <v>0</v>
      </c>
      <c r="D8" s="5">
        <v>3600.0544681549</v>
      </c>
      <c r="E8" s="5">
        <v>1.6379370689392001</v>
      </c>
      <c r="F8" s="5">
        <v>3600.06139492988</v>
      </c>
      <c r="G8" s="5">
        <v>3600.10830020904</v>
      </c>
      <c r="H8" t="str">
        <f t="shared" si="0"/>
        <v>&gt;=1 big</v>
      </c>
      <c r="K8" s="5">
        <v>3600.0492620468099</v>
      </c>
      <c r="L8" s="5">
        <v>1.66603302955627</v>
      </c>
      <c r="M8" s="5">
        <v>0</v>
      </c>
    </row>
    <row r="9" spans="1:13" x14ac:dyDescent="0.45">
      <c r="A9" t="s">
        <v>36</v>
      </c>
      <c r="B9" s="5">
        <v>3601.5966730117798</v>
      </c>
      <c r="C9" s="5">
        <v>3600.0621969699801</v>
      </c>
      <c r="D9" s="5">
        <v>3600.0688238143898</v>
      </c>
      <c r="E9" s="5">
        <v>7.08805203437805</v>
      </c>
      <c r="F9" s="5">
        <v>3600.06481099128</v>
      </c>
      <c r="G9" s="5">
        <v>3600.0786390304502</v>
      </c>
      <c r="H9" t="str">
        <f t="shared" si="0"/>
        <v>&gt;=1 big</v>
      </c>
      <c r="K9" s="5">
        <v>3600.0689740180901</v>
      </c>
      <c r="L9" s="5">
        <v>7.3161129951476997</v>
      </c>
      <c r="M9" s="5">
        <v>3600.0536189079198</v>
      </c>
    </row>
    <row r="10" spans="1:13" x14ac:dyDescent="0.45">
      <c r="A10" t="s">
        <v>39</v>
      </c>
      <c r="B10" s="5">
        <v>0</v>
      </c>
      <c r="C10" s="5">
        <v>456.78496909141501</v>
      </c>
      <c r="D10" s="5">
        <v>2517.7002799510901</v>
      </c>
      <c r="E10" s="5">
        <v>0.31825590133666898</v>
      </c>
      <c r="F10" s="5">
        <v>2492.7477478981</v>
      </c>
      <c r="G10" s="5">
        <v>285.13816595077498</v>
      </c>
      <c r="H10" t="str">
        <f t="shared" si="0"/>
        <v>&gt;=1 big</v>
      </c>
      <c r="K10" s="5">
        <v>2565.1417119502999</v>
      </c>
      <c r="L10" s="5">
        <v>0.32499194145202598</v>
      </c>
      <c r="M10" s="5">
        <v>487.42402911186201</v>
      </c>
    </row>
    <row r="11" spans="1:13" x14ac:dyDescent="0.45">
      <c r="A11" t="s">
        <v>41</v>
      </c>
      <c r="B11" s="5">
        <v>3601.4889590740199</v>
      </c>
      <c r="C11" s="5">
        <v>0</v>
      </c>
      <c r="D11" s="5">
        <v>3600.0584249496401</v>
      </c>
      <c r="E11" s="5">
        <v>1.4415202140808101</v>
      </c>
      <c r="F11" s="5">
        <v>3600.0454790592098</v>
      </c>
      <c r="G11" s="5">
        <v>3600.0453829765302</v>
      </c>
      <c r="H11" t="str">
        <f t="shared" si="0"/>
        <v>&gt;=1 big</v>
      </c>
      <c r="K11" s="5">
        <v>3600.0427410602501</v>
      </c>
      <c r="L11" s="5">
        <v>1.4576208591461099</v>
      </c>
      <c r="M11" s="5">
        <v>3600.0311319828002</v>
      </c>
    </row>
    <row r="12" spans="1:13" x14ac:dyDescent="0.45">
      <c r="A12" t="s">
        <v>43</v>
      </c>
      <c r="B12" s="5">
        <v>0</v>
      </c>
      <c r="C12" s="5">
        <v>0</v>
      </c>
      <c r="D12" s="5">
        <v>416.86333203315701</v>
      </c>
      <c r="E12" s="5">
        <v>0.63767910003662098</v>
      </c>
      <c r="F12" s="5">
        <v>411.15857386588999</v>
      </c>
      <c r="G12" s="5">
        <v>3600.0470712184901</v>
      </c>
      <c r="H12" t="str">
        <f t="shared" si="0"/>
        <v>&gt;=1 big</v>
      </c>
      <c r="K12" s="5">
        <v>449.62380099296502</v>
      </c>
      <c r="L12" s="5">
        <v>0.64378094673156705</v>
      </c>
      <c r="M12" s="5">
        <v>0</v>
      </c>
    </row>
    <row r="13" spans="1:13" x14ac:dyDescent="0.45">
      <c r="A13" t="s">
        <v>45</v>
      </c>
      <c r="B13" s="5">
        <v>52.8259019851684</v>
      </c>
      <c r="C13" s="5">
        <v>495.75647401809601</v>
      </c>
      <c r="D13" s="5">
        <v>129.49669599532999</v>
      </c>
      <c r="E13" s="5">
        <v>5.4628849029541002E-2</v>
      </c>
      <c r="F13" s="5">
        <v>128.124027013778</v>
      </c>
      <c r="G13" s="5">
        <v>428.489452123641</v>
      </c>
      <c r="H13" t="str">
        <f t="shared" si="0"/>
        <v>&gt;=1 big</v>
      </c>
      <c r="K13" s="5">
        <v>139.75238204002301</v>
      </c>
      <c r="L13" s="5">
        <v>5.80060482025146E-2</v>
      </c>
      <c r="M13" s="5">
        <v>87.372411966323796</v>
      </c>
    </row>
    <row r="14" spans="1:13" x14ac:dyDescent="0.45">
      <c r="A14" t="s">
        <v>49</v>
      </c>
      <c r="B14" s="5">
        <v>0</v>
      </c>
      <c r="C14" s="5">
        <v>538.97162294387795</v>
      </c>
      <c r="D14" s="5">
        <v>885.02356481552101</v>
      </c>
      <c r="E14" s="5">
        <v>93.644695997238102</v>
      </c>
      <c r="F14" s="5">
        <v>870.84430193901005</v>
      </c>
      <c r="G14" s="5">
        <v>348.04234504699701</v>
      </c>
      <c r="H14" t="str">
        <f t="shared" si="0"/>
        <v>&gt;=1 big</v>
      </c>
      <c r="K14" s="5">
        <v>658.78670287132195</v>
      </c>
      <c r="L14" s="5">
        <v>37.773689031600902</v>
      </c>
      <c r="M14" s="5">
        <v>812.18705391883805</v>
      </c>
    </row>
    <row r="15" spans="1:13" x14ac:dyDescent="0.45">
      <c r="A15" t="s">
        <v>65</v>
      </c>
      <c r="B15" s="5">
        <v>6.1252570152282697</v>
      </c>
      <c r="C15" s="5">
        <v>13.146368026733301</v>
      </c>
      <c r="D15" s="5">
        <v>16.555520057678201</v>
      </c>
      <c r="E15" s="5">
        <v>18.252660036087001</v>
      </c>
      <c r="F15" s="5">
        <v>17.368550062179501</v>
      </c>
      <c r="G15" s="5">
        <v>18.5706238746643</v>
      </c>
      <c r="H15" t="str">
        <f t="shared" si="0"/>
        <v>&gt;=1 big</v>
      </c>
      <c r="K15" s="5">
        <v>17.281541824340799</v>
      </c>
      <c r="L15" s="5">
        <v>13.255084991455</v>
      </c>
      <c r="M15" s="5">
        <v>17.8026618957519</v>
      </c>
    </row>
    <row r="16" spans="1:13" x14ac:dyDescent="0.45">
      <c r="A16" t="s">
        <v>67</v>
      </c>
      <c r="B16" s="5">
        <v>6.6444718837738002</v>
      </c>
      <c r="C16" s="5">
        <v>5.7155787944793701</v>
      </c>
      <c r="D16" s="5">
        <v>12.650243043899501</v>
      </c>
      <c r="E16" s="5">
        <v>6.6928379535675004</v>
      </c>
      <c r="F16" s="5">
        <v>13.173150062561</v>
      </c>
      <c r="G16" s="5">
        <v>6.7418081760406396</v>
      </c>
      <c r="H16" t="str">
        <f t="shared" si="0"/>
        <v>&gt;=1 big</v>
      </c>
      <c r="K16" s="5">
        <v>12.3654720783233</v>
      </c>
      <c r="L16" s="5">
        <v>6.1968798637390101</v>
      </c>
      <c r="M16" s="5">
        <v>6.1160330772399902</v>
      </c>
    </row>
    <row r="17" spans="1:13" x14ac:dyDescent="0.45">
      <c r="A17" t="s">
        <v>69</v>
      </c>
      <c r="B17" s="5">
        <v>5.5971040725707999</v>
      </c>
      <c r="C17" s="5">
        <v>14.805824041366501</v>
      </c>
      <c r="D17" s="5">
        <v>4.6218099594116202</v>
      </c>
      <c r="E17" s="5">
        <v>14.016225099563499</v>
      </c>
      <c r="F17" s="5">
        <v>4.8589761257171604</v>
      </c>
      <c r="G17" s="5">
        <v>14.275484085083001</v>
      </c>
      <c r="H17" t="str">
        <f t="shared" si="0"/>
        <v>&gt;=1 big</v>
      </c>
      <c r="K17" s="5">
        <v>3.5792479515075599</v>
      </c>
      <c r="L17" s="5">
        <v>13.037614107131899</v>
      </c>
      <c r="M17" s="5">
        <v>7.0156309604644704</v>
      </c>
    </row>
    <row r="18" spans="1:13" x14ac:dyDescent="0.45">
      <c r="A18" t="s">
        <v>71</v>
      </c>
      <c r="B18" s="5">
        <v>15.672168970108</v>
      </c>
      <c r="C18" s="5">
        <v>56.8738210201263</v>
      </c>
      <c r="D18" s="5">
        <v>59.9203460216522</v>
      </c>
      <c r="E18" s="5">
        <v>47.153258800506499</v>
      </c>
      <c r="F18" s="5">
        <v>62.058718919754</v>
      </c>
      <c r="G18" s="5">
        <v>47.982632875442498</v>
      </c>
      <c r="H18" t="str">
        <f t="shared" si="0"/>
        <v>&gt;=1 big</v>
      </c>
      <c r="K18" s="5">
        <v>52.434154033660803</v>
      </c>
      <c r="L18" s="5">
        <v>58.566179990768397</v>
      </c>
      <c r="M18" s="5">
        <v>65.063068866729694</v>
      </c>
    </row>
    <row r="19" spans="1:13" x14ac:dyDescent="0.45">
      <c r="A19" t="s">
        <v>73</v>
      </c>
      <c r="B19" s="5">
        <v>19.3981931209564</v>
      </c>
      <c r="C19" s="5">
        <v>38.136969804763702</v>
      </c>
      <c r="D19" s="5">
        <v>45.768321990966797</v>
      </c>
      <c r="E19" s="5">
        <v>32.360280990600501</v>
      </c>
      <c r="F19" s="5">
        <v>47.992003917693999</v>
      </c>
      <c r="G19" s="5">
        <v>32.787502050399702</v>
      </c>
      <c r="H19" t="str">
        <f t="shared" si="0"/>
        <v>&gt;=1 big</v>
      </c>
      <c r="K19" s="5">
        <v>52.428719043731597</v>
      </c>
      <c r="L19" s="5">
        <v>0.13379096984863201</v>
      </c>
      <c r="M19" s="5">
        <v>31.9104449748992</v>
      </c>
    </row>
    <row r="20" spans="1:13" x14ac:dyDescent="0.45">
      <c r="A20" t="s">
        <v>75</v>
      </c>
      <c r="B20" s="5">
        <v>3601.69167304039</v>
      </c>
      <c r="C20" s="5">
        <v>3600.00660300254</v>
      </c>
      <c r="D20" s="5">
        <v>3600.03785896301</v>
      </c>
      <c r="E20" s="5">
        <v>3600.01541113853</v>
      </c>
      <c r="F20" s="5">
        <v>3600.0438899993801</v>
      </c>
      <c r="G20" s="5">
        <v>3600.01773905754</v>
      </c>
      <c r="H20" t="str">
        <f t="shared" si="0"/>
        <v>&gt;=1 big</v>
      </c>
      <c r="K20" s="5">
        <v>3600.0373740196201</v>
      </c>
      <c r="L20" s="5">
        <v>3600.0153210163098</v>
      </c>
      <c r="M20" s="5">
        <v>3600.0049479007698</v>
      </c>
    </row>
    <row r="21" spans="1:13" x14ac:dyDescent="0.45">
      <c r="A21" t="s">
        <v>77</v>
      </c>
      <c r="B21" s="5">
        <v>3601.7053830623599</v>
      </c>
      <c r="C21" s="5">
        <v>3600.0052521228699</v>
      </c>
      <c r="D21" s="5">
        <v>3600.0406451225199</v>
      </c>
      <c r="E21" s="5">
        <v>3600.0202319621999</v>
      </c>
      <c r="F21" s="5">
        <v>3600.0391850471401</v>
      </c>
      <c r="G21" s="5">
        <v>3600.0161459445899</v>
      </c>
      <c r="H21" t="str">
        <f t="shared" si="0"/>
        <v>&gt;=1 big</v>
      </c>
      <c r="K21" s="5">
        <v>3600.0408349037102</v>
      </c>
      <c r="L21" s="5">
        <v>3600.0160801410598</v>
      </c>
      <c r="M21" s="5">
        <v>3600.0046749114899</v>
      </c>
    </row>
    <row r="22" spans="1:13" x14ac:dyDescent="0.45">
      <c r="A22" t="s">
        <v>79</v>
      </c>
      <c r="B22" s="5">
        <v>3601.6733140945398</v>
      </c>
      <c r="C22" s="5">
        <v>3600.0106539726198</v>
      </c>
      <c r="D22" s="5">
        <v>3600.03889989852</v>
      </c>
      <c r="E22" s="5">
        <v>3600.01637816429</v>
      </c>
      <c r="F22" s="5">
        <v>3600.0408580303101</v>
      </c>
      <c r="G22" s="5">
        <v>3600.01606798172</v>
      </c>
      <c r="H22" t="str">
        <f t="shared" si="0"/>
        <v>&gt;=1 big</v>
      </c>
      <c r="K22" s="5">
        <v>3600.0409409999802</v>
      </c>
      <c r="L22" s="5">
        <v>3600.0147111415799</v>
      </c>
      <c r="M22" s="5">
        <v>3600.0073881149201</v>
      </c>
    </row>
    <row r="23" spans="1:13" x14ac:dyDescent="0.45">
      <c r="A23" t="s">
        <v>87</v>
      </c>
      <c r="B23" s="5">
        <v>7.5168600082397399</v>
      </c>
      <c r="C23" s="5">
        <v>21.3754768371582</v>
      </c>
      <c r="D23" s="5">
        <v>111.990442037582</v>
      </c>
      <c r="E23" s="5">
        <v>26.0593421459198</v>
      </c>
      <c r="F23" s="5">
        <v>111.949631929397</v>
      </c>
      <c r="G23" s="5">
        <v>26.005123853683401</v>
      </c>
      <c r="H23" t="str">
        <f t="shared" si="0"/>
        <v>&gt;=1 big</v>
      </c>
      <c r="K23" s="5">
        <v>110.328088998794</v>
      </c>
      <c r="L23" s="5">
        <v>39.423053026199298</v>
      </c>
      <c r="M23" s="5">
        <v>18.536859035491901</v>
      </c>
    </row>
    <row r="24" spans="1:13" x14ac:dyDescent="0.45">
      <c r="A24" t="s">
        <v>89</v>
      </c>
      <c r="B24" s="5">
        <v>2.7384290695190399</v>
      </c>
      <c r="C24" s="5">
        <v>5.4991190433502197</v>
      </c>
      <c r="D24" s="5">
        <v>16.628233909606902</v>
      </c>
      <c r="E24" s="5">
        <v>5.2894129753112704</v>
      </c>
      <c r="F24" s="5">
        <v>16.5736498832702</v>
      </c>
      <c r="G24" s="5">
        <v>5.3202738761901802</v>
      </c>
      <c r="H24" t="str">
        <f t="shared" si="0"/>
        <v>&gt;=1 big</v>
      </c>
      <c r="K24" s="5">
        <v>33.564589023590003</v>
      </c>
      <c r="L24" s="5">
        <v>2.3887119293212802</v>
      </c>
      <c r="M24" s="5">
        <v>3.9691200256347599</v>
      </c>
    </row>
    <row r="25" spans="1:13" x14ac:dyDescent="0.45">
      <c r="A25" t="s">
        <v>91</v>
      </c>
      <c r="B25" s="5">
        <v>3.3601300716400102</v>
      </c>
      <c r="C25" s="5">
        <v>3.2854039669036799</v>
      </c>
      <c r="D25" s="5">
        <v>24.874076843261701</v>
      </c>
      <c r="E25" s="5">
        <v>4.1963620185851997</v>
      </c>
      <c r="F25" s="5">
        <v>24.901083946227999</v>
      </c>
      <c r="G25" s="5">
        <v>4.18857622146606</v>
      </c>
      <c r="H25" t="str">
        <f t="shared" si="0"/>
        <v>&gt;=1 big</v>
      </c>
      <c r="K25" s="5">
        <v>22.294401884078901</v>
      </c>
      <c r="L25" s="5">
        <v>3.78301501274108</v>
      </c>
      <c r="M25" s="5">
        <v>2.0690441131591699</v>
      </c>
    </row>
    <row r="26" spans="1:13" x14ac:dyDescent="0.45">
      <c r="A26" t="s">
        <v>97</v>
      </c>
      <c r="B26" s="5">
        <v>3.1053941249847399</v>
      </c>
      <c r="C26" s="5">
        <v>19.153270006179799</v>
      </c>
      <c r="D26" s="5">
        <v>5.0981938838958696</v>
      </c>
      <c r="E26" s="5">
        <v>7.7268078327178902</v>
      </c>
      <c r="F26" s="5">
        <v>5.10601305961608</v>
      </c>
      <c r="G26" s="5">
        <v>7.7681980133056596</v>
      </c>
      <c r="H26" t="str">
        <f t="shared" si="0"/>
        <v>&gt;=1 big</v>
      </c>
      <c r="K26" s="5">
        <v>5.7406551837921098</v>
      </c>
      <c r="L26" s="5">
        <v>7.4169771671295104</v>
      </c>
      <c r="M26" s="5">
        <v>4.6732819080352703</v>
      </c>
    </row>
    <row r="27" spans="1:13" x14ac:dyDescent="0.45">
      <c r="A27" t="s">
        <v>99</v>
      </c>
      <c r="B27" s="5">
        <v>2.2492098808288499</v>
      </c>
      <c r="C27" s="5">
        <v>38.154493093490601</v>
      </c>
      <c r="D27" s="5">
        <v>0.50680708885192804</v>
      </c>
      <c r="E27" s="5">
        <v>3.8660690784454301</v>
      </c>
      <c r="F27" s="5">
        <v>0.51902198791503895</v>
      </c>
      <c r="G27" s="5">
        <v>3.8457281589507999</v>
      </c>
      <c r="H27" t="str">
        <f t="shared" si="0"/>
        <v>&gt;=1 big</v>
      </c>
      <c r="K27" s="5">
        <v>0.52860116958618097</v>
      </c>
      <c r="L27" s="5">
        <v>3.6198570728302002</v>
      </c>
      <c r="M27" s="5">
        <v>1.6067929267883301</v>
      </c>
    </row>
    <row r="28" spans="1:13" x14ac:dyDescent="0.45">
      <c r="A28" t="s">
        <v>101</v>
      </c>
      <c r="B28" s="5">
        <v>9.5667800903320295</v>
      </c>
      <c r="C28" s="5">
        <v>73.509520053863497</v>
      </c>
      <c r="D28" s="5">
        <v>27.527074098587001</v>
      </c>
      <c r="E28" s="5">
        <v>8.8663101196288993E-2</v>
      </c>
      <c r="F28" s="5">
        <v>41.004821062087998</v>
      </c>
      <c r="G28" s="5">
        <v>75.970021009445105</v>
      </c>
      <c r="H28" t="str">
        <f t="shared" si="0"/>
        <v>&gt;=1 big</v>
      </c>
      <c r="K28" s="5">
        <v>38.3603770732879</v>
      </c>
      <c r="L28" s="5">
        <v>8.6048126220703097E-2</v>
      </c>
      <c r="M28" s="5">
        <v>29.4581489562988</v>
      </c>
    </row>
    <row r="29" spans="1:13" x14ac:dyDescent="0.45">
      <c r="A29" t="s">
        <v>103</v>
      </c>
      <c r="B29" s="5">
        <v>8.6540160179138095</v>
      </c>
      <c r="C29" s="5">
        <v>149.51214790344201</v>
      </c>
      <c r="D29" s="5">
        <v>22.447386980056699</v>
      </c>
      <c r="E29" s="5">
        <v>7.2473559379577601</v>
      </c>
      <c r="F29" s="5">
        <v>22.700268030166601</v>
      </c>
      <c r="G29" s="5">
        <v>7.2818009853363002</v>
      </c>
      <c r="H29" t="str">
        <f t="shared" si="0"/>
        <v>&gt;=1 big</v>
      </c>
      <c r="K29" s="5">
        <v>24.317896127700799</v>
      </c>
      <c r="L29" s="5">
        <v>30.354174852371202</v>
      </c>
      <c r="M29" s="5">
        <v>12.880797147750799</v>
      </c>
    </row>
    <row r="30" spans="1:13" x14ac:dyDescent="0.45">
      <c r="A30" t="s">
        <v>109</v>
      </c>
      <c r="B30" s="5">
        <v>5.0472948551177899</v>
      </c>
      <c r="C30" s="5">
        <v>4.3095059394836399</v>
      </c>
      <c r="D30" s="5">
        <v>11.0492770671844</v>
      </c>
      <c r="E30" s="5">
        <v>3.9012210369110099</v>
      </c>
      <c r="F30" s="5">
        <v>11.2845869064331</v>
      </c>
      <c r="G30" s="5">
        <v>3.9248909950256299</v>
      </c>
      <c r="H30" t="str">
        <f t="shared" si="0"/>
        <v>&gt;=1 big</v>
      </c>
      <c r="K30" s="5">
        <v>3.82545590400695</v>
      </c>
      <c r="L30" s="5">
        <v>2.1422159671783398</v>
      </c>
      <c r="M30" s="5">
        <v>5.2129340171813903</v>
      </c>
    </row>
    <row r="31" spans="1:13" x14ac:dyDescent="0.45">
      <c r="A31" t="s">
        <v>111</v>
      </c>
      <c r="B31" s="5">
        <v>4.6490359306335396</v>
      </c>
      <c r="C31" s="5">
        <v>13.299556970596299</v>
      </c>
      <c r="D31" s="5">
        <v>9.8135938644409109</v>
      </c>
      <c r="E31" s="5">
        <v>6.56465291976928</v>
      </c>
      <c r="F31" s="5">
        <v>9.9155099391937203</v>
      </c>
      <c r="G31" s="5">
        <v>6.5315618515014604</v>
      </c>
      <c r="H31" t="str">
        <f t="shared" si="0"/>
        <v>&gt;=1 big</v>
      </c>
      <c r="K31" s="5">
        <v>12.044286966323799</v>
      </c>
      <c r="L31" s="5">
        <v>7.36150693893432</v>
      </c>
      <c r="M31" s="5">
        <v>3.9801471233367902</v>
      </c>
    </row>
    <row r="32" spans="1:13" x14ac:dyDescent="0.45">
      <c r="A32" t="s">
        <v>113</v>
      </c>
      <c r="B32" s="5">
        <v>23.896747112274099</v>
      </c>
      <c r="C32" s="5">
        <v>138.60754299163801</v>
      </c>
      <c r="D32" s="5">
        <v>52.638435125350902</v>
      </c>
      <c r="E32" s="5">
        <v>132.242024183273</v>
      </c>
      <c r="F32" s="5">
        <v>53.273506879806497</v>
      </c>
      <c r="G32" s="5">
        <v>132.093181848526</v>
      </c>
      <c r="H32" t="str">
        <f t="shared" si="0"/>
        <v>&gt;=1 big</v>
      </c>
      <c r="K32" s="5">
        <v>81.685465812683105</v>
      </c>
      <c r="L32" s="5">
        <v>1.03790283203125</v>
      </c>
      <c r="M32" s="5">
        <v>46.587385892867999</v>
      </c>
    </row>
    <row r="33" spans="1:13" x14ac:dyDescent="0.45">
      <c r="A33" t="s">
        <v>115</v>
      </c>
      <c r="B33" s="5">
        <v>23.279010057449302</v>
      </c>
      <c r="C33" s="5">
        <v>111.124049901962</v>
      </c>
      <c r="D33" s="5">
        <v>54.929944992065401</v>
      </c>
      <c r="E33" s="5">
        <v>20.887500047683702</v>
      </c>
      <c r="F33" s="5">
        <v>55.624488115310598</v>
      </c>
      <c r="G33" s="5">
        <v>21.044387817382798</v>
      </c>
      <c r="H33" t="str">
        <f t="shared" si="0"/>
        <v>&gt;=1 big</v>
      </c>
      <c r="K33" s="5">
        <v>51.716248035430901</v>
      </c>
      <c r="L33" s="5">
        <v>19.3584079742431</v>
      </c>
      <c r="M33" s="5">
        <v>18.5832200050354</v>
      </c>
    </row>
    <row r="34" spans="1:13" x14ac:dyDescent="0.45">
      <c r="A34" t="s">
        <v>133</v>
      </c>
      <c r="B34" s="5">
        <v>1.6463639736175499</v>
      </c>
      <c r="C34" s="5">
        <v>1.2022781372070299</v>
      </c>
      <c r="D34" s="5">
        <v>12.569888114929199</v>
      </c>
      <c r="E34" s="5">
        <v>1.7734248638153001</v>
      </c>
      <c r="F34" s="5">
        <v>12.803030967712401</v>
      </c>
      <c r="G34" s="5">
        <v>1.7474720478057799</v>
      </c>
      <c r="H34" t="str">
        <f t="shared" ref="H34:H65" si="1">IF(MAX(B34:G34)&lt;10,"all small","&gt;=1 big")</f>
        <v>&gt;=1 big</v>
      </c>
      <c r="K34" s="5">
        <v>14.195507049560501</v>
      </c>
      <c r="L34" s="5">
        <v>1.1006119251251201</v>
      </c>
      <c r="M34" s="5">
        <v>0.86726188659667902</v>
      </c>
    </row>
    <row r="35" spans="1:13" x14ac:dyDescent="0.45">
      <c r="A35" t="s">
        <v>137</v>
      </c>
      <c r="B35" s="5">
        <v>3601.5195920467299</v>
      </c>
      <c r="C35" s="5">
        <v>3600.1149361133498</v>
      </c>
      <c r="D35" s="5">
        <v>3600.0776491165102</v>
      </c>
      <c r="E35" s="5">
        <v>3600.07099390029</v>
      </c>
      <c r="F35" s="5">
        <v>3600.0960850715601</v>
      </c>
      <c r="G35" s="5">
        <v>3600.0653569698302</v>
      </c>
      <c r="H35" t="str">
        <f t="shared" si="1"/>
        <v>&gt;=1 big</v>
      </c>
      <c r="K35" s="5">
        <v>3600.0819439888</v>
      </c>
      <c r="L35" s="5">
        <v>3600.06413912773</v>
      </c>
      <c r="M35" s="5">
        <v>3600.1154530048302</v>
      </c>
    </row>
    <row r="36" spans="1:13" x14ac:dyDescent="0.45">
      <c r="A36" t="s">
        <v>135</v>
      </c>
      <c r="B36" s="5">
        <v>2417.48634910583</v>
      </c>
      <c r="C36" s="5">
        <v>3600.3364248275702</v>
      </c>
      <c r="D36" s="5">
        <v>3600.0998890399901</v>
      </c>
      <c r="E36" s="5">
        <v>3600.0811450481401</v>
      </c>
      <c r="F36" s="5">
        <v>3600.0966148376401</v>
      </c>
      <c r="G36" s="5">
        <v>3600.0415940284702</v>
      </c>
      <c r="H36" t="str">
        <f t="shared" si="1"/>
        <v>&gt;=1 big</v>
      </c>
      <c r="K36" s="5">
        <v>3600.0915169715799</v>
      </c>
      <c r="L36" s="5">
        <v>3600.0968849658898</v>
      </c>
      <c r="M36" s="5">
        <v>3600.1770961284601</v>
      </c>
    </row>
    <row r="37" spans="1:13" x14ac:dyDescent="0.45">
      <c r="A37" t="s">
        <v>141</v>
      </c>
      <c r="B37" s="5">
        <v>32.289370059966998</v>
      </c>
      <c r="C37" s="5">
        <v>3600.0027558803499</v>
      </c>
      <c r="D37" s="5">
        <v>3600.0482342243099</v>
      </c>
      <c r="E37" s="5">
        <v>3600.0132188796902</v>
      </c>
      <c r="F37" s="5">
        <v>3600.05846691131</v>
      </c>
      <c r="G37" s="5">
        <v>3600.0158231258301</v>
      </c>
      <c r="H37" t="str">
        <f t="shared" si="1"/>
        <v>&gt;=1 big</v>
      </c>
      <c r="K37" s="5">
        <v>3600.0478909015601</v>
      </c>
      <c r="L37" s="5">
        <v>3600.01492285728</v>
      </c>
      <c r="M37" s="5">
        <v>3600.00355219841</v>
      </c>
    </row>
    <row r="38" spans="1:13" x14ac:dyDescent="0.45">
      <c r="A38" t="s">
        <v>139</v>
      </c>
      <c r="B38" s="5">
        <v>21.4400861263275</v>
      </c>
      <c r="C38" s="5">
        <v>718.35135793685902</v>
      </c>
      <c r="D38" s="5">
        <v>3600.0394880771601</v>
      </c>
      <c r="E38" s="5">
        <v>3600.0154819488498</v>
      </c>
      <c r="F38" s="5">
        <v>3600.0420739650699</v>
      </c>
      <c r="G38" s="5">
        <v>3600.0137500762899</v>
      </c>
      <c r="H38" t="str">
        <f t="shared" si="1"/>
        <v>&gt;=1 big</v>
      </c>
      <c r="K38" s="5">
        <v>3600.0627739429401</v>
      </c>
      <c r="L38" s="5">
        <v>93.661952972412095</v>
      </c>
      <c r="M38" s="5">
        <v>3600.0509672164899</v>
      </c>
    </row>
    <row r="39" spans="1:13" x14ac:dyDescent="0.45">
      <c r="A39" t="s">
        <v>147</v>
      </c>
      <c r="B39" s="5">
        <v>40.517524003982501</v>
      </c>
      <c r="C39" s="5">
        <v>228.27545309066701</v>
      </c>
      <c r="D39" s="5">
        <v>413.10751295089699</v>
      </c>
      <c r="E39" s="5">
        <v>241.83723306655801</v>
      </c>
      <c r="F39" s="5">
        <v>413.08458590507502</v>
      </c>
      <c r="G39" s="5">
        <v>240.66236782073901</v>
      </c>
      <c r="H39" t="str">
        <f t="shared" si="1"/>
        <v>&gt;=1 big</v>
      </c>
      <c r="K39" s="5">
        <v>447.64704322814902</v>
      </c>
      <c r="L39" s="5">
        <v>168.404017925262</v>
      </c>
      <c r="M39" s="5">
        <v>78.648059129714895</v>
      </c>
    </row>
    <row r="40" spans="1:13" x14ac:dyDescent="0.45">
      <c r="A40" t="s">
        <v>149</v>
      </c>
      <c r="B40" s="5">
        <v>31.3724429607391</v>
      </c>
      <c r="C40" s="5">
        <v>41.972858905792201</v>
      </c>
      <c r="D40" s="5">
        <v>611.10741209983803</v>
      </c>
      <c r="E40" s="5">
        <v>53.301576852798398</v>
      </c>
      <c r="F40" s="5">
        <v>610.99687695503201</v>
      </c>
      <c r="G40" s="5">
        <v>53.318346977233801</v>
      </c>
      <c r="H40" t="str">
        <f t="shared" si="1"/>
        <v>&gt;=1 big</v>
      </c>
      <c r="K40" s="5">
        <v>571.93328595161404</v>
      </c>
      <c r="L40" s="5">
        <v>63.1097538471221</v>
      </c>
      <c r="M40" s="5">
        <v>52.755621910095201</v>
      </c>
    </row>
    <row r="41" spans="1:13" x14ac:dyDescent="0.45">
      <c r="A41" t="s">
        <v>151</v>
      </c>
      <c r="B41" s="5">
        <v>3601.6419689655299</v>
      </c>
      <c r="C41" s="5">
        <v>587.95186805725098</v>
      </c>
      <c r="D41" s="5">
        <v>3600.0582640171001</v>
      </c>
      <c r="E41" s="5">
        <v>1022.0236790180199</v>
      </c>
      <c r="F41" s="5">
        <v>3600.0493760108898</v>
      </c>
      <c r="G41" s="5">
        <v>1018.59362077713</v>
      </c>
      <c r="H41" t="str">
        <f t="shared" si="1"/>
        <v>&gt;=1 big</v>
      </c>
      <c r="K41" s="5">
        <v>3600.0576159953998</v>
      </c>
      <c r="L41" s="5">
        <v>1512.7162041664101</v>
      </c>
      <c r="M41" s="5">
        <v>563.33786296844403</v>
      </c>
    </row>
    <row r="42" spans="1:13" x14ac:dyDescent="0.45">
      <c r="A42" t="s">
        <v>153</v>
      </c>
      <c r="B42" s="5">
        <v>403.32967805862398</v>
      </c>
      <c r="C42" s="5">
        <v>865.59436082839898</v>
      </c>
      <c r="D42" s="5">
        <v>3600.0538899898502</v>
      </c>
      <c r="E42" s="5">
        <v>1346.60268306732</v>
      </c>
      <c r="F42" s="5">
        <v>3600.0468459129302</v>
      </c>
      <c r="G42" s="5">
        <v>1343.5980949401801</v>
      </c>
      <c r="H42" t="str">
        <f t="shared" si="1"/>
        <v>&gt;=1 big</v>
      </c>
      <c r="K42" s="5">
        <v>3600.0435450076998</v>
      </c>
      <c r="L42" s="5">
        <v>1589.6266751289299</v>
      </c>
      <c r="M42" s="5">
        <v>516.64385080337502</v>
      </c>
    </row>
    <row r="43" spans="1:13" x14ac:dyDescent="0.45">
      <c r="A43" t="s">
        <v>165</v>
      </c>
      <c r="B43" s="5">
        <v>278.498867034912</v>
      </c>
      <c r="C43" s="5">
        <v>561.09850311279297</v>
      </c>
      <c r="D43" s="5">
        <v>3063.0876817703202</v>
      </c>
      <c r="E43" s="5">
        <v>1306.3251969814301</v>
      </c>
      <c r="F43" s="5">
        <v>3061.9585998058301</v>
      </c>
      <c r="G43" s="5">
        <v>1309.3721599578801</v>
      </c>
      <c r="H43" t="str">
        <f t="shared" si="1"/>
        <v>&gt;=1 big</v>
      </c>
      <c r="K43" s="5">
        <v>2466.3653130531302</v>
      </c>
      <c r="L43" s="5">
        <v>506.81075596809302</v>
      </c>
      <c r="M43" s="5">
        <v>737.11252117156903</v>
      </c>
    </row>
    <row r="44" spans="1:13" x14ac:dyDescent="0.45">
      <c r="A44" t="s">
        <v>167</v>
      </c>
      <c r="B44" s="5">
        <v>90.740924835205007</v>
      </c>
      <c r="C44" s="5">
        <v>231.13732290267899</v>
      </c>
      <c r="D44" s="5">
        <v>1205.1911680698299</v>
      </c>
      <c r="E44" s="5">
        <v>4.7076179981231601</v>
      </c>
      <c r="F44" s="5">
        <v>1210.72897720336</v>
      </c>
      <c r="G44" s="5">
        <v>373.54410314559902</v>
      </c>
      <c r="H44" t="str">
        <f t="shared" si="1"/>
        <v>&gt;=1 big</v>
      </c>
      <c r="K44" s="5">
        <v>756.74627304077103</v>
      </c>
      <c r="L44" s="5">
        <v>346.85877180099402</v>
      </c>
      <c r="M44" s="5">
        <v>109.130228042602</v>
      </c>
    </row>
    <row r="45" spans="1:13" x14ac:dyDescent="0.45">
      <c r="A45" t="s">
        <v>169</v>
      </c>
      <c r="B45" s="5">
        <v>3601.7406249046298</v>
      </c>
      <c r="C45" s="5">
        <v>3600.0116691589301</v>
      </c>
      <c r="D45" s="5">
        <v>3600.0476071834501</v>
      </c>
      <c r="E45" s="5">
        <v>3600.0316331386498</v>
      </c>
      <c r="F45" s="5">
        <v>3600.0505528449999</v>
      </c>
      <c r="G45" s="5">
        <v>3600.0300040245002</v>
      </c>
      <c r="H45" t="str">
        <f t="shared" si="1"/>
        <v>&gt;=1 big</v>
      </c>
      <c r="K45" s="5">
        <v>3600.0431969165802</v>
      </c>
      <c r="L45" s="5">
        <v>3600.0217669010099</v>
      </c>
      <c r="M45" s="5">
        <v>3600.0168650150299</v>
      </c>
    </row>
    <row r="46" spans="1:13" x14ac:dyDescent="0.45">
      <c r="A46" t="s">
        <v>171</v>
      </c>
      <c r="B46" s="5">
        <v>3601.7058608531902</v>
      </c>
      <c r="C46" s="5">
        <v>3600.01999306678</v>
      </c>
      <c r="D46" s="5">
        <v>3600.0500800609502</v>
      </c>
      <c r="E46" s="5">
        <v>22.9368479251861</v>
      </c>
      <c r="F46" s="5">
        <v>3600.04719114303</v>
      </c>
      <c r="G46" s="5">
        <v>3600.0216920375801</v>
      </c>
      <c r="H46" t="str">
        <f t="shared" si="1"/>
        <v>&gt;=1 big</v>
      </c>
      <c r="K46" s="5">
        <v>3600.0466809272698</v>
      </c>
      <c r="L46" s="5">
        <v>3600.0196099281302</v>
      </c>
      <c r="M46" s="5">
        <v>3600.0091161727901</v>
      </c>
    </row>
    <row r="47" spans="1:13" x14ac:dyDescent="0.45">
      <c r="A47" t="s">
        <v>177</v>
      </c>
      <c r="B47" s="5">
        <v>4.0148069858550999</v>
      </c>
      <c r="C47" s="5">
        <v>2.6594288349151598</v>
      </c>
      <c r="D47" s="5">
        <v>13.2967600822448</v>
      </c>
      <c r="E47" s="5">
        <v>1.9939880371093699</v>
      </c>
      <c r="F47" s="5">
        <v>13.1971879005432</v>
      </c>
      <c r="G47" s="5">
        <v>2.00337791442871</v>
      </c>
      <c r="H47" t="str">
        <f t="shared" si="1"/>
        <v>&gt;=1 big</v>
      </c>
      <c r="K47" s="5">
        <v>3.3085200786590501</v>
      </c>
      <c r="L47" s="5">
        <v>2.5710251331329301</v>
      </c>
      <c r="M47" s="5">
        <v>2.9613468647003098</v>
      </c>
    </row>
    <row r="48" spans="1:13" x14ac:dyDescent="0.45">
      <c r="A48" t="s">
        <v>179</v>
      </c>
      <c r="B48" s="5">
        <v>26.553829908370901</v>
      </c>
      <c r="C48" s="5">
        <v>37.832535028457599</v>
      </c>
      <c r="D48" s="5">
        <v>143.73606801033</v>
      </c>
      <c r="E48" s="5">
        <v>35.190922975540097</v>
      </c>
      <c r="F48" s="5">
        <v>141.54787302017201</v>
      </c>
      <c r="G48" s="5">
        <v>35.344743967056203</v>
      </c>
      <c r="H48" t="str">
        <f t="shared" si="1"/>
        <v>&gt;=1 big</v>
      </c>
      <c r="K48" s="5">
        <v>168.15687584877</v>
      </c>
      <c r="L48" s="5">
        <v>43.925440073013299</v>
      </c>
      <c r="M48" s="5">
        <v>24.894997835159302</v>
      </c>
    </row>
    <row r="49" spans="1:13" x14ac:dyDescent="0.45">
      <c r="A49" t="s">
        <v>183</v>
      </c>
      <c r="B49" s="5">
        <v>2.9270708560943599</v>
      </c>
      <c r="C49" s="5">
        <v>4.0579741001129097</v>
      </c>
      <c r="D49" s="5">
        <v>12.1161038875579</v>
      </c>
      <c r="E49" s="5">
        <v>4.7409369945526096</v>
      </c>
      <c r="F49" s="5">
        <v>11.896536111831599</v>
      </c>
      <c r="G49" s="5">
        <v>4.8646681308746302</v>
      </c>
      <c r="H49" t="str">
        <f t="shared" si="1"/>
        <v>&gt;=1 big</v>
      </c>
      <c r="K49" s="5">
        <v>14.485025882720899</v>
      </c>
      <c r="L49" s="5">
        <v>4.3456439971923801</v>
      </c>
      <c r="M49" s="5">
        <v>4.1569290161132804</v>
      </c>
    </row>
    <row r="50" spans="1:13" x14ac:dyDescent="0.45">
      <c r="A50" t="s">
        <v>185</v>
      </c>
      <c r="B50" s="5">
        <v>27.181423187255799</v>
      </c>
      <c r="C50" s="5">
        <v>125.01917409896799</v>
      </c>
      <c r="D50" s="5">
        <v>2791.9595940112999</v>
      </c>
      <c r="E50" s="5">
        <v>271.08440399169899</v>
      </c>
      <c r="F50" s="5">
        <v>2675.9461441039998</v>
      </c>
      <c r="G50" s="5">
        <v>277.78213000297501</v>
      </c>
      <c r="H50" t="str">
        <f t="shared" si="1"/>
        <v>&gt;=1 big</v>
      </c>
      <c r="K50" s="5">
        <v>2247.8100380897499</v>
      </c>
      <c r="L50" s="5">
        <v>779.93193984031598</v>
      </c>
      <c r="M50" s="5">
        <v>71.226726055145207</v>
      </c>
    </row>
    <row r="51" spans="1:13" x14ac:dyDescent="0.45">
      <c r="A51" t="s">
        <v>189</v>
      </c>
      <c r="B51" s="5">
        <v>33.844699144363403</v>
      </c>
      <c r="C51" s="5">
        <v>111.698426008224</v>
      </c>
      <c r="D51" s="5">
        <v>1123.9431462287901</v>
      </c>
      <c r="E51" s="5">
        <v>280.39793491363503</v>
      </c>
      <c r="F51" s="5">
        <v>1108.8282110691</v>
      </c>
      <c r="G51" s="5">
        <v>289.034168004989</v>
      </c>
      <c r="H51" t="str">
        <f t="shared" si="1"/>
        <v>&gt;=1 big</v>
      </c>
      <c r="K51" s="5">
        <v>1588.5330390930101</v>
      </c>
      <c r="L51" s="5">
        <v>409.90478801727198</v>
      </c>
      <c r="M51" s="5">
        <v>444.05701899528498</v>
      </c>
    </row>
    <row r="52" spans="1:13" x14ac:dyDescent="0.45">
      <c r="A52" t="s">
        <v>193</v>
      </c>
      <c r="B52" s="5">
        <v>412.84598207473698</v>
      </c>
      <c r="C52" s="5">
        <v>561.57959294319096</v>
      </c>
      <c r="D52" s="5">
        <v>1524.0349941253601</v>
      </c>
      <c r="E52" s="5">
        <v>543.12248897552399</v>
      </c>
      <c r="F52" s="5">
        <v>1459.5632450580499</v>
      </c>
      <c r="G52" s="5">
        <v>560.98592996597199</v>
      </c>
      <c r="H52" t="str">
        <f t="shared" si="1"/>
        <v>&gt;=1 big</v>
      </c>
      <c r="K52" s="5">
        <v>1259.5064141750299</v>
      </c>
      <c r="L52" s="5">
        <v>387.24633979797301</v>
      </c>
      <c r="M52" s="5">
        <v>1285.6991870403201</v>
      </c>
    </row>
    <row r="53" spans="1:13" x14ac:dyDescent="0.45">
      <c r="A53" t="s">
        <v>195</v>
      </c>
      <c r="B53" s="5">
        <v>2.4078848361968901</v>
      </c>
      <c r="C53" s="5">
        <v>3.12015581130981</v>
      </c>
      <c r="D53" s="5">
        <v>15.487557888031001</v>
      </c>
      <c r="E53" s="5">
        <v>4.7977340221405003</v>
      </c>
      <c r="F53" s="5">
        <v>15.142694950103699</v>
      </c>
      <c r="G53" s="5">
        <v>4.8989100456237704</v>
      </c>
      <c r="H53" t="str">
        <f t="shared" si="1"/>
        <v>&gt;=1 big</v>
      </c>
      <c r="K53" s="5">
        <v>13.680111885070801</v>
      </c>
      <c r="L53" s="5">
        <v>4.7577581405639604</v>
      </c>
      <c r="M53" s="5">
        <v>3.9780468940734801</v>
      </c>
    </row>
    <row r="54" spans="1:13" x14ac:dyDescent="0.45">
      <c r="A54" t="s">
        <v>197</v>
      </c>
      <c r="B54" s="5">
        <v>73.559674024581895</v>
      </c>
      <c r="C54" s="5">
        <v>457.85476613044699</v>
      </c>
      <c r="D54" s="5">
        <v>3600.03780007362</v>
      </c>
      <c r="E54" s="5">
        <v>773.38943314552296</v>
      </c>
      <c r="F54" s="5">
        <v>3600.0368959903699</v>
      </c>
      <c r="G54" s="5">
        <v>797.97161102294899</v>
      </c>
      <c r="H54" t="str">
        <f t="shared" si="1"/>
        <v>&gt;=1 big</v>
      </c>
      <c r="K54" s="5">
        <v>2097.6835968494402</v>
      </c>
      <c r="L54" s="5">
        <v>387.23923683166498</v>
      </c>
      <c r="M54" s="5">
        <v>522.81557178497303</v>
      </c>
    </row>
    <row r="55" spans="1:13" x14ac:dyDescent="0.45">
      <c r="A55" t="s">
        <v>199</v>
      </c>
      <c r="B55" s="5">
        <v>3.3833849430084202</v>
      </c>
      <c r="C55" s="5">
        <v>4.68049788475036</v>
      </c>
      <c r="D55" s="5">
        <v>11.944055080413801</v>
      </c>
      <c r="E55" s="5">
        <v>9.0781929492950404</v>
      </c>
      <c r="F55" s="5">
        <v>12.161976099014201</v>
      </c>
      <c r="G55" s="5">
        <v>8.7713730335235596</v>
      </c>
      <c r="H55" t="str">
        <f t="shared" si="1"/>
        <v>&gt;=1 big</v>
      </c>
      <c r="K55" s="5">
        <v>17.431785821914598</v>
      </c>
      <c r="L55" s="5">
        <v>7.15925693511962</v>
      </c>
      <c r="M55" s="5">
        <v>5.5549960136413503</v>
      </c>
    </row>
    <row r="56" spans="1:13" x14ac:dyDescent="0.45">
      <c r="A56" t="s">
        <v>201</v>
      </c>
      <c r="B56" s="5">
        <v>57.216036081314002</v>
      </c>
      <c r="C56" s="5">
        <v>718.27763891220002</v>
      </c>
      <c r="D56" s="5">
        <v>798.71179795265198</v>
      </c>
      <c r="E56" s="5">
        <v>207.153434038162</v>
      </c>
      <c r="F56" s="5">
        <v>832.75764703750599</v>
      </c>
      <c r="G56" s="5">
        <v>200.71328616142199</v>
      </c>
      <c r="H56" t="str">
        <f t="shared" si="1"/>
        <v>&gt;=1 big</v>
      </c>
      <c r="K56" s="5">
        <v>676.838557958602</v>
      </c>
      <c r="L56" s="5">
        <v>427.03163003921497</v>
      </c>
      <c r="M56" s="5">
        <v>457.23328804969702</v>
      </c>
    </row>
    <row r="57" spans="1:13" x14ac:dyDescent="0.45">
      <c r="A57" t="s">
        <v>205</v>
      </c>
      <c r="B57" s="5">
        <v>44.488289117813103</v>
      </c>
      <c r="C57" s="5">
        <v>336.39438486099198</v>
      </c>
      <c r="D57" s="5">
        <v>3336.6033589839899</v>
      </c>
      <c r="E57" s="5">
        <v>668.81686210632301</v>
      </c>
      <c r="F57" s="5">
        <v>3447.1002349853502</v>
      </c>
      <c r="G57" s="5">
        <v>658.50323319435097</v>
      </c>
      <c r="H57" t="str">
        <f t="shared" si="1"/>
        <v>&gt;=1 big</v>
      </c>
      <c r="K57" s="5">
        <v>2775.46242117881</v>
      </c>
      <c r="L57" s="5">
        <v>275.70196819305397</v>
      </c>
      <c r="M57" s="5">
        <v>390.837000846862</v>
      </c>
    </row>
    <row r="58" spans="1:13" x14ac:dyDescent="0.45">
      <c r="A58" t="s">
        <v>209</v>
      </c>
      <c r="B58" s="5">
        <v>142.28930091857899</v>
      </c>
      <c r="C58" s="5">
        <v>3600.00181508064</v>
      </c>
      <c r="D58" s="5">
        <v>3600.0390448570201</v>
      </c>
      <c r="E58" s="5">
        <v>3600.0125799179</v>
      </c>
      <c r="F58" s="5">
        <v>3600.0359070301001</v>
      </c>
      <c r="G58" s="5">
        <v>3600.0153889655999</v>
      </c>
      <c r="H58" t="str">
        <f t="shared" si="1"/>
        <v>&gt;=1 big</v>
      </c>
      <c r="K58" s="5">
        <v>3600.0361340045902</v>
      </c>
      <c r="L58" s="5">
        <v>3600.01457285881</v>
      </c>
      <c r="M58" s="5">
        <v>3600.0016708374001</v>
      </c>
    </row>
    <row r="59" spans="1:13" x14ac:dyDescent="0.45">
      <c r="A59" t="s">
        <v>211</v>
      </c>
      <c r="B59" s="5">
        <v>3.0287570953369101</v>
      </c>
      <c r="C59" s="5">
        <v>10.705048084258999</v>
      </c>
      <c r="D59" s="5">
        <v>13.4966399669647</v>
      </c>
      <c r="E59" s="5">
        <v>4.5318288803100497</v>
      </c>
      <c r="F59" s="5">
        <v>13.938728809356601</v>
      </c>
      <c r="G59" s="5">
        <v>4.3926031589508003</v>
      </c>
      <c r="H59" t="str">
        <f t="shared" si="1"/>
        <v>&gt;=1 big</v>
      </c>
      <c r="K59" s="5">
        <v>14.112958908081</v>
      </c>
      <c r="L59" s="5">
        <v>6.3047118186950604</v>
      </c>
      <c r="M59" s="5">
        <v>4.2307579517364502</v>
      </c>
    </row>
    <row r="60" spans="1:13" x14ac:dyDescent="0.45">
      <c r="A60" t="s">
        <v>213</v>
      </c>
      <c r="B60" s="5">
        <v>94.487579107284503</v>
      </c>
      <c r="C60" s="5">
        <v>390.54592800140301</v>
      </c>
      <c r="D60" s="5">
        <v>1080.38426589965</v>
      </c>
      <c r="E60" s="5">
        <v>827.74911808967499</v>
      </c>
      <c r="F60" s="5">
        <v>1108.9147138595499</v>
      </c>
      <c r="G60" s="5">
        <v>819.99336791038502</v>
      </c>
      <c r="H60" t="str">
        <f t="shared" si="1"/>
        <v>&gt;=1 big</v>
      </c>
      <c r="K60" s="5">
        <v>1553.81593894958</v>
      </c>
      <c r="L60" s="5">
        <v>217.127048969268</v>
      </c>
      <c r="M60" s="5">
        <v>785.15744304656903</v>
      </c>
    </row>
    <row r="61" spans="1:13" x14ac:dyDescent="0.45">
      <c r="A61" t="s">
        <v>215</v>
      </c>
      <c r="B61" s="5">
        <v>4.1341030597686697</v>
      </c>
      <c r="C61" s="5">
        <v>10.3592519760131</v>
      </c>
      <c r="D61" s="5">
        <v>10.542511940002401</v>
      </c>
      <c r="E61" s="5">
        <v>7.5423955917358398E-2</v>
      </c>
      <c r="F61" s="5">
        <v>10.409160137176499</v>
      </c>
      <c r="G61" s="5">
        <v>7.7239949703216499</v>
      </c>
      <c r="H61" t="str">
        <f t="shared" si="1"/>
        <v>&gt;=1 big</v>
      </c>
      <c r="K61" s="5">
        <v>11.0236990451812</v>
      </c>
      <c r="L61" s="5">
        <v>7.7461957931518499E-2</v>
      </c>
      <c r="M61" s="5">
        <v>4.3975899219512904</v>
      </c>
    </row>
    <row r="62" spans="1:13" x14ac:dyDescent="0.45">
      <c r="A62" t="s">
        <v>217</v>
      </c>
      <c r="B62" s="5">
        <v>0</v>
      </c>
      <c r="C62" s="5">
        <v>69.933184146881104</v>
      </c>
      <c r="D62" s="5">
        <v>289.55579590797402</v>
      </c>
      <c r="E62" s="5">
        <v>0.18934297561645499</v>
      </c>
      <c r="F62" s="5">
        <v>284.15897417068402</v>
      </c>
      <c r="G62" s="5">
        <v>95.399756908416705</v>
      </c>
      <c r="H62" t="str">
        <f t="shared" si="1"/>
        <v>&gt;=1 big</v>
      </c>
      <c r="K62" s="5">
        <v>287.80574202537503</v>
      </c>
      <c r="L62" s="5">
        <v>0.18323206901550201</v>
      </c>
      <c r="M62" s="5">
        <v>78.060359001159597</v>
      </c>
    </row>
    <row r="63" spans="1:13" x14ac:dyDescent="0.45">
      <c r="A63" t="s">
        <v>219</v>
      </c>
      <c r="B63" s="5">
        <v>3069.89948797225</v>
      </c>
      <c r="C63" s="5">
        <v>0</v>
      </c>
      <c r="D63" s="5">
        <v>1729.1738350391299</v>
      </c>
      <c r="E63" s="5">
        <v>0.26803708076477001</v>
      </c>
      <c r="F63" s="5">
        <v>1711.9661560058501</v>
      </c>
      <c r="G63" s="5">
        <v>545.738608837127</v>
      </c>
      <c r="H63" t="str">
        <f t="shared" si="1"/>
        <v>&gt;=1 big</v>
      </c>
      <c r="K63" s="5">
        <v>1600.51400589942</v>
      </c>
      <c r="L63" s="5">
        <v>0.244008064270019</v>
      </c>
      <c r="M63" s="5">
        <v>548.13936901092495</v>
      </c>
    </row>
    <row r="64" spans="1:13" x14ac:dyDescent="0.45">
      <c r="A64" t="s">
        <v>223</v>
      </c>
      <c r="B64" s="5">
        <v>7.4118151664733798</v>
      </c>
      <c r="C64" s="5">
        <v>6.2623491287231401</v>
      </c>
      <c r="D64" s="5">
        <v>20.542688846588099</v>
      </c>
      <c r="E64" s="5">
        <v>8.0544512271881104</v>
      </c>
      <c r="F64" s="5">
        <v>21.233072042465199</v>
      </c>
      <c r="G64" s="5">
        <v>8.1738409996032697</v>
      </c>
      <c r="H64" t="str">
        <f t="shared" si="1"/>
        <v>&gt;=1 big</v>
      </c>
      <c r="K64" s="5">
        <v>28.8894169330596</v>
      </c>
      <c r="L64" s="5">
        <v>8.6376318931579501</v>
      </c>
      <c r="M64" s="5">
        <v>7.6040799617767298</v>
      </c>
    </row>
    <row r="65" spans="1:13" x14ac:dyDescent="0.45">
      <c r="A65" t="s">
        <v>225</v>
      </c>
      <c r="B65" s="5">
        <v>3601.7656178474399</v>
      </c>
      <c r="C65" s="5">
        <v>3600.0027351379299</v>
      </c>
      <c r="D65" s="5">
        <v>3600.0410408973598</v>
      </c>
      <c r="E65" s="5">
        <v>3600.0160589218099</v>
      </c>
      <c r="F65" s="5">
        <v>3600.0395247936199</v>
      </c>
      <c r="G65" s="5">
        <v>3600.0140228271398</v>
      </c>
      <c r="H65" t="str">
        <f t="shared" si="1"/>
        <v>&gt;=1 big</v>
      </c>
      <c r="K65" s="5">
        <v>3600.03919506073</v>
      </c>
      <c r="L65" s="5">
        <v>3600.0137491226101</v>
      </c>
      <c r="M65" s="5">
        <v>3600.00303196907</v>
      </c>
    </row>
    <row r="66" spans="1:13" x14ac:dyDescent="0.45">
      <c r="A66" t="s">
        <v>227</v>
      </c>
      <c r="B66" s="5">
        <v>5.3439209461212096</v>
      </c>
      <c r="C66" s="5">
        <v>36.302749156951897</v>
      </c>
      <c r="D66" s="5">
        <v>30.261959075927699</v>
      </c>
      <c r="E66" s="5">
        <v>38.5753560066223</v>
      </c>
      <c r="F66" s="5">
        <v>30.023205041885301</v>
      </c>
      <c r="G66" s="5">
        <v>38.515896797180098</v>
      </c>
      <c r="H66" t="str">
        <f t="shared" ref="H66:H97" si="2">IF(MAX(B66:G66)&lt;10,"all small","&gt;=1 big")</f>
        <v>&gt;=1 big</v>
      </c>
      <c r="K66" s="5">
        <v>29.561420917510901</v>
      </c>
      <c r="L66" s="5">
        <v>38.543793201446498</v>
      </c>
      <c r="M66" s="5">
        <v>11.6614918708801</v>
      </c>
    </row>
    <row r="67" spans="1:13" x14ac:dyDescent="0.45">
      <c r="A67" t="s">
        <v>229</v>
      </c>
      <c r="B67" s="5">
        <v>10.963099002838099</v>
      </c>
      <c r="C67" s="5">
        <v>155.488652944564</v>
      </c>
      <c r="D67" s="5">
        <v>59.3591048717498</v>
      </c>
      <c r="E67" s="5">
        <v>97.390868902206407</v>
      </c>
      <c r="F67" s="5">
        <v>59.044933795928898</v>
      </c>
      <c r="G67" s="5">
        <v>97.937770128250094</v>
      </c>
      <c r="H67" t="str">
        <f t="shared" si="2"/>
        <v>&gt;=1 big</v>
      </c>
      <c r="K67" s="5">
        <v>61.092602014541598</v>
      </c>
      <c r="L67" s="5">
        <v>101.778385162353</v>
      </c>
      <c r="M67" s="5">
        <v>32.031787157058702</v>
      </c>
    </row>
    <row r="68" spans="1:13" x14ac:dyDescent="0.45">
      <c r="A68" t="s">
        <v>231</v>
      </c>
      <c r="B68" s="5">
        <v>21.184108972549399</v>
      </c>
      <c r="C68" s="5">
        <v>756.44119596481301</v>
      </c>
      <c r="D68" s="5">
        <v>260.936683893203</v>
      </c>
      <c r="E68" s="5">
        <v>610.43827104568402</v>
      </c>
      <c r="F68" s="5">
        <v>266.62727093696498</v>
      </c>
      <c r="G68" s="5">
        <v>627.76164603233303</v>
      </c>
      <c r="H68" t="str">
        <f t="shared" si="2"/>
        <v>&gt;=1 big</v>
      </c>
      <c r="K68" s="5">
        <v>273.91559410095198</v>
      </c>
      <c r="L68" s="5">
        <v>593.58941102027802</v>
      </c>
      <c r="M68" s="5">
        <v>292.16384005546502</v>
      </c>
    </row>
    <row r="69" spans="1:13" x14ac:dyDescent="0.45">
      <c r="A69" t="s">
        <v>233</v>
      </c>
      <c r="B69" s="5">
        <v>46.622204065322798</v>
      </c>
      <c r="C69" s="5">
        <v>1288.3381171226499</v>
      </c>
      <c r="D69" s="5">
        <v>1218.4602699279701</v>
      </c>
      <c r="E69" s="5">
        <v>3600.0572209358202</v>
      </c>
      <c r="F69" s="5">
        <v>1236.17943000793</v>
      </c>
      <c r="G69" s="5">
        <v>3600.1049108505199</v>
      </c>
      <c r="H69" t="str">
        <f t="shared" si="2"/>
        <v>&gt;=1 big</v>
      </c>
      <c r="K69" s="5">
        <v>1393.8554968833901</v>
      </c>
      <c r="L69" s="5">
        <v>3600.0559740066501</v>
      </c>
      <c r="M69" s="5">
        <v>1069.2362840175599</v>
      </c>
    </row>
    <row r="70" spans="1:13" x14ac:dyDescent="0.45">
      <c r="A70" t="s">
        <v>235</v>
      </c>
      <c r="B70" s="5">
        <v>59.436007022857602</v>
      </c>
      <c r="C70" s="5">
        <v>397.16036105155899</v>
      </c>
      <c r="D70" s="5">
        <v>1103.4282479286101</v>
      </c>
      <c r="E70" s="5">
        <v>1167.2669219970701</v>
      </c>
      <c r="F70" s="5">
        <v>1131.39434003829</v>
      </c>
      <c r="G70" s="5">
        <v>1150.2922859191799</v>
      </c>
      <c r="H70" t="str">
        <f t="shared" si="2"/>
        <v>&gt;=1 big</v>
      </c>
      <c r="K70" s="5">
        <v>1125.29973006248</v>
      </c>
      <c r="L70" s="5">
        <v>1210.76426911354</v>
      </c>
      <c r="M70" s="5">
        <v>363.86927700042702</v>
      </c>
    </row>
    <row r="71" spans="1:13" x14ac:dyDescent="0.45">
      <c r="A71" t="s">
        <v>237</v>
      </c>
      <c r="B71" s="5">
        <v>62.601882934570298</v>
      </c>
      <c r="C71" s="5">
        <v>1440.6579170227001</v>
      </c>
      <c r="D71" s="5">
        <v>1338.3234841823501</v>
      </c>
      <c r="E71" s="5">
        <v>3600.0722620487199</v>
      </c>
      <c r="F71" s="5">
        <v>1342.99952411651</v>
      </c>
      <c r="G71" s="5">
        <v>3600.1372001171098</v>
      </c>
      <c r="H71" t="str">
        <f t="shared" si="2"/>
        <v>&gt;=1 big</v>
      </c>
      <c r="K71" s="5">
        <v>1300.26278805732</v>
      </c>
      <c r="L71" s="5">
        <v>3600.1589190959899</v>
      </c>
      <c r="M71" s="5">
        <v>1087.22923398017</v>
      </c>
    </row>
    <row r="72" spans="1:13" x14ac:dyDescent="0.45">
      <c r="A72" t="s">
        <v>239</v>
      </c>
      <c r="B72" s="5">
        <v>112.74016404151899</v>
      </c>
      <c r="C72" s="5">
        <v>3600.1125819683002</v>
      </c>
      <c r="D72" s="5">
        <v>3600.17689800262</v>
      </c>
      <c r="E72" s="5">
        <v>3600.2084839344002</v>
      </c>
      <c r="F72" s="5">
        <v>3600.1561110019602</v>
      </c>
      <c r="G72" s="5">
        <v>3600.2291710376699</v>
      </c>
      <c r="H72" t="str">
        <f t="shared" si="2"/>
        <v>&gt;=1 big</v>
      </c>
      <c r="K72" s="5">
        <v>3600.2085068225801</v>
      </c>
      <c r="L72" s="5">
        <v>3600.0897760391199</v>
      </c>
      <c r="M72" s="5">
        <v>3600.1472630500698</v>
      </c>
    </row>
    <row r="73" spans="1:13" x14ac:dyDescent="0.45">
      <c r="A73" t="s">
        <v>241</v>
      </c>
      <c r="B73" s="5">
        <v>384.74749994277897</v>
      </c>
      <c r="C73" s="5">
        <v>3600.4223940372399</v>
      </c>
      <c r="D73" s="5">
        <v>3600.2672519683802</v>
      </c>
      <c r="E73" s="5">
        <v>3600.3478748798302</v>
      </c>
      <c r="F73" s="5">
        <v>3600.2546870708402</v>
      </c>
      <c r="G73" s="5">
        <v>3600.2428050041199</v>
      </c>
      <c r="H73" t="str">
        <f t="shared" si="2"/>
        <v>&gt;=1 big</v>
      </c>
      <c r="K73" s="5">
        <v>3600.2810280323001</v>
      </c>
      <c r="L73" s="5">
        <v>3600.3329129219001</v>
      </c>
      <c r="M73" s="5">
        <v>3600.2289900779701</v>
      </c>
    </row>
    <row r="74" spans="1:13" x14ac:dyDescent="0.45">
      <c r="A74" t="s">
        <v>245</v>
      </c>
      <c r="B74" s="5">
        <v>6.6912479400634703</v>
      </c>
      <c r="C74" s="5">
        <v>46.036321163177398</v>
      </c>
      <c r="D74" s="5">
        <v>13.3343641757965</v>
      </c>
      <c r="E74" s="5">
        <v>6.2602651119232098</v>
      </c>
      <c r="F74" s="5">
        <v>13.412528038024901</v>
      </c>
      <c r="G74" s="5">
        <v>6.2904961109161297</v>
      </c>
      <c r="H74" t="str">
        <f t="shared" si="2"/>
        <v>&gt;=1 big</v>
      </c>
      <c r="K74" s="5">
        <v>13.643371820449801</v>
      </c>
      <c r="L74" s="5">
        <v>7.8907761573791504</v>
      </c>
      <c r="M74" s="5">
        <v>5.2726299762725803</v>
      </c>
    </row>
    <row r="75" spans="1:13" x14ac:dyDescent="0.45">
      <c r="A75" t="s">
        <v>247</v>
      </c>
      <c r="B75" s="5">
        <v>12.682014942169101</v>
      </c>
      <c r="C75" s="5">
        <v>67.836276769638005</v>
      </c>
      <c r="D75" s="5">
        <v>45.329971075057898</v>
      </c>
      <c r="E75" s="5">
        <v>14.3024950027465</v>
      </c>
      <c r="F75" s="5">
        <v>46.179201126098597</v>
      </c>
      <c r="G75" s="5">
        <v>14.2576549053192</v>
      </c>
      <c r="H75" t="str">
        <f t="shared" si="2"/>
        <v>&gt;=1 big</v>
      </c>
      <c r="K75" s="5">
        <v>46.756542205810497</v>
      </c>
      <c r="L75" s="5">
        <v>17.8307960033416</v>
      </c>
      <c r="M75" s="5">
        <v>13.743014097213701</v>
      </c>
    </row>
    <row r="76" spans="1:13" x14ac:dyDescent="0.45">
      <c r="A76" t="s">
        <v>249</v>
      </c>
      <c r="B76" s="5">
        <v>15.6589539051055</v>
      </c>
      <c r="C76" s="5">
        <v>106.04504013061501</v>
      </c>
      <c r="D76" s="5">
        <v>59.1202840805053</v>
      </c>
      <c r="E76" s="5">
        <v>27.455538034439002</v>
      </c>
      <c r="F76" s="5">
        <v>59.858340978622401</v>
      </c>
      <c r="G76" s="5">
        <v>27.3766911029815</v>
      </c>
      <c r="H76" t="str">
        <f t="shared" si="2"/>
        <v>&gt;=1 big</v>
      </c>
      <c r="K76" s="5">
        <v>58.823375940322798</v>
      </c>
      <c r="L76" s="5">
        <v>28.397331953048699</v>
      </c>
      <c r="M76" s="5">
        <v>26.2840061187744</v>
      </c>
    </row>
    <row r="77" spans="1:13" x14ac:dyDescent="0.45">
      <c r="A77" t="s">
        <v>251</v>
      </c>
      <c r="B77" s="5">
        <v>26.846513032913201</v>
      </c>
      <c r="C77" s="5">
        <v>117.247604846954</v>
      </c>
      <c r="D77" s="5">
        <v>117.265996932983</v>
      </c>
      <c r="E77" s="5">
        <v>39.802077054977403</v>
      </c>
      <c r="F77" s="5">
        <v>118.95722579956001</v>
      </c>
      <c r="G77" s="5">
        <v>39.381335973739603</v>
      </c>
      <c r="H77" t="str">
        <f t="shared" si="2"/>
        <v>&gt;=1 big</v>
      </c>
      <c r="K77" s="5">
        <v>118.61330294609</v>
      </c>
      <c r="L77" s="5">
        <v>38.503990173339801</v>
      </c>
      <c r="M77" s="5">
        <v>35.359137058258</v>
      </c>
    </row>
    <row r="78" spans="1:13" x14ac:dyDescent="0.45">
      <c r="A78" t="s">
        <v>253</v>
      </c>
      <c r="B78" s="5">
        <v>11.7357721328735</v>
      </c>
      <c r="C78" s="5">
        <v>229.37060117721501</v>
      </c>
      <c r="D78" s="5">
        <v>16.295148849487301</v>
      </c>
      <c r="E78" s="5">
        <v>20.530149936676001</v>
      </c>
      <c r="F78" s="5">
        <v>16.564516067504801</v>
      </c>
      <c r="G78" s="5">
        <v>20.466614961624099</v>
      </c>
      <c r="H78" t="str">
        <f t="shared" si="2"/>
        <v>&gt;=1 big</v>
      </c>
      <c r="K78" s="5">
        <v>16.451089143752998</v>
      </c>
      <c r="L78" s="5">
        <v>21.416147947311401</v>
      </c>
      <c r="M78" s="5">
        <v>25.2268159389495</v>
      </c>
    </row>
    <row r="79" spans="1:13" x14ac:dyDescent="0.45">
      <c r="A79" t="s">
        <v>255</v>
      </c>
      <c r="B79" s="5">
        <v>41.640058040618896</v>
      </c>
      <c r="C79" s="5">
        <v>416.85835194587702</v>
      </c>
      <c r="D79" s="5">
        <v>155.347952842712</v>
      </c>
      <c r="E79" s="5">
        <v>66.930449008941594</v>
      </c>
      <c r="F79" s="5">
        <v>158.96218705177299</v>
      </c>
      <c r="G79" s="5">
        <v>66.892462968826294</v>
      </c>
      <c r="H79" t="str">
        <f t="shared" si="2"/>
        <v>&gt;=1 big</v>
      </c>
      <c r="K79" s="5">
        <v>159.17737889289799</v>
      </c>
      <c r="L79" s="5">
        <v>68.527868032455402</v>
      </c>
      <c r="M79" s="5">
        <v>51.227035999298003</v>
      </c>
    </row>
    <row r="80" spans="1:13" x14ac:dyDescent="0.45">
      <c r="A80" t="s">
        <v>257</v>
      </c>
      <c r="B80" s="5">
        <v>171.01235008239701</v>
      </c>
      <c r="C80" s="5">
        <v>1222.40311598777</v>
      </c>
      <c r="D80" s="5">
        <v>2826.0832870006502</v>
      </c>
      <c r="E80" s="5">
        <v>333.42960405349697</v>
      </c>
      <c r="F80" s="5">
        <v>2993.2222099304199</v>
      </c>
      <c r="G80" s="5">
        <v>331.66134595870898</v>
      </c>
      <c r="H80" t="str">
        <f t="shared" si="2"/>
        <v>&gt;=1 big</v>
      </c>
      <c r="K80" s="5">
        <v>1766.84210801124</v>
      </c>
      <c r="L80" s="5">
        <v>287.65310907363801</v>
      </c>
      <c r="M80" s="5">
        <v>214.517316102981</v>
      </c>
    </row>
    <row r="81" spans="1:13" x14ac:dyDescent="0.45">
      <c r="A81" t="s">
        <v>143</v>
      </c>
      <c r="B81" s="5">
        <v>1.5519449710845901</v>
      </c>
      <c r="C81" s="5">
        <v>7.2120904922485296E-2</v>
      </c>
      <c r="D81" s="5">
        <v>0.33193898200988697</v>
      </c>
      <c r="E81" s="5">
        <v>8.9643955230712793E-2</v>
      </c>
      <c r="F81" s="5">
        <v>0.301431894302368</v>
      </c>
      <c r="G81" s="5">
        <v>8.9173793792724595E-2</v>
      </c>
      <c r="H81" t="str">
        <f t="shared" si="2"/>
        <v>all small</v>
      </c>
      <c r="K81" s="5">
        <v>0.55020499229431097</v>
      </c>
      <c r="L81" s="5">
        <v>6.1461925506591797E-2</v>
      </c>
      <c r="M81" s="5">
        <v>3600.0468280315399</v>
      </c>
    </row>
    <row r="82" spans="1:13" x14ac:dyDescent="0.45">
      <c r="A82" t="s">
        <v>19</v>
      </c>
      <c r="B82" s="5">
        <v>9.0822639465331996</v>
      </c>
      <c r="C82" s="5">
        <v>3.9914491176605198</v>
      </c>
      <c r="D82" s="5">
        <v>4.15110087394714</v>
      </c>
      <c r="E82" s="5">
        <v>2.3758349418640101</v>
      </c>
      <c r="F82" s="5">
        <v>4.0535769462585396</v>
      </c>
      <c r="G82" s="5">
        <v>2.43566393852233</v>
      </c>
      <c r="H82" t="str">
        <f t="shared" si="2"/>
        <v>all small</v>
      </c>
      <c r="K82" s="5">
        <v>4.6192100048065097</v>
      </c>
      <c r="L82" s="5">
        <v>2.5406398773193302</v>
      </c>
      <c r="M82" s="5">
        <v>2.5536968708038299</v>
      </c>
    </row>
    <row r="83" spans="1:13" x14ac:dyDescent="0.45">
      <c r="A83" t="s">
        <v>31</v>
      </c>
      <c r="B83" s="5">
        <v>4.0179071426391602</v>
      </c>
      <c r="C83" s="5">
        <v>9.0439081192016602E-2</v>
      </c>
      <c r="D83" s="5">
        <v>0.204396963119506</v>
      </c>
      <c r="E83" s="5">
        <v>0.11477708816528299</v>
      </c>
      <c r="F83" s="5">
        <v>0.189543962478637</v>
      </c>
      <c r="G83" s="5">
        <v>0.118393898010253</v>
      </c>
      <c r="H83" t="str">
        <f t="shared" si="2"/>
        <v>all small</v>
      </c>
      <c r="K83" s="5">
        <v>0.21717715263366699</v>
      </c>
      <c r="L83" s="5">
        <v>0.12301898002624501</v>
      </c>
      <c r="M83" s="5">
        <v>0.105725049972534</v>
      </c>
    </row>
    <row r="84" spans="1:13" x14ac:dyDescent="0.45">
      <c r="A84" t="s">
        <v>47</v>
      </c>
      <c r="B84" s="5">
        <v>6.0508129596710196</v>
      </c>
      <c r="C84" s="5">
        <v>3.5979540348052899</v>
      </c>
      <c r="D84" s="5">
        <v>9.6983859539031894</v>
      </c>
      <c r="E84" s="5">
        <v>3.6872518062591499</v>
      </c>
      <c r="F84" s="5">
        <v>9.5679171085357595</v>
      </c>
      <c r="G84" s="5">
        <v>3.8071711063385001</v>
      </c>
      <c r="H84" t="str">
        <f t="shared" si="2"/>
        <v>all small</v>
      </c>
      <c r="K84" s="5">
        <v>9.5211300849914497</v>
      </c>
      <c r="L84" s="5">
        <v>3.6792578697204501</v>
      </c>
      <c r="M84" s="5">
        <v>4.0518019199371302</v>
      </c>
    </row>
    <row r="85" spans="1:13" x14ac:dyDescent="0.45">
      <c r="A85" t="s">
        <v>51</v>
      </c>
      <c r="B85" s="5">
        <v>2.2602849006652801</v>
      </c>
      <c r="C85" s="5">
        <v>0.29819393157958901</v>
      </c>
      <c r="D85" s="5">
        <v>0.15164995193481401</v>
      </c>
      <c r="E85" s="5">
        <v>0.34798479080200101</v>
      </c>
      <c r="F85" s="5">
        <v>0.152818918228149</v>
      </c>
      <c r="G85" s="5">
        <v>0.35192799568176197</v>
      </c>
      <c r="H85" t="str">
        <f t="shared" si="2"/>
        <v>all small</v>
      </c>
      <c r="K85" s="5">
        <v>0.150557041168212</v>
      </c>
      <c r="L85" s="5">
        <v>0.34508800506591703</v>
      </c>
      <c r="M85" s="5">
        <v>0.186924219131469</v>
      </c>
    </row>
    <row r="86" spans="1:13" x14ac:dyDescent="0.45">
      <c r="A86" t="s">
        <v>53</v>
      </c>
      <c r="B86" s="5">
        <v>2.0328910350799498</v>
      </c>
      <c r="C86" s="5">
        <v>0.75449800491332997</v>
      </c>
      <c r="D86" s="5">
        <v>0.51032996177673295</v>
      </c>
      <c r="E86" s="5">
        <v>0.61376309394836404</v>
      </c>
      <c r="F86" s="5">
        <v>0.53459811210632302</v>
      </c>
      <c r="G86" s="5">
        <v>0.61880707740783603</v>
      </c>
      <c r="H86" t="str">
        <f t="shared" si="2"/>
        <v>all small</v>
      </c>
      <c r="K86" s="5">
        <v>0.51221990585327104</v>
      </c>
      <c r="L86" s="5">
        <v>0.660111904144287</v>
      </c>
      <c r="M86" s="5">
        <v>0.61933302879333496</v>
      </c>
    </row>
    <row r="87" spans="1:13" x14ac:dyDescent="0.45">
      <c r="A87" t="s">
        <v>55</v>
      </c>
      <c r="B87" s="5">
        <v>2.1211731433868399</v>
      </c>
      <c r="C87" s="5">
        <v>0.67289996147155695</v>
      </c>
      <c r="D87" s="5">
        <v>0.70717406272888095</v>
      </c>
      <c r="E87" s="5">
        <v>0.445834159851074</v>
      </c>
      <c r="F87" s="5">
        <v>0.72997593879699696</v>
      </c>
      <c r="G87" s="5">
        <v>0.450992822647094</v>
      </c>
      <c r="H87" t="str">
        <f t="shared" si="2"/>
        <v>all small</v>
      </c>
      <c r="K87" s="5">
        <v>0.71941208839416504</v>
      </c>
      <c r="L87" s="5">
        <v>0.45375299453735302</v>
      </c>
      <c r="M87" s="5">
        <v>0.53115510940551702</v>
      </c>
    </row>
    <row r="88" spans="1:13" x14ac:dyDescent="0.45">
      <c r="A88" t="s">
        <v>57</v>
      </c>
      <c r="B88" s="5">
        <v>1.7690501213073699</v>
      </c>
      <c r="C88" s="5">
        <v>0.55057001113891602</v>
      </c>
      <c r="D88" s="5">
        <v>0.22710800170898399</v>
      </c>
      <c r="E88" s="5">
        <v>0.44873285293579102</v>
      </c>
      <c r="F88" s="5">
        <v>0.230891942977905</v>
      </c>
      <c r="G88" s="5">
        <v>0.45717597007751398</v>
      </c>
      <c r="H88" t="str">
        <f t="shared" si="2"/>
        <v>all small</v>
      </c>
      <c r="K88" s="5">
        <v>0.21213507652282701</v>
      </c>
      <c r="L88" s="5">
        <v>0.46157789230346602</v>
      </c>
      <c r="M88" s="5">
        <v>0.361402988433837</v>
      </c>
    </row>
    <row r="89" spans="1:13" x14ac:dyDescent="0.45">
      <c r="A89" t="s">
        <v>59</v>
      </c>
      <c r="B89" s="5">
        <v>1.84511613845825</v>
      </c>
      <c r="C89" s="5">
        <v>0.79052114486694303</v>
      </c>
      <c r="D89" s="5">
        <v>0.27705717086791898</v>
      </c>
      <c r="E89" s="5">
        <v>0.57208991050720204</v>
      </c>
      <c r="F89" s="5">
        <v>0.28335499763488697</v>
      </c>
      <c r="G89" s="5">
        <v>0.58089494705200195</v>
      </c>
      <c r="H89" t="str">
        <f t="shared" si="2"/>
        <v>all small</v>
      </c>
      <c r="K89" s="5">
        <v>0.28241991996765098</v>
      </c>
      <c r="L89" s="5">
        <v>0.61485195159912098</v>
      </c>
      <c r="M89" s="5">
        <v>0.61631298065185502</v>
      </c>
    </row>
    <row r="90" spans="1:13" x14ac:dyDescent="0.45">
      <c r="A90" t="s">
        <v>61</v>
      </c>
      <c r="B90" s="5">
        <v>2.42705798149108</v>
      </c>
      <c r="C90" s="5">
        <v>0.41446495056152299</v>
      </c>
      <c r="D90" s="5">
        <v>0.31584906578063898</v>
      </c>
      <c r="E90" s="5">
        <v>0.24299502372741699</v>
      </c>
      <c r="F90" s="5">
        <v>0.31558394432067799</v>
      </c>
      <c r="G90" s="5">
        <v>0.53682112693786599</v>
      </c>
      <c r="H90" t="str">
        <f t="shared" si="2"/>
        <v>all small</v>
      </c>
      <c r="K90" s="5">
        <v>0.30552792549133301</v>
      </c>
      <c r="L90" s="5">
        <v>0.25285410881042403</v>
      </c>
      <c r="M90" s="5">
        <v>0.38159704208374001</v>
      </c>
    </row>
    <row r="91" spans="1:13" x14ac:dyDescent="0.45">
      <c r="A91" t="s">
        <v>63</v>
      </c>
      <c r="B91" s="5">
        <v>2.7739129066467201</v>
      </c>
      <c r="C91" s="5">
        <v>3.2479298114776598</v>
      </c>
      <c r="D91" s="5">
        <v>6.7166440486907897</v>
      </c>
      <c r="E91" s="5">
        <v>4.4475760459899902</v>
      </c>
      <c r="F91" s="5">
        <v>6.9212460517883301</v>
      </c>
      <c r="G91" s="5">
        <v>4.4739730358123699</v>
      </c>
      <c r="H91" t="str">
        <f t="shared" si="2"/>
        <v>all small</v>
      </c>
      <c r="K91" s="5">
        <v>5.0225138664245597</v>
      </c>
      <c r="L91" s="5">
        <v>4.8392081260681099</v>
      </c>
      <c r="M91" s="5">
        <v>4.3161780834197998</v>
      </c>
    </row>
    <row r="92" spans="1:13" x14ac:dyDescent="0.45">
      <c r="A92" t="s">
        <v>81</v>
      </c>
      <c r="B92" s="5">
        <v>1.7567050457000699</v>
      </c>
      <c r="C92" s="5">
        <v>5.5140018463134703E-2</v>
      </c>
      <c r="D92" s="5">
        <v>0.107838153839111</v>
      </c>
      <c r="E92" s="5">
        <v>5.6992053985595703E-2</v>
      </c>
      <c r="F92" s="5">
        <v>0.11019396781921301</v>
      </c>
      <c r="G92" s="5">
        <v>5.7681083679199198E-2</v>
      </c>
      <c r="H92" t="str">
        <f t="shared" si="2"/>
        <v>all small</v>
      </c>
      <c r="K92" s="5">
        <v>0.10677695274353</v>
      </c>
      <c r="L92" s="5">
        <v>7.9527854919433594E-2</v>
      </c>
      <c r="M92" s="5">
        <v>4.5502901077270501E-2</v>
      </c>
    </row>
    <row r="93" spans="1:13" x14ac:dyDescent="0.45">
      <c r="A93" t="s">
        <v>83</v>
      </c>
      <c r="B93" s="5">
        <v>1.76593589782714</v>
      </c>
      <c r="C93" s="5">
        <v>8.2496881484985296E-2</v>
      </c>
      <c r="D93" s="5">
        <v>0.18804192543029699</v>
      </c>
      <c r="E93" s="5">
        <v>9.4034194946288993E-2</v>
      </c>
      <c r="F93" s="5">
        <v>0.186010122299194</v>
      </c>
      <c r="G93" s="5">
        <v>9.3596935272216797E-2</v>
      </c>
      <c r="H93" t="str">
        <f t="shared" si="2"/>
        <v>all small</v>
      </c>
      <c r="K93" s="5">
        <v>0.25598502159118602</v>
      </c>
      <c r="L93" s="5">
        <v>0.111514091491699</v>
      </c>
      <c r="M93" s="5">
        <v>0.102677822113037</v>
      </c>
    </row>
    <row r="94" spans="1:13" x14ac:dyDescent="0.45">
      <c r="A94" t="s">
        <v>85</v>
      </c>
      <c r="B94" s="5">
        <v>2.5074169635772701</v>
      </c>
      <c r="C94" s="5">
        <v>1.4679419994354199</v>
      </c>
      <c r="D94" s="5">
        <v>1.99612689018249</v>
      </c>
      <c r="E94" s="5">
        <v>1.14116883277893</v>
      </c>
      <c r="F94" s="5">
        <v>1.97726798057556</v>
      </c>
      <c r="G94" s="5">
        <v>1.1509861946105899</v>
      </c>
      <c r="H94" t="str">
        <f t="shared" si="2"/>
        <v>all small</v>
      </c>
      <c r="K94" s="5">
        <v>1.28953504562377</v>
      </c>
      <c r="L94" s="5">
        <v>1.35947608947753</v>
      </c>
      <c r="M94" s="5">
        <v>0.92579913139343195</v>
      </c>
    </row>
    <row r="95" spans="1:13" x14ac:dyDescent="0.45">
      <c r="A95" t="s">
        <v>93</v>
      </c>
      <c r="B95" s="5">
        <v>4.0440790653228698</v>
      </c>
      <c r="C95" s="5">
        <v>0.433239936828613</v>
      </c>
      <c r="D95" s="5">
        <v>1.63210892677307</v>
      </c>
      <c r="E95" s="5">
        <v>0.37939405441284102</v>
      </c>
      <c r="F95" s="5">
        <v>1.6432809829711901</v>
      </c>
      <c r="G95" s="5">
        <v>0.38376903533935502</v>
      </c>
      <c r="H95" t="str">
        <f t="shared" si="2"/>
        <v>all small</v>
      </c>
      <c r="K95" s="5">
        <v>1.4111149311065601</v>
      </c>
      <c r="L95" s="5">
        <v>0.37225008010864202</v>
      </c>
      <c r="M95" s="5">
        <v>0.26433610916137601</v>
      </c>
    </row>
    <row r="96" spans="1:13" x14ac:dyDescent="0.45">
      <c r="A96" t="s">
        <v>95</v>
      </c>
      <c r="B96" s="5">
        <v>2.0267839431762602</v>
      </c>
      <c r="C96" s="5">
        <v>1.3393790721893299</v>
      </c>
      <c r="D96" s="5">
        <v>1.1509218215942301</v>
      </c>
      <c r="E96" s="5">
        <v>0.66905403137206998</v>
      </c>
      <c r="F96" s="5">
        <v>1.1699368953704801</v>
      </c>
      <c r="G96" s="5">
        <v>0.66765308380126898</v>
      </c>
      <c r="H96" t="str">
        <f t="shared" si="2"/>
        <v>all small</v>
      </c>
      <c r="K96" s="5">
        <v>1.2582089900970399</v>
      </c>
      <c r="L96" s="5">
        <v>0.65544104576110795</v>
      </c>
      <c r="M96" s="5">
        <v>0.66352796554565396</v>
      </c>
    </row>
    <row r="97" spans="1:13" x14ac:dyDescent="0.45">
      <c r="A97" t="s">
        <v>105</v>
      </c>
      <c r="B97" s="5">
        <v>2.2725579738616899</v>
      </c>
      <c r="C97" s="5">
        <v>1.1566128730773899</v>
      </c>
      <c r="D97" s="5">
        <v>2.6792039871215798</v>
      </c>
      <c r="E97" s="5">
        <v>1.6121220588684</v>
      </c>
      <c r="F97" s="5">
        <v>2.72930812835693</v>
      </c>
      <c r="G97" s="5">
        <v>1.6189200878143299</v>
      </c>
      <c r="H97" t="str">
        <f t="shared" si="2"/>
        <v>all small</v>
      </c>
      <c r="K97" s="5">
        <v>0.73871111869812001</v>
      </c>
      <c r="L97" s="5">
        <v>0.35262393951415999</v>
      </c>
      <c r="M97" s="5">
        <v>0.53600597381591797</v>
      </c>
    </row>
    <row r="98" spans="1:13" x14ac:dyDescent="0.45">
      <c r="A98" t="s">
        <v>107</v>
      </c>
      <c r="B98" s="5">
        <v>2.23871397972106</v>
      </c>
      <c r="C98" s="5">
        <v>1.7868120670318599</v>
      </c>
      <c r="D98" s="5">
        <v>1.5125639438629099</v>
      </c>
      <c r="E98" s="5">
        <v>1.1329610347747801</v>
      </c>
      <c r="F98" s="5">
        <v>1.5520310401916499</v>
      </c>
      <c r="G98" s="5">
        <v>1.13491511344909</v>
      </c>
      <c r="H98" t="str">
        <f t="shared" ref="H98:H121" si="3">IF(MAX(B98:G98)&lt;10,"all small","&gt;=1 big")</f>
        <v>all small</v>
      </c>
      <c r="K98" s="5">
        <v>1.8142380714416499</v>
      </c>
      <c r="L98" s="5">
        <v>1.0736050605773899</v>
      </c>
      <c r="M98" s="5">
        <v>0.68707799911499001</v>
      </c>
    </row>
    <row r="99" spans="1:13" x14ac:dyDescent="0.45">
      <c r="A99" t="s">
        <v>117</v>
      </c>
      <c r="B99" s="5">
        <v>1.3127110004425</v>
      </c>
      <c r="C99" s="5">
        <v>4.06010150909423E-2</v>
      </c>
      <c r="D99" s="5">
        <v>5.6263923645019497E-2</v>
      </c>
      <c r="E99" s="5">
        <v>4.2198181152343701E-2</v>
      </c>
      <c r="F99" s="5">
        <v>5.6361913681030197E-2</v>
      </c>
      <c r="G99" s="5">
        <v>4.2516946792602497E-2</v>
      </c>
      <c r="H99" t="str">
        <f t="shared" si="3"/>
        <v>all small</v>
      </c>
      <c r="K99" s="5">
        <v>5.6629896163940402E-2</v>
      </c>
      <c r="L99" s="5">
        <v>4.2877912521362298E-2</v>
      </c>
      <c r="M99" s="5">
        <v>4.26599979400634E-2</v>
      </c>
    </row>
    <row r="100" spans="1:13" x14ac:dyDescent="0.45">
      <c r="A100" t="s">
        <v>119</v>
      </c>
      <c r="B100" s="5">
        <v>1.4640600681304901</v>
      </c>
      <c r="C100" s="5">
        <v>4.82230186462402E-2</v>
      </c>
      <c r="D100" s="5">
        <v>6.2436103820800698E-2</v>
      </c>
      <c r="E100" s="5">
        <v>3.7441015243530197E-2</v>
      </c>
      <c r="F100" s="5">
        <v>6.3467025756835896E-2</v>
      </c>
      <c r="G100" s="5">
        <v>3.8166999816894497E-2</v>
      </c>
      <c r="H100" t="str">
        <f t="shared" si="3"/>
        <v>all small</v>
      </c>
      <c r="K100" s="5">
        <v>6.2613010406494099E-2</v>
      </c>
      <c r="L100" s="5">
        <v>3.7644863128662102E-2</v>
      </c>
      <c r="M100" s="5">
        <v>4.7982931137084898E-2</v>
      </c>
    </row>
    <row r="101" spans="1:13" x14ac:dyDescent="0.45">
      <c r="A101" t="s">
        <v>121</v>
      </c>
      <c r="B101" s="5">
        <v>1.3338990211486801</v>
      </c>
      <c r="C101" s="5">
        <v>3.8948059082031201E-2</v>
      </c>
      <c r="D101" s="5">
        <v>6.5664052963256794E-2</v>
      </c>
      <c r="E101" s="5">
        <v>4.80520725250244E-2</v>
      </c>
      <c r="F101" s="5">
        <v>6.6247940063476493E-2</v>
      </c>
      <c r="G101" s="5">
        <v>4.7182083129882799E-2</v>
      </c>
      <c r="H101" t="str">
        <f t="shared" si="3"/>
        <v>all small</v>
      </c>
      <c r="K101" s="5">
        <v>6.4290046691894503E-2</v>
      </c>
      <c r="L101" s="5">
        <v>3.89120578765869E-2</v>
      </c>
      <c r="M101" s="5">
        <v>3.8287162780761698E-2</v>
      </c>
    </row>
    <row r="102" spans="1:13" x14ac:dyDescent="0.45">
      <c r="A102" t="s">
        <v>123</v>
      </c>
      <c r="B102" s="5">
        <v>1.3686110973358101</v>
      </c>
      <c r="C102" s="5">
        <v>3.68521213531494E-2</v>
      </c>
      <c r="D102" s="5">
        <v>5.9331893920898403E-2</v>
      </c>
      <c r="E102" s="5">
        <v>3.17740440368652E-2</v>
      </c>
      <c r="F102" s="5">
        <v>6.0827016830444301E-2</v>
      </c>
      <c r="G102" s="5">
        <v>3.1454086303710903E-2</v>
      </c>
      <c r="H102" t="str">
        <f t="shared" si="3"/>
        <v>all small</v>
      </c>
      <c r="K102" s="5">
        <v>6.1372041702270501E-2</v>
      </c>
      <c r="L102" s="5">
        <v>3.7820100784301702E-2</v>
      </c>
      <c r="M102" s="5">
        <v>3.4002065658569301E-2</v>
      </c>
    </row>
    <row r="103" spans="1:13" x14ac:dyDescent="0.45">
      <c r="A103" t="s">
        <v>125</v>
      </c>
      <c r="B103" s="5">
        <v>1.5330009460449201</v>
      </c>
      <c r="C103" s="5">
        <v>0.68966603279113703</v>
      </c>
      <c r="D103" s="5">
        <v>1.9194738864898599</v>
      </c>
      <c r="E103" s="5">
        <v>0.79565000534057595</v>
      </c>
      <c r="F103" s="5">
        <v>1.93847703933715</v>
      </c>
      <c r="G103" s="5">
        <v>0.80203413963317804</v>
      </c>
      <c r="H103" t="str">
        <f t="shared" si="3"/>
        <v>all small</v>
      </c>
      <c r="K103" s="5">
        <v>1.7082221508026101</v>
      </c>
      <c r="L103" s="5">
        <v>1.03021216392517</v>
      </c>
      <c r="M103" s="5">
        <v>0.53410506248474099</v>
      </c>
    </row>
    <row r="104" spans="1:13" x14ac:dyDescent="0.45">
      <c r="A104" t="s">
        <v>127</v>
      </c>
      <c r="B104" s="5">
        <v>1.4325358867645199</v>
      </c>
      <c r="C104" s="5">
        <v>0.392524003982543</v>
      </c>
      <c r="D104" s="5">
        <v>0.96192598342895497</v>
      </c>
      <c r="E104" s="5">
        <v>0.35605597496032698</v>
      </c>
      <c r="F104" s="5">
        <v>0.98437881469726496</v>
      </c>
      <c r="G104" s="5">
        <v>0.34381890296936002</v>
      </c>
      <c r="H104" t="str">
        <f t="shared" si="3"/>
        <v>all small</v>
      </c>
      <c r="K104" s="5">
        <v>0.95084714889526301</v>
      </c>
      <c r="L104" s="5">
        <v>0.35180497169494601</v>
      </c>
      <c r="M104" s="5">
        <v>0.19361710548400801</v>
      </c>
    </row>
    <row r="105" spans="1:13" x14ac:dyDescent="0.45">
      <c r="A105" t="s">
        <v>129</v>
      </c>
      <c r="B105" s="5">
        <v>1.4110131263732899</v>
      </c>
      <c r="C105" s="5">
        <v>0.32805800437927202</v>
      </c>
      <c r="D105" s="5">
        <v>1.52133393287658</v>
      </c>
      <c r="E105" s="5">
        <v>0.325214862823486</v>
      </c>
      <c r="F105" s="5">
        <v>1.5551130771636901</v>
      </c>
      <c r="G105" s="5">
        <v>0.321339130401611</v>
      </c>
      <c r="H105" t="str">
        <f t="shared" si="3"/>
        <v>all small</v>
      </c>
      <c r="K105" s="5">
        <v>1.6117730140686</v>
      </c>
      <c r="L105" s="5">
        <v>0.51242995262145996</v>
      </c>
      <c r="M105" s="5">
        <v>0.33292293548583901</v>
      </c>
    </row>
    <row r="106" spans="1:13" x14ac:dyDescent="0.45">
      <c r="A106" t="s">
        <v>131</v>
      </c>
      <c r="B106" s="5">
        <v>1.4739019870757999</v>
      </c>
      <c r="C106" s="5">
        <v>0.32659602165222101</v>
      </c>
      <c r="D106" s="5">
        <v>1.06707191467285</v>
      </c>
      <c r="E106" s="5">
        <v>0.25523686408996499</v>
      </c>
      <c r="F106" s="5">
        <v>1.0891540050506501</v>
      </c>
      <c r="G106" s="5">
        <v>0.25060296058654702</v>
      </c>
      <c r="H106" t="str">
        <f t="shared" si="3"/>
        <v>all small</v>
      </c>
      <c r="K106" s="5">
        <v>1.0162389278411801</v>
      </c>
      <c r="L106" s="5">
        <v>0.24726295471191401</v>
      </c>
      <c r="M106" s="5">
        <v>0.48727583885192799</v>
      </c>
    </row>
    <row r="107" spans="1:13" x14ac:dyDescent="0.45">
      <c r="A107" t="s">
        <v>145</v>
      </c>
      <c r="B107" s="5">
        <v>1.48276495933532</v>
      </c>
      <c r="C107" s="5">
        <v>3.2604932785034103E-2</v>
      </c>
      <c r="D107" s="5">
        <v>1.3123288154602</v>
      </c>
      <c r="E107" s="5">
        <v>3.5625934600830002E-2</v>
      </c>
      <c r="F107" s="5">
        <v>1.2952299118041899</v>
      </c>
      <c r="G107" s="5">
        <v>3.6201953887939398E-2</v>
      </c>
      <c r="H107" t="str">
        <f t="shared" si="3"/>
        <v>all small</v>
      </c>
      <c r="K107" s="5">
        <v>0.25591588020324701</v>
      </c>
      <c r="L107" s="5">
        <v>3.6364078521728502E-2</v>
      </c>
      <c r="M107" s="5">
        <v>3.3863067626953097E-2</v>
      </c>
    </row>
    <row r="108" spans="1:13" x14ac:dyDescent="0.45">
      <c r="A108" t="s">
        <v>155</v>
      </c>
      <c r="B108" s="5">
        <v>1.6314551830291699</v>
      </c>
      <c r="C108" s="5">
        <v>1.7420053482055602E-2</v>
      </c>
      <c r="D108" s="5">
        <v>3.2477140426635701E-2</v>
      </c>
      <c r="E108" s="5">
        <v>2.7872800827026301E-2</v>
      </c>
      <c r="F108" s="5">
        <v>3.3607959747314398E-2</v>
      </c>
      <c r="G108" s="5">
        <v>2.83129215240478E-2</v>
      </c>
      <c r="H108" t="str">
        <f t="shared" si="3"/>
        <v>all small</v>
      </c>
      <c r="K108" s="5">
        <v>3.3434867858886698E-2</v>
      </c>
      <c r="L108" s="5">
        <v>2.8660058975219699E-2</v>
      </c>
      <c r="M108" s="5">
        <v>1.8911123275756801E-2</v>
      </c>
    </row>
    <row r="109" spans="1:13" x14ac:dyDescent="0.45">
      <c r="A109" t="s">
        <v>157</v>
      </c>
      <c r="B109" s="5">
        <v>1.71538686752319</v>
      </c>
      <c r="C109" s="5">
        <v>5.8247804641723598E-2</v>
      </c>
      <c r="D109" s="5">
        <v>5.3449869155883699E-2</v>
      </c>
      <c r="E109" s="5">
        <v>6.9908857345580999E-2</v>
      </c>
      <c r="F109" s="5">
        <v>5.7009935379028299E-2</v>
      </c>
      <c r="G109" s="5">
        <v>7.1174860000610296E-2</v>
      </c>
      <c r="H109" t="str">
        <f t="shared" si="3"/>
        <v>all small</v>
      </c>
      <c r="K109" s="5">
        <v>5.5826902389526298E-2</v>
      </c>
      <c r="L109" s="5">
        <v>7.2921037673950195E-2</v>
      </c>
      <c r="M109" s="5">
        <v>6.3057899475097601E-2</v>
      </c>
    </row>
    <row r="110" spans="1:13" x14ac:dyDescent="0.45">
      <c r="A110" t="s">
        <v>159</v>
      </c>
      <c r="B110" s="5">
        <v>1.88883399963378</v>
      </c>
      <c r="C110" s="5">
        <v>0.30243301391601501</v>
      </c>
      <c r="D110" s="5">
        <v>0.37919688224792403</v>
      </c>
      <c r="E110" s="5">
        <v>0.311965942382812</v>
      </c>
      <c r="F110" s="5">
        <v>0.387840986251831</v>
      </c>
      <c r="G110" s="5">
        <v>0.315345048904418</v>
      </c>
      <c r="H110" t="str">
        <f t="shared" si="3"/>
        <v>all small</v>
      </c>
      <c r="K110" s="5">
        <v>0.50337505340576105</v>
      </c>
      <c r="L110" s="5">
        <v>0.35060906410217202</v>
      </c>
      <c r="M110" s="5">
        <v>0.1909921169281</v>
      </c>
    </row>
    <row r="111" spans="1:13" x14ac:dyDescent="0.45">
      <c r="A111" t="s">
        <v>161</v>
      </c>
      <c r="B111" s="5">
        <v>1.75582098960876</v>
      </c>
      <c r="C111" s="5">
        <v>4.7091007232666002E-2</v>
      </c>
      <c r="D111" s="5">
        <v>6.0803174972534103E-2</v>
      </c>
      <c r="E111" s="5">
        <v>5.9250116348266602E-2</v>
      </c>
      <c r="F111" s="5">
        <v>6.2299966812133699E-2</v>
      </c>
      <c r="G111" s="5">
        <v>6.3273906707763602E-2</v>
      </c>
      <c r="H111" t="str">
        <f t="shared" si="3"/>
        <v>all small</v>
      </c>
      <c r="K111" s="5">
        <v>6.3778877258300698E-2</v>
      </c>
      <c r="L111" s="5">
        <v>6.4618110656738198E-2</v>
      </c>
      <c r="M111" s="5">
        <v>0.144130945205688</v>
      </c>
    </row>
    <row r="112" spans="1:13" x14ac:dyDescent="0.45">
      <c r="A112" t="s">
        <v>163</v>
      </c>
      <c r="B112" s="5">
        <v>2.7073588371276802</v>
      </c>
      <c r="C112" s="5">
        <v>0.37766003608703602</v>
      </c>
      <c r="D112" s="5">
        <v>0.51662707328796298</v>
      </c>
      <c r="E112" s="5">
        <v>0.46595692634582497</v>
      </c>
      <c r="F112" s="5">
        <v>0.52827405929565396</v>
      </c>
      <c r="G112" s="5">
        <v>0.46527099609375</v>
      </c>
      <c r="H112" t="str">
        <f t="shared" si="3"/>
        <v>all small</v>
      </c>
      <c r="K112" s="5">
        <v>0.48422694206237699</v>
      </c>
      <c r="L112" s="5">
        <v>0.37850689888000399</v>
      </c>
      <c r="M112" s="5">
        <v>0.38680601119995101</v>
      </c>
    </row>
    <row r="113" spans="1:13" x14ac:dyDescent="0.45">
      <c r="A113" t="s">
        <v>173</v>
      </c>
      <c r="B113" s="5">
        <v>2.5454430580139098</v>
      </c>
      <c r="C113" s="5">
        <v>7.1733951568603502E-2</v>
      </c>
      <c r="D113" s="5">
        <v>4.6978950500488198E-2</v>
      </c>
      <c r="E113" s="5">
        <v>0.108952045440673</v>
      </c>
      <c r="F113" s="5">
        <v>3.6118030548095703E-2</v>
      </c>
      <c r="G113" s="5">
        <v>0.106777906417846</v>
      </c>
      <c r="H113" t="str">
        <f t="shared" si="3"/>
        <v>all small</v>
      </c>
      <c r="K113" s="5">
        <v>3.6570072174072203E-2</v>
      </c>
      <c r="L113" s="5">
        <v>0.10888409614562899</v>
      </c>
      <c r="M113" s="5">
        <v>9.8147869110107394E-2</v>
      </c>
    </row>
    <row r="114" spans="1:13" x14ac:dyDescent="0.45">
      <c r="A114" t="s">
        <v>175</v>
      </c>
      <c r="B114" s="5">
        <v>1.8656029701232899</v>
      </c>
      <c r="C114" s="5">
        <v>0.22950315475463801</v>
      </c>
      <c r="D114" s="5">
        <v>0.11365795135498</v>
      </c>
      <c r="E114" s="5">
        <v>0.26975703239440901</v>
      </c>
      <c r="F114" s="5">
        <v>0.111901998519897</v>
      </c>
      <c r="G114" s="5">
        <v>0.267501831054687</v>
      </c>
      <c r="H114" t="str">
        <f t="shared" si="3"/>
        <v>all small</v>
      </c>
      <c r="K114" s="5">
        <v>8.8329076766967704E-2</v>
      </c>
      <c r="L114" s="5">
        <v>0.20300602912902799</v>
      </c>
      <c r="M114" s="5">
        <v>0.14742398262023901</v>
      </c>
    </row>
    <row r="115" spans="1:13" x14ac:dyDescent="0.45">
      <c r="A115" t="s">
        <v>181</v>
      </c>
      <c r="B115" s="5">
        <v>2.6963529586791899</v>
      </c>
      <c r="C115" s="5">
        <v>1.9851260185241699</v>
      </c>
      <c r="D115" s="5">
        <v>3.3010909557342498</v>
      </c>
      <c r="E115" s="5">
        <v>2.4189481735229399</v>
      </c>
      <c r="F115" s="5">
        <v>3.2634019851684499</v>
      </c>
      <c r="G115" s="5">
        <v>2.4320249557495099</v>
      </c>
      <c r="H115" t="str">
        <f t="shared" si="3"/>
        <v>all small</v>
      </c>
      <c r="K115" s="5">
        <v>7.4979000091552699</v>
      </c>
      <c r="L115" s="5">
        <v>1.2848880290985101</v>
      </c>
      <c r="M115" s="5">
        <v>1.7795321941375699</v>
      </c>
    </row>
    <row r="116" spans="1:13" x14ac:dyDescent="0.45">
      <c r="A116" t="s">
        <v>187</v>
      </c>
      <c r="B116" s="5">
        <v>1.9552030563354399</v>
      </c>
      <c r="C116" s="5">
        <v>0.314455986022949</v>
      </c>
      <c r="D116" s="5">
        <v>1.8604538440704299</v>
      </c>
      <c r="E116" s="5">
        <v>0.58200597763061501</v>
      </c>
      <c r="F116" s="5">
        <v>1.79535508155822</v>
      </c>
      <c r="G116" s="5">
        <v>0.60775709152221602</v>
      </c>
      <c r="H116" t="str">
        <f t="shared" si="3"/>
        <v>all small</v>
      </c>
      <c r="K116" s="5">
        <v>1.7345860004425</v>
      </c>
      <c r="L116" s="5">
        <v>0.40328407287597601</v>
      </c>
      <c r="M116" s="5">
        <v>0.25168800354003901</v>
      </c>
    </row>
    <row r="117" spans="1:13" x14ac:dyDescent="0.45">
      <c r="A117" t="s">
        <v>191</v>
      </c>
      <c r="B117" s="5">
        <v>1.8375220298767001</v>
      </c>
      <c r="C117" s="5">
        <v>0.388295888900756</v>
      </c>
      <c r="D117" s="5">
        <v>4.1462221145629803</v>
      </c>
      <c r="E117" s="5">
        <v>0.34797596931457497</v>
      </c>
      <c r="F117" s="5">
        <v>4.0721440315246502</v>
      </c>
      <c r="G117" s="5">
        <v>0.35960912704467701</v>
      </c>
      <c r="H117" t="str">
        <f t="shared" si="3"/>
        <v>all small</v>
      </c>
      <c r="K117" s="5">
        <v>4.0622739791870099</v>
      </c>
      <c r="L117" s="5">
        <v>0.30660820007324202</v>
      </c>
      <c r="M117" s="5">
        <v>0.39679718017578097</v>
      </c>
    </row>
    <row r="118" spans="1:13" x14ac:dyDescent="0.45">
      <c r="A118" t="s">
        <v>203</v>
      </c>
      <c r="B118" s="5">
        <v>2.6859900951385498</v>
      </c>
      <c r="C118" s="5">
        <v>0.54148101806640603</v>
      </c>
      <c r="D118" s="5">
        <v>3.62830209732055</v>
      </c>
      <c r="E118" s="5">
        <v>0.49356102943420399</v>
      </c>
      <c r="F118" s="5">
        <v>3.7160358428954998</v>
      </c>
      <c r="G118" s="5">
        <v>0.48470687866210899</v>
      </c>
      <c r="H118" t="str">
        <f t="shared" si="3"/>
        <v>all small</v>
      </c>
      <c r="K118" s="5">
        <v>3.9784138202667201</v>
      </c>
      <c r="L118" s="5">
        <v>0.37745094299316401</v>
      </c>
      <c r="M118" s="5">
        <v>0.42947506904602001</v>
      </c>
    </row>
    <row r="119" spans="1:13" x14ac:dyDescent="0.45">
      <c r="A119" t="s">
        <v>207</v>
      </c>
      <c r="B119" s="5">
        <v>2.0685949325561501</v>
      </c>
      <c r="C119" s="5">
        <v>0.46091604232788003</v>
      </c>
      <c r="D119" s="5">
        <v>5.0948109626770002</v>
      </c>
      <c r="E119" s="5">
        <v>0.31321501731872498</v>
      </c>
      <c r="F119" s="5">
        <v>5.2376728057861301</v>
      </c>
      <c r="G119" s="5">
        <v>0.311569213867187</v>
      </c>
      <c r="H119" t="str">
        <f t="shared" si="3"/>
        <v>all small</v>
      </c>
      <c r="K119" s="5">
        <v>6.01312184333801</v>
      </c>
      <c r="L119" s="5">
        <v>0.42994499206542902</v>
      </c>
      <c r="M119" s="5">
        <v>0.46523594856262201</v>
      </c>
    </row>
    <row r="120" spans="1:13" x14ac:dyDescent="0.45">
      <c r="A120" t="s">
        <v>221</v>
      </c>
      <c r="B120" s="5">
        <v>2.0578978061675999</v>
      </c>
      <c r="C120" s="5">
        <v>2.56931781768798E-2</v>
      </c>
      <c r="D120" s="5">
        <v>1.8921136856079102E-2</v>
      </c>
      <c r="E120" s="5">
        <v>2.4374008178710899E-2</v>
      </c>
      <c r="F120" s="5">
        <v>1.9440889358520501E-2</v>
      </c>
      <c r="G120" s="5">
        <v>2.5117874145507799E-2</v>
      </c>
      <c r="H120" t="str">
        <f t="shared" si="3"/>
        <v>all small</v>
      </c>
      <c r="K120" s="5">
        <v>1.9289016723632799E-2</v>
      </c>
      <c r="L120" s="5">
        <v>2.4744987487792899E-2</v>
      </c>
      <c r="M120" s="5">
        <v>2.5303125381469699E-2</v>
      </c>
    </row>
    <row r="121" spans="1:13" x14ac:dyDescent="0.45">
      <c r="A121" t="s">
        <v>243</v>
      </c>
      <c r="B121" s="5">
        <v>4.1137318611145002</v>
      </c>
      <c r="C121" s="5">
        <v>8.5612528324127197</v>
      </c>
      <c r="D121" s="5">
        <v>4.6381571292877197</v>
      </c>
      <c r="E121" s="5">
        <v>3.3782579898834202</v>
      </c>
      <c r="F121" s="5">
        <v>4.6472198963165203</v>
      </c>
      <c r="G121" s="5">
        <v>3.3916349411010698</v>
      </c>
      <c r="H121" t="str">
        <f t="shared" si="3"/>
        <v>all small</v>
      </c>
      <c r="K121" s="5">
        <v>4.6470599174499503</v>
      </c>
      <c r="L121" s="5">
        <v>3.5843579769134499</v>
      </c>
      <c r="M121" s="5">
        <v>2.7473878860473602</v>
      </c>
    </row>
  </sheetData>
  <sortState ref="A2:Q123">
    <sortCondition ref="H2:H123"/>
  </sortState>
  <conditionalFormatting sqref="B2:G121 K2:M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3"/>
  <sheetViews>
    <sheetView workbookViewId="0">
      <selection activeCell="B3" sqref="B3"/>
    </sheetView>
  </sheetViews>
  <sheetFormatPr defaultRowHeight="14.25" x14ac:dyDescent="0.45"/>
  <cols>
    <col min="2" max="2" width="23.5312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171</v>
      </c>
      <c r="C2" t="s">
        <v>288</v>
      </c>
      <c r="D2" t="s">
        <v>260</v>
      </c>
      <c r="E2" t="e">
        <v>#NAME?</v>
      </c>
      <c r="F2">
        <v>0.275532007217407</v>
      </c>
      <c r="G2">
        <v>0.2757568359375</v>
      </c>
      <c r="H2" t="s">
        <v>1446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#NAME?</v>
      </c>
      <c r="P2" t="e">
        <v>#NAME?</v>
      </c>
      <c r="Q2" t="e">
        <v>#NAME?</v>
      </c>
      <c r="R2" t="e">
        <v>#NAME?</v>
      </c>
    </row>
    <row r="3" spans="1:20" x14ac:dyDescent="0.45">
      <c r="A3" t="s">
        <v>1369</v>
      </c>
      <c r="B3" t="s">
        <v>151</v>
      </c>
      <c r="C3" t="s">
        <v>288</v>
      </c>
      <c r="D3" t="s">
        <v>260</v>
      </c>
      <c r="E3" t="e">
        <v>#NAME?</v>
      </c>
      <c r="F3">
        <v>0.29608106613159102</v>
      </c>
      <c r="G3">
        <v>0.29630994796752902</v>
      </c>
      <c r="H3" t="s">
        <v>1436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#NAME?</v>
      </c>
      <c r="P3" t="e">
        <v>#NAME?</v>
      </c>
      <c r="Q3" t="e">
        <v>#NAME?</v>
      </c>
      <c r="R3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2"/>
  <sheetViews>
    <sheetView workbookViewId="0">
      <selection sqref="A1:T2"/>
    </sheetView>
  </sheetViews>
  <sheetFormatPr defaultRowHeight="14.25" x14ac:dyDescent="0.45"/>
  <cols>
    <col min="2" max="2" width="23.7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241</v>
      </c>
      <c r="C2" t="s">
        <v>2592</v>
      </c>
      <c r="D2" t="s">
        <v>260</v>
      </c>
      <c r="E2">
        <v>1.4657786095995099E-10</v>
      </c>
      <c r="F2">
        <v>122.79128789901699</v>
      </c>
      <c r="G2">
        <v>122.8311150074</v>
      </c>
      <c r="H2" t="s">
        <v>3181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2"/>
  <sheetViews>
    <sheetView workbookViewId="0">
      <selection sqref="A1:T2"/>
    </sheetView>
  </sheetViews>
  <sheetFormatPr defaultRowHeight="14.25" x14ac:dyDescent="0.45"/>
  <cols>
    <col min="2" max="2" width="18.92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137</v>
      </c>
      <c r="C2" t="s">
        <v>2481</v>
      </c>
      <c r="D2" t="s">
        <v>34</v>
      </c>
      <c r="E2" t="s">
        <v>34</v>
      </c>
      <c r="F2" t="s">
        <v>34</v>
      </c>
      <c r="G2" t="s">
        <v>34</v>
      </c>
      <c r="H2" t="s">
        <v>3129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6"/>
  <sheetViews>
    <sheetView workbookViewId="0">
      <selection sqref="A1:T6"/>
    </sheetView>
  </sheetViews>
  <sheetFormatPr defaultRowHeight="14.25" x14ac:dyDescent="0.45"/>
  <cols>
    <col min="2" max="2" width="9.39843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33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1378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#VALUE!</v>
      </c>
      <c r="P2" t="e">
        <v>#VALUE!</v>
      </c>
      <c r="Q2" t="e">
        <v>#VALUE!</v>
      </c>
      <c r="R2" t="e">
        <v>#VALUE!</v>
      </c>
    </row>
    <row r="3" spans="1:20" x14ac:dyDescent="0.45">
      <c r="A3" t="s">
        <v>1369</v>
      </c>
      <c r="B3" t="s">
        <v>39</v>
      </c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1380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#VALUE!</v>
      </c>
      <c r="P3" t="e">
        <v>#VALUE!</v>
      </c>
      <c r="Q3" t="e">
        <v>#VALUE!</v>
      </c>
      <c r="R3" t="e">
        <v>#VALUE!</v>
      </c>
    </row>
    <row r="4" spans="1:20" x14ac:dyDescent="0.45">
      <c r="A4" t="s">
        <v>1369</v>
      </c>
      <c r="B4" t="s">
        <v>41</v>
      </c>
      <c r="C4" t="s">
        <v>34</v>
      </c>
      <c r="D4" t="s">
        <v>34</v>
      </c>
      <c r="E4" t="s">
        <v>34</v>
      </c>
      <c r="F4" t="s">
        <v>34</v>
      </c>
      <c r="G4" t="s">
        <v>34</v>
      </c>
      <c r="H4" t="s">
        <v>1381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e">
        <v>#VALUE!</v>
      </c>
      <c r="P4" t="e">
        <v>#VALUE!</v>
      </c>
      <c r="Q4" t="e">
        <v>#VALUE!</v>
      </c>
      <c r="R4" t="e">
        <v>#VALUE!</v>
      </c>
    </row>
    <row r="5" spans="1:20" x14ac:dyDescent="0.45">
      <c r="A5" t="s">
        <v>1369</v>
      </c>
      <c r="B5" t="s">
        <v>43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1382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e">
        <v>#VALUE!</v>
      </c>
      <c r="P5" t="e">
        <v>#VALUE!</v>
      </c>
      <c r="Q5" t="e">
        <v>#VALUE!</v>
      </c>
      <c r="R5" t="e">
        <v>#VALUE!</v>
      </c>
    </row>
    <row r="6" spans="1:20" x14ac:dyDescent="0.45">
      <c r="A6" t="s">
        <v>1369</v>
      </c>
      <c r="B6" t="s">
        <v>219</v>
      </c>
      <c r="C6" t="s">
        <v>34</v>
      </c>
      <c r="D6" t="s">
        <v>34</v>
      </c>
      <c r="E6" t="s">
        <v>34</v>
      </c>
      <c r="F6" t="s">
        <v>34</v>
      </c>
      <c r="G6" t="s">
        <v>34</v>
      </c>
      <c r="H6" t="s">
        <v>1470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e">
        <v>#VALUE!</v>
      </c>
      <c r="P6" t="e">
        <v>#VALUE!</v>
      </c>
      <c r="Q6" t="e">
        <v>#VALUE!</v>
      </c>
      <c r="R6" t="e">
        <v>#VALUE!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15"/>
  <sheetViews>
    <sheetView workbookViewId="0">
      <selection sqref="A1:T15"/>
    </sheetView>
  </sheetViews>
  <sheetFormatPr defaultRowHeight="14.25" x14ac:dyDescent="0.45"/>
  <cols>
    <col min="2" max="2" width="9.39843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643</v>
      </c>
      <c r="B2" t="s">
        <v>33</v>
      </c>
      <c r="C2" t="s">
        <v>288</v>
      </c>
      <c r="D2" t="s">
        <v>260</v>
      </c>
      <c r="E2">
        <v>43.973732579834603</v>
      </c>
      <c r="F2">
        <v>1.6356780529022199</v>
      </c>
      <c r="G2">
        <v>1.6379370689392001</v>
      </c>
      <c r="H2" t="s">
        <v>761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#VALUE!</v>
      </c>
      <c r="P2" t="e">
        <v>#VALUE!</v>
      </c>
      <c r="Q2" t="e">
        <v>#VALUE!</v>
      </c>
      <c r="R2" t="e">
        <v>#VALUE!</v>
      </c>
    </row>
    <row r="3" spans="1:20" x14ac:dyDescent="0.45">
      <c r="A3" t="s">
        <v>643</v>
      </c>
      <c r="B3" t="s">
        <v>36</v>
      </c>
      <c r="C3" t="s">
        <v>288</v>
      </c>
      <c r="D3" t="s">
        <v>260</v>
      </c>
      <c r="E3">
        <v>1.8503470764708101</v>
      </c>
      <c r="F3">
        <v>7.0749480724334699</v>
      </c>
      <c r="G3">
        <v>7.08805203437805</v>
      </c>
      <c r="H3" t="s">
        <v>762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#VALUE!</v>
      </c>
      <c r="P3" t="e">
        <v>#VALUE!</v>
      </c>
      <c r="Q3" t="e">
        <v>#VALUE!</v>
      </c>
      <c r="R3" t="e">
        <v>#VALUE!</v>
      </c>
    </row>
    <row r="4" spans="1:20" x14ac:dyDescent="0.45">
      <c r="A4" t="s">
        <v>643</v>
      </c>
      <c r="B4" t="s">
        <v>39</v>
      </c>
      <c r="C4" t="s">
        <v>288</v>
      </c>
      <c r="D4" t="s">
        <v>260</v>
      </c>
      <c r="E4">
        <v>5.2945750387839601</v>
      </c>
      <c r="F4">
        <v>0.31699490547180098</v>
      </c>
      <c r="G4">
        <v>0.31825590133666898</v>
      </c>
      <c r="H4" t="s">
        <v>758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e">
        <v>#VALUE!</v>
      </c>
      <c r="P4" t="e">
        <v>#VALUE!</v>
      </c>
      <c r="Q4" t="e">
        <v>#VALUE!</v>
      </c>
      <c r="R4" t="e">
        <v>#VALUE!</v>
      </c>
    </row>
    <row r="5" spans="1:20" x14ac:dyDescent="0.45">
      <c r="A5" t="s">
        <v>643</v>
      </c>
      <c r="B5" t="s">
        <v>41</v>
      </c>
      <c r="C5" t="s">
        <v>288</v>
      </c>
      <c r="D5" t="s">
        <v>260</v>
      </c>
      <c r="E5">
        <v>40.046531438546999</v>
      </c>
      <c r="F5">
        <v>1.4392330646514799</v>
      </c>
      <c r="G5">
        <v>1.4415202140808101</v>
      </c>
      <c r="H5" t="s">
        <v>760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e">
        <v>#VALUE!</v>
      </c>
      <c r="P5" t="e">
        <v>#VALUE!</v>
      </c>
      <c r="Q5" t="e">
        <v>#VALUE!</v>
      </c>
      <c r="R5" t="e">
        <v>#VALUE!</v>
      </c>
    </row>
    <row r="6" spans="1:20" x14ac:dyDescent="0.45">
      <c r="A6" t="s">
        <v>643</v>
      </c>
      <c r="B6" t="s">
        <v>43</v>
      </c>
      <c r="C6" t="s">
        <v>288</v>
      </c>
      <c r="D6" t="s">
        <v>260</v>
      </c>
      <c r="E6">
        <v>28.799999936601601</v>
      </c>
      <c r="F6">
        <v>0.63589406013488703</v>
      </c>
      <c r="G6">
        <v>0.63767910003662098</v>
      </c>
      <c r="H6" t="s">
        <v>759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e">
        <v>#VALUE!</v>
      </c>
      <c r="P6" t="e">
        <v>#VALUE!</v>
      </c>
      <c r="Q6" t="e">
        <v>#VALUE!</v>
      </c>
      <c r="R6" t="e">
        <v>#VALUE!</v>
      </c>
    </row>
    <row r="7" spans="1:20" x14ac:dyDescent="0.45">
      <c r="A7" t="s">
        <v>643</v>
      </c>
      <c r="B7" t="s">
        <v>45</v>
      </c>
      <c r="C7" t="s">
        <v>288</v>
      </c>
      <c r="D7" t="s">
        <v>260</v>
      </c>
      <c r="E7">
        <v>46.327921842974803</v>
      </c>
      <c r="F7">
        <v>5.4242134094238198E-2</v>
      </c>
      <c r="G7">
        <v>5.4628849029541002E-2</v>
      </c>
      <c r="H7" t="s">
        <v>753</v>
      </c>
      <c r="I7" t="s">
        <v>34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e">
        <v>#VALUE!</v>
      </c>
      <c r="P7" t="e">
        <v>#VALUE!</v>
      </c>
      <c r="Q7" t="e">
        <v>#VALUE!</v>
      </c>
      <c r="R7" t="e">
        <v>#VALUE!</v>
      </c>
    </row>
    <row r="8" spans="1:20" x14ac:dyDescent="0.45">
      <c r="A8" t="s">
        <v>643</v>
      </c>
      <c r="B8" t="s">
        <v>49</v>
      </c>
      <c r="C8" t="s">
        <v>288</v>
      </c>
      <c r="D8">
        <v>6.3314231191646098</v>
      </c>
      <c r="E8">
        <v>5.6318113529336502</v>
      </c>
      <c r="F8">
        <v>93.643209934234605</v>
      </c>
      <c r="G8">
        <v>93.644695997238102</v>
      </c>
      <c r="H8" t="s">
        <v>717</v>
      </c>
      <c r="I8">
        <v>6.3314231191646098</v>
      </c>
      <c r="J8">
        <v>6.1129326461850603E-9</v>
      </c>
      <c r="K8">
        <v>0</v>
      </c>
      <c r="L8">
        <v>3.8410852276626801E-10</v>
      </c>
      <c r="M8" t="s">
        <v>18</v>
      </c>
      <c r="N8">
        <v>6.3314199700458502</v>
      </c>
      <c r="O8">
        <v>0.11049816890796893</v>
      </c>
      <c r="P8">
        <v>0.11049772648865509</v>
      </c>
      <c r="Q8">
        <v>0.99999599613895673</v>
      </c>
      <c r="R8" t="s">
        <v>3314</v>
      </c>
      <c r="S8" t="s">
        <v>3314</v>
      </c>
      <c r="T8" t="s">
        <v>3314</v>
      </c>
    </row>
    <row r="9" spans="1:20" x14ac:dyDescent="0.45">
      <c r="A9" t="s">
        <v>643</v>
      </c>
      <c r="B9" t="s">
        <v>61</v>
      </c>
      <c r="C9" t="s">
        <v>288</v>
      </c>
      <c r="D9">
        <v>12962</v>
      </c>
      <c r="E9">
        <v>13832.0484310067</v>
      </c>
      <c r="F9">
        <v>0.24257993698120101</v>
      </c>
      <c r="G9">
        <v>0.24299502372741699</v>
      </c>
      <c r="H9" t="s">
        <v>658</v>
      </c>
      <c r="I9">
        <v>12962</v>
      </c>
      <c r="J9">
        <v>0</v>
      </c>
      <c r="K9">
        <v>0</v>
      </c>
      <c r="L9">
        <v>5.8207660913467401E-11</v>
      </c>
      <c r="M9" t="s">
        <v>18</v>
      </c>
      <c r="N9">
        <v>12962</v>
      </c>
      <c r="O9">
        <v>6.7123008049334229E-2</v>
      </c>
      <c r="P9">
        <v>6.7123008049334229E-2</v>
      </c>
      <c r="Q9">
        <v>1</v>
      </c>
      <c r="R9" t="s">
        <v>3314</v>
      </c>
      <c r="S9" t="s">
        <v>3314</v>
      </c>
      <c r="T9" t="s">
        <v>3314</v>
      </c>
    </row>
    <row r="10" spans="1:20" x14ac:dyDescent="0.45">
      <c r="A10" t="s">
        <v>643</v>
      </c>
      <c r="B10" t="s">
        <v>101</v>
      </c>
      <c r="C10" t="s">
        <v>288</v>
      </c>
      <c r="D10" t="s">
        <v>260</v>
      </c>
      <c r="E10">
        <v>0</v>
      </c>
      <c r="F10">
        <v>8.5470914840698201E-2</v>
      </c>
      <c r="G10">
        <v>8.8663101196288993E-2</v>
      </c>
      <c r="H10" t="s">
        <v>755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e">
        <v>#VALUE!</v>
      </c>
      <c r="P10" t="e">
        <v>#VALUE!</v>
      </c>
      <c r="Q10" t="e">
        <v>#VALUE!</v>
      </c>
      <c r="R10" t="e">
        <v>#VALUE!</v>
      </c>
    </row>
    <row r="11" spans="1:20" x14ac:dyDescent="0.45">
      <c r="A11" t="s">
        <v>643</v>
      </c>
      <c r="B11" t="s">
        <v>167</v>
      </c>
      <c r="C11" t="s">
        <v>288</v>
      </c>
      <c r="D11">
        <v>-1.09476587692191</v>
      </c>
      <c r="E11">
        <v>-1.1131644916893899</v>
      </c>
      <c r="F11">
        <v>4.7073769569396902</v>
      </c>
      <c r="G11">
        <v>4.7076179981231601</v>
      </c>
      <c r="H11" t="s">
        <v>691</v>
      </c>
      <c r="I11">
        <v>-1.09476587692191</v>
      </c>
      <c r="J11">
        <v>7.2208983237231905E-10</v>
      </c>
      <c r="K11">
        <v>0</v>
      </c>
      <c r="L11">
        <v>0</v>
      </c>
      <c r="M11" t="s">
        <v>18</v>
      </c>
      <c r="N11">
        <v>-1.0947658769216499</v>
      </c>
      <c r="O11">
        <v>1.680582770896432E-2</v>
      </c>
      <c r="P11">
        <v>1.6805827709205818E-2</v>
      </c>
      <c r="Q11">
        <v>1.0000000000143698</v>
      </c>
      <c r="R11" t="s">
        <v>3314</v>
      </c>
      <c r="S11" t="s">
        <v>3314</v>
      </c>
      <c r="T11" t="s">
        <v>3314</v>
      </c>
    </row>
    <row r="12" spans="1:20" x14ac:dyDescent="0.45">
      <c r="A12" t="s">
        <v>643</v>
      </c>
      <c r="B12" t="s">
        <v>171</v>
      </c>
      <c r="C12" t="s">
        <v>288</v>
      </c>
      <c r="D12">
        <v>-1.1206744319931901</v>
      </c>
      <c r="E12">
        <v>-1.1516317054096501</v>
      </c>
      <c r="F12">
        <v>22.936566114425599</v>
      </c>
      <c r="G12">
        <v>22.9368479251861</v>
      </c>
      <c r="H12" t="s">
        <v>706</v>
      </c>
      <c r="I12">
        <v>-1.1206744319931901</v>
      </c>
      <c r="J12">
        <v>5.0523295880289201E-8</v>
      </c>
      <c r="K12">
        <v>0</v>
      </c>
      <c r="L12">
        <v>0</v>
      </c>
      <c r="M12" t="s">
        <v>18</v>
      </c>
      <c r="N12">
        <v>-1.1206744319911099</v>
      </c>
      <c r="O12">
        <v>2.762354194695207E-2</v>
      </c>
      <c r="P12">
        <v>2.7623541948859451E-2</v>
      </c>
      <c r="Q12">
        <v>1.000000000069049</v>
      </c>
      <c r="R12" t="s">
        <v>3314</v>
      </c>
      <c r="S12" t="s">
        <v>3314</v>
      </c>
      <c r="T12" t="s">
        <v>3314</v>
      </c>
    </row>
    <row r="13" spans="1:20" x14ac:dyDescent="0.45">
      <c r="A13" t="s">
        <v>643</v>
      </c>
      <c r="B13" t="s">
        <v>215</v>
      </c>
      <c r="C13" t="s">
        <v>288</v>
      </c>
      <c r="D13" t="s">
        <v>260</v>
      </c>
      <c r="E13">
        <v>6.1340557666373101</v>
      </c>
      <c r="F13">
        <v>7.4895858764648396E-2</v>
      </c>
      <c r="G13">
        <v>7.5423955917358398E-2</v>
      </c>
      <c r="H13" t="s">
        <v>754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e">
        <v>#VALUE!</v>
      </c>
      <c r="P13" t="e">
        <v>#VALUE!</v>
      </c>
      <c r="Q13" t="e">
        <v>#VALUE!</v>
      </c>
      <c r="R13" t="e">
        <v>#VALUE!</v>
      </c>
    </row>
    <row r="14" spans="1:20" x14ac:dyDescent="0.45">
      <c r="A14" t="s">
        <v>643</v>
      </c>
      <c r="B14" t="s">
        <v>217</v>
      </c>
      <c r="C14" t="s">
        <v>288</v>
      </c>
      <c r="D14" t="s">
        <v>260</v>
      </c>
      <c r="E14">
        <v>15.6666663266091</v>
      </c>
      <c r="F14">
        <v>0.188436985015869</v>
      </c>
      <c r="G14">
        <v>0.18934297561645499</v>
      </c>
      <c r="H14" t="s">
        <v>756</v>
      </c>
      <c r="I14" t="s">
        <v>34</v>
      </c>
      <c r="J14" t="s">
        <v>34</v>
      </c>
      <c r="K14" t="s">
        <v>34</v>
      </c>
      <c r="L14" t="s">
        <v>34</v>
      </c>
      <c r="M14" t="s">
        <v>34</v>
      </c>
      <c r="N14" t="s">
        <v>34</v>
      </c>
      <c r="O14" t="e">
        <v>#VALUE!</v>
      </c>
      <c r="P14" t="e">
        <v>#VALUE!</v>
      </c>
      <c r="Q14" t="e">
        <v>#VALUE!</v>
      </c>
      <c r="R14" t="e">
        <v>#VALUE!</v>
      </c>
    </row>
    <row r="15" spans="1:20" x14ac:dyDescent="0.45">
      <c r="A15" t="s">
        <v>643</v>
      </c>
      <c r="B15" t="s">
        <v>219</v>
      </c>
      <c r="C15" t="s">
        <v>288</v>
      </c>
      <c r="D15" t="s">
        <v>260</v>
      </c>
      <c r="E15">
        <v>42.889170249288199</v>
      </c>
      <c r="F15">
        <v>0.26712703704833901</v>
      </c>
      <c r="G15">
        <v>0.26803708076477001</v>
      </c>
      <c r="H15" t="s">
        <v>757</v>
      </c>
      <c r="I15" t="s">
        <v>34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e">
        <v>#VALUE!</v>
      </c>
      <c r="P15" t="e">
        <v>#VALUE!</v>
      </c>
      <c r="Q15" t="e">
        <v>#VALUE!</v>
      </c>
      <c r="R15" t="e">
        <v>#VALUE!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M32"/>
  <sheetViews>
    <sheetView zoomScaleNormal="100" workbookViewId="0">
      <selection activeCell="C17" sqref="C17"/>
    </sheetView>
  </sheetViews>
  <sheetFormatPr defaultRowHeight="14.25" x14ac:dyDescent="0.45"/>
  <cols>
    <col min="1" max="1" width="40.46484375" customWidth="1"/>
    <col min="2" max="2" width="4.59765625" customWidth="1"/>
    <col min="3" max="3" width="10.59765625" bestFit="1" customWidth="1"/>
    <col min="4" max="4" width="8.6640625" bestFit="1" customWidth="1"/>
    <col min="5" max="5" width="12.19921875" bestFit="1" customWidth="1"/>
    <col min="6" max="6" width="9.265625" bestFit="1" customWidth="1"/>
    <col min="7" max="7" width="9.3984375" bestFit="1" customWidth="1"/>
    <col min="8" max="8" width="11.19921875" bestFit="1" customWidth="1"/>
    <col min="9" max="9" width="7.265625" bestFit="1" customWidth="1"/>
    <col min="10" max="10" width="10.06640625" bestFit="1" customWidth="1"/>
    <col min="11" max="11" width="8.46484375" bestFit="1" customWidth="1"/>
    <col min="12" max="12" width="6.3984375" bestFit="1" customWidth="1"/>
    <col min="13" max="13" width="10.19921875" bestFit="1" customWidth="1"/>
  </cols>
  <sheetData>
    <row r="3" spans="1:13" x14ac:dyDescent="0.45">
      <c r="A3" s="2" t="s">
        <v>3068</v>
      </c>
      <c r="B3" s="2" t="s">
        <v>514</v>
      </c>
    </row>
    <row r="4" spans="1:13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512</v>
      </c>
      <c r="M4" s="8" t="s">
        <v>513</v>
      </c>
    </row>
    <row r="5" spans="1:13" x14ac:dyDescent="0.45">
      <c r="A5" s="3" t="s">
        <v>14</v>
      </c>
      <c r="B5" s="4">
        <v>5</v>
      </c>
      <c r="C5" s="4"/>
      <c r="D5" s="4"/>
      <c r="E5" s="4"/>
      <c r="F5" s="4"/>
      <c r="G5" s="4"/>
      <c r="H5" s="4"/>
      <c r="I5" s="4">
        <v>100</v>
      </c>
      <c r="J5" s="4"/>
      <c r="K5" s="4">
        <v>15</v>
      </c>
      <c r="L5" s="4"/>
      <c r="M5" s="4">
        <v>120</v>
      </c>
    </row>
    <row r="6" spans="1:13" x14ac:dyDescent="0.45">
      <c r="A6" s="3" t="s">
        <v>1611</v>
      </c>
      <c r="B6" s="4">
        <v>2</v>
      </c>
      <c r="C6" s="4"/>
      <c r="D6" s="4"/>
      <c r="E6" s="4"/>
      <c r="F6" s="4">
        <v>3</v>
      </c>
      <c r="G6" s="4"/>
      <c r="H6" s="4"/>
      <c r="I6" s="4">
        <v>82</v>
      </c>
      <c r="J6" s="4"/>
      <c r="K6" s="4">
        <v>33</v>
      </c>
      <c r="L6" s="4"/>
      <c r="M6" s="4">
        <v>120</v>
      </c>
    </row>
    <row r="7" spans="1:13" x14ac:dyDescent="0.45">
      <c r="A7" s="3" t="s">
        <v>1733</v>
      </c>
      <c r="B7" s="4"/>
      <c r="C7" s="4"/>
      <c r="D7" s="4"/>
      <c r="E7" s="4"/>
      <c r="F7" s="4">
        <v>2</v>
      </c>
      <c r="G7" s="4"/>
      <c r="H7" s="4"/>
      <c r="I7" s="4">
        <v>86</v>
      </c>
      <c r="J7" s="4"/>
      <c r="K7" s="4">
        <v>32</v>
      </c>
      <c r="L7" s="4"/>
      <c r="M7" s="4">
        <v>120</v>
      </c>
    </row>
    <row r="8" spans="1:13" x14ac:dyDescent="0.45">
      <c r="A8" s="3" t="s">
        <v>1854</v>
      </c>
      <c r="B8" s="4">
        <v>2</v>
      </c>
      <c r="C8" s="4"/>
      <c r="D8" s="4"/>
      <c r="E8" s="4"/>
      <c r="F8" s="4"/>
      <c r="G8" s="4"/>
      <c r="H8" s="4"/>
      <c r="I8" s="4">
        <v>83</v>
      </c>
      <c r="J8" s="4"/>
      <c r="K8" s="4">
        <v>35</v>
      </c>
      <c r="L8" s="4"/>
      <c r="M8" s="4">
        <v>120</v>
      </c>
    </row>
    <row r="9" spans="1:13" x14ac:dyDescent="0.45">
      <c r="A9" s="3" t="s">
        <v>1975</v>
      </c>
      <c r="B9" s="4"/>
      <c r="C9" s="4"/>
      <c r="D9" s="4"/>
      <c r="E9" s="4"/>
      <c r="F9" s="4">
        <v>1</v>
      </c>
      <c r="G9" s="4"/>
      <c r="H9" s="4"/>
      <c r="I9" s="4">
        <v>87</v>
      </c>
      <c r="J9" s="4"/>
      <c r="K9" s="4">
        <v>32</v>
      </c>
      <c r="L9" s="4"/>
      <c r="M9" s="4">
        <v>120</v>
      </c>
    </row>
    <row r="10" spans="1:13" x14ac:dyDescent="0.45">
      <c r="A10" s="3" t="s">
        <v>259</v>
      </c>
      <c r="B10" s="4"/>
      <c r="C10" s="4"/>
      <c r="D10" s="4"/>
      <c r="E10" s="4"/>
      <c r="F10" s="4"/>
      <c r="G10" s="4"/>
      <c r="H10" s="4"/>
      <c r="I10" s="4">
        <v>96</v>
      </c>
      <c r="J10" s="4"/>
      <c r="K10" s="4">
        <v>24</v>
      </c>
      <c r="L10" s="4"/>
      <c r="M10" s="4">
        <v>120</v>
      </c>
    </row>
    <row r="11" spans="1:13" x14ac:dyDescent="0.45">
      <c r="A11" s="3" t="s">
        <v>885</v>
      </c>
      <c r="B11" s="4"/>
      <c r="C11" s="4">
        <v>1</v>
      </c>
      <c r="D11" s="4"/>
      <c r="E11" s="4"/>
      <c r="F11" s="4"/>
      <c r="G11" s="4"/>
      <c r="H11" s="4"/>
      <c r="I11" s="4">
        <v>94</v>
      </c>
      <c r="J11" s="4">
        <v>1</v>
      </c>
      <c r="K11" s="4">
        <v>24</v>
      </c>
      <c r="L11" s="4"/>
      <c r="M11" s="4">
        <v>120</v>
      </c>
    </row>
    <row r="12" spans="1:13" x14ac:dyDescent="0.45">
      <c r="A12" s="3" t="s">
        <v>1006</v>
      </c>
      <c r="B12" s="4"/>
      <c r="C12" s="4">
        <v>3</v>
      </c>
      <c r="D12" s="4"/>
      <c r="E12" s="4"/>
      <c r="F12" s="4"/>
      <c r="G12" s="4"/>
      <c r="H12" s="4"/>
      <c r="I12" s="4">
        <v>85</v>
      </c>
      <c r="J12" s="4">
        <v>9</v>
      </c>
      <c r="K12" s="4">
        <v>23</v>
      </c>
      <c r="L12" s="4"/>
      <c r="M12" s="4">
        <v>120</v>
      </c>
    </row>
    <row r="13" spans="1:13" x14ac:dyDescent="0.45">
      <c r="A13" s="3" t="s">
        <v>3069</v>
      </c>
      <c r="B13" s="4"/>
      <c r="C13" s="4"/>
      <c r="D13" s="4"/>
      <c r="E13" s="4">
        <v>1</v>
      </c>
      <c r="F13" s="4"/>
      <c r="G13" s="4">
        <v>1</v>
      </c>
      <c r="H13" s="4"/>
      <c r="I13" s="4">
        <v>98</v>
      </c>
      <c r="J13" s="4"/>
      <c r="K13" s="4">
        <v>20</v>
      </c>
      <c r="L13" s="4"/>
      <c r="M13" s="4">
        <v>120</v>
      </c>
    </row>
    <row r="14" spans="1:13" x14ac:dyDescent="0.45">
      <c r="A14" s="3" t="s">
        <v>1127</v>
      </c>
      <c r="B14" s="4"/>
      <c r="C14" s="4">
        <v>2</v>
      </c>
      <c r="D14" s="4"/>
      <c r="E14" s="4"/>
      <c r="F14" s="4"/>
      <c r="G14" s="4"/>
      <c r="H14" s="4"/>
      <c r="I14" s="4">
        <v>96</v>
      </c>
      <c r="J14" s="4"/>
      <c r="K14" s="4">
        <v>22</v>
      </c>
      <c r="L14" s="4"/>
      <c r="M14" s="4">
        <v>120</v>
      </c>
    </row>
    <row r="15" spans="1:13" x14ac:dyDescent="0.45">
      <c r="A15" s="3" t="s">
        <v>522</v>
      </c>
      <c r="B15" s="4"/>
      <c r="C15" s="4"/>
      <c r="D15" s="4"/>
      <c r="E15" s="4"/>
      <c r="F15" s="4"/>
      <c r="G15" s="4"/>
      <c r="H15" s="4"/>
      <c r="I15" s="4">
        <v>95</v>
      </c>
      <c r="J15" s="4">
        <v>21</v>
      </c>
      <c r="K15" s="4">
        <v>4</v>
      </c>
      <c r="L15" s="4"/>
      <c r="M15" s="4">
        <v>120</v>
      </c>
    </row>
    <row r="16" spans="1:13" x14ac:dyDescent="0.45">
      <c r="A16" s="3" t="s">
        <v>764</v>
      </c>
      <c r="B16" s="4"/>
      <c r="C16" s="4">
        <v>16</v>
      </c>
      <c r="D16" s="4"/>
      <c r="E16" s="4"/>
      <c r="F16" s="4"/>
      <c r="G16" s="4"/>
      <c r="H16" s="4"/>
      <c r="I16" s="4">
        <v>70</v>
      </c>
      <c r="J16" s="4">
        <v>34</v>
      </c>
      <c r="K16" s="4"/>
      <c r="L16" s="4"/>
      <c r="M16" s="4">
        <v>120</v>
      </c>
    </row>
    <row r="17" spans="1:13" x14ac:dyDescent="0.45">
      <c r="A17" s="3" t="s">
        <v>643</v>
      </c>
      <c r="B17" s="4"/>
      <c r="C17" s="4">
        <v>14</v>
      </c>
      <c r="D17" s="4"/>
      <c r="E17" s="4"/>
      <c r="F17" s="4"/>
      <c r="G17" s="4"/>
      <c r="H17" s="4"/>
      <c r="I17" s="4">
        <v>86</v>
      </c>
      <c r="J17" s="4">
        <v>20</v>
      </c>
      <c r="K17" s="4"/>
      <c r="L17" s="4"/>
      <c r="M17" s="4">
        <v>120</v>
      </c>
    </row>
    <row r="18" spans="1:13" x14ac:dyDescent="0.45">
      <c r="A18" s="3" t="s">
        <v>2583</v>
      </c>
      <c r="B18" s="4"/>
      <c r="C18" s="4"/>
      <c r="D18" s="4"/>
      <c r="E18" s="4"/>
      <c r="F18" s="4"/>
      <c r="G18" s="4">
        <v>10</v>
      </c>
      <c r="H18" s="4"/>
      <c r="I18" s="4">
        <v>87</v>
      </c>
      <c r="J18" s="4">
        <v>1</v>
      </c>
      <c r="K18" s="4">
        <v>22</v>
      </c>
      <c r="L18" s="4"/>
      <c r="M18" s="4">
        <v>120</v>
      </c>
    </row>
    <row r="19" spans="1:13" x14ac:dyDescent="0.45">
      <c r="A19" s="3" t="s">
        <v>2705</v>
      </c>
      <c r="B19" s="4"/>
      <c r="C19" s="4"/>
      <c r="D19" s="4"/>
      <c r="E19" s="4"/>
      <c r="F19" s="4"/>
      <c r="G19" s="4">
        <v>10</v>
      </c>
      <c r="H19" s="4">
        <v>1</v>
      </c>
      <c r="I19" s="4">
        <v>81</v>
      </c>
      <c r="J19" s="4">
        <v>4</v>
      </c>
      <c r="K19" s="4">
        <v>24</v>
      </c>
      <c r="L19" s="4"/>
      <c r="M19" s="4">
        <v>120</v>
      </c>
    </row>
    <row r="20" spans="1:13" x14ac:dyDescent="0.45">
      <c r="A20" s="3" t="s">
        <v>1490</v>
      </c>
      <c r="B20" s="4"/>
      <c r="C20" s="4"/>
      <c r="D20" s="4"/>
      <c r="E20" s="4"/>
      <c r="F20" s="4"/>
      <c r="G20" s="4"/>
      <c r="H20" s="4"/>
      <c r="I20" s="4">
        <v>95</v>
      </c>
      <c r="J20" s="4">
        <v>1</v>
      </c>
      <c r="K20" s="4">
        <v>24</v>
      </c>
      <c r="L20" s="4"/>
      <c r="M20" s="4">
        <v>120</v>
      </c>
    </row>
    <row r="21" spans="1:13" x14ac:dyDescent="0.45">
      <c r="A21" s="3" t="s">
        <v>1248</v>
      </c>
      <c r="B21" s="4"/>
      <c r="C21" s="4">
        <v>2</v>
      </c>
      <c r="D21" s="4"/>
      <c r="E21" s="4"/>
      <c r="F21" s="4"/>
      <c r="G21" s="4"/>
      <c r="H21" s="4"/>
      <c r="I21" s="4">
        <v>93</v>
      </c>
      <c r="J21" s="4">
        <v>4</v>
      </c>
      <c r="K21" s="4">
        <v>21</v>
      </c>
      <c r="L21" s="4"/>
      <c r="M21" s="4">
        <v>120</v>
      </c>
    </row>
    <row r="22" spans="1:13" x14ac:dyDescent="0.45">
      <c r="A22" s="3" t="s">
        <v>2826</v>
      </c>
      <c r="B22" s="4"/>
      <c r="C22" s="4"/>
      <c r="D22" s="4"/>
      <c r="E22" s="4"/>
      <c r="F22" s="4"/>
      <c r="G22" s="4"/>
      <c r="H22" s="4"/>
      <c r="I22" s="4">
        <v>96</v>
      </c>
      <c r="J22" s="4">
        <v>3</v>
      </c>
      <c r="K22" s="4">
        <v>21</v>
      </c>
      <c r="L22" s="4"/>
      <c r="M22" s="4">
        <v>120</v>
      </c>
    </row>
    <row r="23" spans="1:13" x14ac:dyDescent="0.45">
      <c r="A23" s="3" t="s">
        <v>386</v>
      </c>
      <c r="B23" s="4">
        <v>4</v>
      </c>
      <c r="C23" s="4"/>
      <c r="D23" s="4"/>
      <c r="E23" s="4"/>
      <c r="F23" s="4"/>
      <c r="G23" s="4"/>
      <c r="H23" s="4"/>
      <c r="I23" s="4">
        <v>98</v>
      </c>
      <c r="J23" s="4"/>
      <c r="K23" s="4">
        <v>18</v>
      </c>
      <c r="L23" s="4"/>
      <c r="M23" s="4">
        <v>120</v>
      </c>
    </row>
    <row r="24" spans="1:13" x14ac:dyDescent="0.45">
      <c r="A24" s="3" t="s">
        <v>2947</v>
      </c>
      <c r="B24" s="4">
        <v>4</v>
      </c>
      <c r="C24" s="4"/>
      <c r="D24" s="4"/>
      <c r="E24" s="4">
        <v>1</v>
      </c>
      <c r="F24" s="4"/>
      <c r="G24" s="4"/>
      <c r="H24" s="4"/>
      <c r="I24" s="4">
        <v>94</v>
      </c>
      <c r="J24" s="4"/>
      <c r="K24" s="4">
        <v>21</v>
      </c>
      <c r="L24" s="4"/>
      <c r="M24" s="4">
        <v>120</v>
      </c>
    </row>
    <row r="25" spans="1:13" x14ac:dyDescent="0.45">
      <c r="A25" s="3" t="s">
        <v>1369</v>
      </c>
      <c r="B25" s="4">
        <v>5</v>
      </c>
      <c r="C25" s="4">
        <v>2</v>
      </c>
      <c r="D25" s="4"/>
      <c r="E25" s="4"/>
      <c r="F25" s="4"/>
      <c r="G25" s="4"/>
      <c r="H25" s="4"/>
      <c r="I25" s="4">
        <v>98</v>
      </c>
      <c r="J25" s="4"/>
      <c r="K25" s="4">
        <v>15</v>
      </c>
      <c r="L25" s="4"/>
      <c r="M25" s="4">
        <v>120</v>
      </c>
    </row>
    <row r="26" spans="1:13" hidden="1" x14ac:dyDescent="0.45">
      <c r="A26" s="3" t="s">
        <v>2096</v>
      </c>
      <c r="B26" s="4"/>
      <c r="C26" s="4"/>
      <c r="D26" s="4"/>
      <c r="E26" s="4"/>
      <c r="F26" s="4">
        <v>10</v>
      </c>
      <c r="G26" s="4"/>
      <c r="H26" s="4"/>
      <c r="I26" s="4">
        <v>84</v>
      </c>
      <c r="J26" s="4"/>
      <c r="K26" s="4">
        <v>26</v>
      </c>
      <c r="L26" s="4"/>
      <c r="M26" s="4">
        <v>120</v>
      </c>
    </row>
    <row r="27" spans="1:13" hidden="1" x14ac:dyDescent="0.45">
      <c r="A27" s="3" t="s">
        <v>2217</v>
      </c>
      <c r="B27" s="4"/>
      <c r="C27" s="4"/>
      <c r="D27" s="4"/>
      <c r="E27" s="4"/>
      <c r="F27" s="4">
        <v>10</v>
      </c>
      <c r="G27" s="4"/>
      <c r="H27" s="4"/>
      <c r="I27" s="4">
        <v>84</v>
      </c>
      <c r="J27" s="4"/>
      <c r="K27" s="4">
        <v>26</v>
      </c>
      <c r="L27" s="4"/>
      <c r="M27" s="4">
        <v>120</v>
      </c>
    </row>
    <row r="28" spans="1:13" hidden="1" x14ac:dyDescent="0.45">
      <c r="A28" s="3" t="s">
        <v>3190</v>
      </c>
      <c r="B28" s="4"/>
      <c r="C28" s="4"/>
      <c r="D28" s="4"/>
      <c r="E28" s="4"/>
      <c r="F28" s="4">
        <v>1</v>
      </c>
      <c r="G28" s="4"/>
      <c r="H28" s="4"/>
      <c r="I28" s="4">
        <v>90</v>
      </c>
      <c r="J28" s="4"/>
      <c r="K28" s="4">
        <v>29</v>
      </c>
      <c r="L28" s="4"/>
      <c r="M28" s="4">
        <v>120</v>
      </c>
    </row>
    <row r="29" spans="1:13" hidden="1" x14ac:dyDescent="0.45">
      <c r="A29" s="3" t="s">
        <v>2338</v>
      </c>
      <c r="B29" s="4">
        <v>1</v>
      </c>
      <c r="C29" s="4"/>
      <c r="D29" s="4">
        <v>1</v>
      </c>
      <c r="E29" s="4">
        <v>4</v>
      </c>
      <c r="F29" s="4">
        <v>5</v>
      </c>
      <c r="G29" s="4"/>
      <c r="H29" s="4"/>
      <c r="I29" s="4">
        <v>72</v>
      </c>
      <c r="J29" s="4"/>
      <c r="K29" s="4">
        <v>37</v>
      </c>
      <c r="L29" s="4"/>
      <c r="M29" s="4">
        <v>120</v>
      </c>
    </row>
    <row r="30" spans="1:13" hidden="1" x14ac:dyDescent="0.45">
      <c r="A30" s="3" t="s">
        <v>2390</v>
      </c>
      <c r="B30" s="4">
        <v>1</v>
      </c>
      <c r="C30" s="4"/>
      <c r="D30" s="4">
        <v>1</v>
      </c>
      <c r="E30" s="4">
        <v>3</v>
      </c>
      <c r="F30" s="4">
        <v>6</v>
      </c>
      <c r="G30" s="4"/>
      <c r="H30" s="4"/>
      <c r="I30" s="4">
        <v>75</v>
      </c>
      <c r="J30" s="4"/>
      <c r="K30" s="4">
        <v>34</v>
      </c>
      <c r="L30" s="4"/>
      <c r="M30" s="4">
        <v>120</v>
      </c>
    </row>
    <row r="31" spans="1:13" hidden="1" x14ac:dyDescent="0.45">
      <c r="A31" s="3" t="s">
        <v>512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hidden="1" x14ac:dyDescent="0.45">
      <c r="A32" s="3" t="s">
        <v>513</v>
      </c>
      <c r="B32" s="4">
        <v>24</v>
      </c>
      <c r="C32" s="4">
        <v>40</v>
      </c>
      <c r="D32" s="4">
        <v>2</v>
      </c>
      <c r="E32" s="4">
        <v>9</v>
      </c>
      <c r="F32" s="4">
        <v>38</v>
      </c>
      <c r="G32" s="4">
        <v>21</v>
      </c>
      <c r="H32" s="4">
        <v>1</v>
      </c>
      <c r="I32" s="4">
        <v>2305</v>
      </c>
      <c r="J32" s="4">
        <v>98</v>
      </c>
      <c r="K32" s="4">
        <v>582</v>
      </c>
      <c r="L32" s="4"/>
      <c r="M32" s="4">
        <v>3120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L125"/>
  <sheetViews>
    <sheetView workbookViewId="0">
      <selection activeCell="A3" sqref="A3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4" width="11.73046875" bestFit="1" customWidth="1"/>
    <col min="5" max="5" width="12.19921875" bestFit="1" customWidth="1"/>
    <col min="6" max="6" width="9.265625" bestFit="1" customWidth="1"/>
    <col min="7" max="7" width="11.73046875" bestFit="1" customWidth="1"/>
    <col min="8" max="8" width="11.19921875" bestFit="1" customWidth="1"/>
    <col min="9" max="12" width="11.73046875" bestFit="1" customWidth="1"/>
  </cols>
  <sheetData>
    <row r="3" spans="1:12" x14ac:dyDescent="0.45">
      <c r="A3" s="2" t="s">
        <v>3311</v>
      </c>
      <c r="B3" s="2" t="s">
        <v>514</v>
      </c>
    </row>
    <row r="4" spans="1:12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513</v>
      </c>
    </row>
    <row r="5" spans="1:12" x14ac:dyDescent="0.45">
      <c r="A5" s="3" t="s">
        <v>19</v>
      </c>
      <c r="B5" s="4"/>
      <c r="C5" s="4"/>
      <c r="D5" s="4"/>
      <c r="E5" s="4"/>
      <c r="F5" s="4"/>
      <c r="G5" s="4"/>
      <c r="H5" s="4"/>
      <c r="I5" s="4">
        <v>26.611819615730813</v>
      </c>
      <c r="J5" s="4"/>
      <c r="K5" s="4"/>
      <c r="L5" s="4">
        <v>26.611819615730813</v>
      </c>
    </row>
    <row r="6" spans="1:12" x14ac:dyDescent="0.45">
      <c r="A6" s="3" t="s">
        <v>15</v>
      </c>
      <c r="B6" s="4"/>
      <c r="C6" s="4"/>
      <c r="D6" s="4"/>
      <c r="E6" s="4"/>
      <c r="F6" s="4"/>
      <c r="G6" s="4"/>
      <c r="H6" s="4"/>
      <c r="I6" s="4"/>
      <c r="J6" s="4">
        <v>3600.0687665939299</v>
      </c>
      <c r="K6" s="4">
        <v>3634.8743631736033</v>
      </c>
      <c r="L6" s="4">
        <v>3630.8583327990254</v>
      </c>
    </row>
    <row r="7" spans="1:12" x14ac:dyDescent="0.45">
      <c r="A7" s="3" t="s">
        <v>21</v>
      </c>
      <c r="B7" s="4" t="e">
        <v>#DIV/0!</v>
      </c>
      <c r="C7" s="4"/>
      <c r="D7" s="4"/>
      <c r="E7" s="4"/>
      <c r="F7" s="4" t="e">
        <v>#DIV/0!</v>
      </c>
      <c r="G7" s="4"/>
      <c r="H7" s="4"/>
      <c r="I7" s="4"/>
      <c r="J7" s="4">
        <v>3600.1131563186595</v>
      </c>
      <c r="K7" s="4">
        <v>3616.6954018191241</v>
      </c>
      <c r="L7" s="4">
        <v>3614.434186523607</v>
      </c>
    </row>
    <row r="8" spans="1:12" x14ac:dyDescent="0.45">
      <c r="A8" s="3" t="s">
        <v>25</v>
      </c>
      <c r="B8" s="4"/>
      <c r="C8" s="4"/>
      <c r="D8" s="4"/>
      <c r="E8" s="4"/>
      <c r="F8" s="4"/>
      <c r="G8" s="4"/>
      <c r="H8" s="4"/>
      <c r="I8" s="4">
        <v>315.13609342391612</v>
      </c>
      <c r="J8" s="4"/>
      <c r="K8" s="4"/>
      <c r="L8" s="4">
        <v>315.13609342391612</v>
      </c>
    </row>
    <row r="9" spans="1:12" x14ac:dyDescent="0.45">
      <c r="A9" s="3" t="s">
        <v>23</v>
      </c>
      <c r="B9" s="4"/>
      <c r="C9" s="4"/>
      <c r="D9" s="4"/>
      <c r="E9" s="4"/>
      <c r="F9" s="4" t="e">
        <v>#DIV/0!</v>
      </c>
      <c r="G9" s="4"/>
      <c r="H9" s="4"/>
      <c r="I9" s="4">
        <v>159.325443983078</v>
      </c>
      <c r="J9" s="4">
        <v>3600.1835257212265</v>
      </c>
      <c r="K9" s="4">
        <v>3630.1500074148134</v>
      </c>
      <c r="L9" s="4">
        <v>3481.786507060127</v>
      </c>
    </row>
    <row r="10" spans="1:12" x14ac:dyDescent="0.45">
      <c r="A10" s="3" t="s">
        <v>27</v>
      </c>
      <c r="B10" s="4"/>
      <c r="C10" s="4"/>
      <c r="D10" s="4"/>
      <c r="E10" s="4"/>
      <c r="F10" s="4"/>
      <c r="G10" s="4"/>
      <c r="H10" s="4"/>
      <c r="I10" s="4"/>
      <c r="J10" s="4">
        <v>3600.0538957118965</v>
      </c>
      <c r="K10" s="4">
        <v>3627.5650229039356</v>
      </c>
      <c r="L10" s="4">
        <v>3624.390662074085</v>
      </c>
    </row>
    <row r="11" spans="1:12" x14ac:dyDescent="0.45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>
        <v>3600.05166927973</v>
      </c>
      <c r="K11" s="4">
        <v>3628.4164141571996</v>
      </c>
      <c r="L11" s="4">
        <v>3625.1435589790299</v>
      </c>
    </row>
    <row r="12" spans="1:12" x14ac:dyDescent="0.45">
      <c r="A12" s="3" t="s">
        <v>31</v>
      </c>
      <c r="B12" s="4"/>
      <c r="C12" s="4"/>
      <c r="D12" s="4"/>
      <c r="E12" s="4"/>
      <c r="F12" s="4"/>
      <c r="G12" s="4"/>
      <c r="H12" s="4"/>
      <c r="I12" s="4">
        <v>1.4064601384676378</v>
      </c>
      <c r="J12" s="4"/>
      <c r="K12" s="4"/>
      <c r="L12" s="4">
        <v>1.4064601384676378</v>
      </c>
    </row>
    <row r="13" spans="1:12" x14ac:dyDescent="0.45">
      <c r="A13" s="3" t="s">
        <v>33</v>
      </c>
      <c r="B13" s="4" t="e">
        <v>#DIV/0!</v>
      </c>
      <c r="C13" s="4">
        <v>1.651985049247735</v>
      </c>
      <c r="D13" s="4"/>
      <c r="E13" s="4"/>
      <c r="F13" s="4"/>
      <c r="G13" s="4">
        <v>2.1797776222228999</v>
      </c>
      <c r="H13" s="4"/>
      <c r="I13" s="4"/>
      <c r="J13" s="4"/>
      <c r="K13" s="4">
        <v>3615.0156557957289</v>
      </c>
      <c r="L13" s="4">
        <v>2958.08842407573</v>
      </c>
    </row>
    <row r="14" spans="1:12" x14ac:dyDescent="0.45">
      <c r="A14" s="3" t="s">
        <v>36</v>
      </c>
      <c r="B14" s="4" t="e">
        <v>#DIV/0!</v>
      </c>
      <c r="C14" s="4">
        <v>7.2020825147628749</v>
      </c>
      <c r="D14" s="4"/>
      <c r="E14" s="4"/>
      <c r="F14" s="4"/>
      <c r="G14" s="4">
        <v>2.5992079973220754</v>
      </c>
      <c r="H14" s="4"/>
      <c r="I14" s="4"/>
      <c r="J14" s="4"/>
      <c r="K14" s="4">
        <v>3619.8437961964323</v>
      </c>
      <c r="L14" s="4">
        <v>3041.4528920459702</v>
      </c>
    </row>
    <row r="15" spans="1:12" x14ac:dyDescent="0.45">
      <c r="A15" s="3" t="s">
        <v>39</v>
      </c>
      <c r="B15" s="4" t="e">
        <v>#DIV/0!</v>
      </c>
      <c r="C15" s="4">
        <v>0.32162392139434748</v>
      </c>
      <c r="D15" s="4"/>
      <c r="E15" s="4"/>
      <c r="F15" s="4"/>
      <c r="G15" s="4">
        <v>1.251473546028135</v>
      </c>
      <c r="H15" s="4"/>
      <c r="I15" s="4">
        <v>1204.3186529427746</v>
      </c>
      <c r="J15" s="4"/>
      <c r="K15" s="4">
        <v>3663.7271754741651</v>
      </c>
      <c r="L15" s="4">
        <v>1413.6313893298291</v>
      </c>
    </row>
    <row r="16" spans="1:12" x14ac:dyDescent="0.45">
      <c r="A16" s="3" t="s">
        <v>41</v>
      </c>
      <c r="B16" s="4" t="e">
        <v>#DIV/0!</v>
      </c>
      <c r="C16" s="4">
        <v>1.4495705366134599</v>
      </c>
      <c r="D16" s="4"/>
      <c r="E16" s="4"/>
      <c r="F16" s="4"/>
      <c r="G16" s="4">
        <v>0.70813751220703103</v>
      </c>
      <c r="H16" s="4"/>
      <c r="I16" s="4"/>
      <c r="J16" s="4"/>
      <c r="K16" s="4">
        <v>3616.7903703513844</v>
      </c>
      <c r="L16" s="4">
        <v>2987.9709762075627</v>
      </c>
    </row>
    <row r="17" spans="1:12" x14ac:dyDescent="0.45">
      <c r="A17" s="3" t="s">
        <v>43</v>
      </c>
      <c r="B17" s="4" t="e">
        <v>#DIV/0!</v>
      </c>
      <c r="C17" s="4">
        <v>0.64073002338409402</v>
      </c>
      <c r="D17" s="4"/>
      <c r="E17" s="4"/>
      <c r="F17" s="4"/>
      <c r="G17" s="4"/>
      <c r="H17" s="4"/>
      <c r="I17" s="4">
        <v>833.46504456656237</v>
      </c>
      <c r="J17" s="4"/>
      <c r="K17" s="4">
        <v>3621.5579079559843</v>
      </c>
      <c r="L17" s="4">
        <v>2458.1455427563692</v>
      </c>
    </row>
    <row r="18" spans="1:12" x14ac:dyDescent="0.45">
      <c r="A18" s="3" t="s">
        <v>45</v>
      </c>
      <c r="B18" s="4"/>
      <c r="C18" s="4">
        <v>5.6317448616027804E-2</v>
      </c>
      <c r="D18" s="4"/>
      <c r="E18" s="4"/>
      <c r="F18" s="4" t="e">
        <v>#DIV/0!</v>
      </c>
      <c r="G18" s="4">
        <v>2.5708749294280953</v>
      </c>
      <c r="H18" s="4"/>
      <c r="I18" s="4">
        <v>495.31848323345059</v>
      </c>
      <c r="J18" s="4"/>
      <c r="K18" s="4"/>
      <c r="L18" s="4">
        <v>412.98433539271247</v>
      </c>
    </row>
    <row r="19" spans="1:12" x14ac:dyDescent="0.45">
      <c r="A19" s="3" t="s">
        <v>47</v>
      </c>
      <c r="B19" s="4"/>
      <c r="C19" s="4"/>
      <c r="D19" s="4"/>
      <c r="E19" s="4"/>
      <c r="F19" s="4"/>
      <c r="G19" s="4">
        <v>0.78202891349792092</v>
      </c>
      <c r="H19" s="4"/>
      <c r="I19" s="4">
        <v>8.3584573160518207</v>
      </c>
      <c r="J19" s="4"/>
      <c r="K19" s="4">
        <v>3773.8644950389798</v>
      </c>
      <c r="L19" s="4">
        <v>297.42996572531138</v>
      </c>
    </row>
    <row r="20" spans="1:12" x14ac:dyDescent="0.45">
      <c r="A20" s="3" t="s">
        <v>49</v>
      </c>
      <c r="B20" s="4" t="e">
        <v>#DIV/0!</v>
      </c>
      <c r="C20" s="4">
        <v>65.709192514419499</v>
      </c>
      <c r="D20" s="4"/>
      <c r="E20" s="4"/>
      <c r="F20" s="4"/>
      <c r="G20" s="4">
        <v>0.34613239765167148</v>
      </c>
      <c r="H20" s="4"/>
      <c r="I20" s="4">
        <v>668.96374929578599</v>
      </c>
      <c r="J20" s="4"/>
      <c r="K20" s="4">
        <v>3684.7017225027048</v>
      </c>
      <c r="L20" s="4">
        <v>808.47301325797946</v>
      </c>
    </row>
    <row r="21" spans="1:12" x14ac:dyDescent="0.45">
      <c r="A21" s="3" t="s">
        <v>51</v>
      </c>
      <c r="B21" s="4"/>
      <c r="C21" s="4"/>
      <c r="D21" s="4"/>
      <c r="E21" s="4"/>
      <c r="F21" s="4"/>
      <c r="G21" s="4"/>
      <c r="H21" s="4"/>
      <c r="I21" s="4">
        <v>1.2313882662699753</v>
      </c>
      <c r="J21" s="4"/>
      <c r="K21" s="4"/>
      <c r="L21" s="4">
        <v>1.2313882662699753</v>
      </c>
    </row>
    <row r="22" spans="1:12" x14ac:dyDescent="0.45">
      <c r="A22" s="3" t="s">
        <v>53</v>
      </c>
      <c r="B22" s="4"/>
      <c r="C22" s="4"/>
      <c r="D22" s="4"/>
      <c r="E22" s="4"/>
      <c r="F22" s="4"/>
      <c r="G22" s="4"/>
      <c r="H22" s="4"/>
      <c r="I22" s="4">
        <v>2.4814040844257041</v>
      </c>
      <c r="J22" s="4"/>
      <c r="K22" s="4"/>
      <c r="L22" s="4">
        <v>2.4814040844257041</v>
      </c>
    </row>
    <row r="23" spans="1:12" x14ac:dyDescent="0.45">
      <c r="A23" s="3" t="s">
        <v>55</v>
      </c>
      <c r="B23" s="4"/>
      <c r="C23" s="4"/>
      <c r="D23" s="4"/>
      <c r="E23" s="4"/>
      <c r="F23" s="4"/>
      <c r="G23" s="4"/>
      <c r="H23" s="4"/>
      <c r="I23" s="4">
        <v>2.3451022052764872</v>
      </c>
      <c r="J23" s="4">
        <v>0.64034390449523904</v>
      </c>
      <c r="K23" s="4"/>
      <c r="L23" s="4">
        <v>2.2795345783233625</v>
      </c>
    </row>
    <row r="24" spans="1:12" x14ac:dyDescent="0.45">
      <c r="A24" s="3" t="s">
        <v>57</v>
      </c>
      <c r="B24" s="4"/>
      <c r="C24" s="4"/>
      <c r="D24" s="4"/>
      <c r="E24" s="4"/>
      <c r="F24" s="4"/>
      <c r="G24" s="4"/>
      <c r="H24" s="4"/>
      <c r="I24" s="4">
        <v>1.8012287249931858</v>
      </c>
      <c r="J24" s="4"/>
      <c r="K24" s="4"/>
      <c r="L24" s="4">
        <v>1.8012287249931858</v>
      </c>
    </row>
    <row r="25" spans="1:12" x14ac:dyDescent="0.45">
      <c r="A25" s="3" t="s">
        <v>59</v>
      </c>
      <c r="B25" s="4"/>
      <c r="C25" s="4"/>
      <c r="D25" s="4"/>
      <c r="E25" s="4"/>
      <c r="F25" s="4"/>
      <c r="G25" s="4"/>
      <c r="H25" s="4"/>
      <c r="I25" s="4">
        <v>2.0890715030523426</v>
      </c>
      <c r="J25" s="4"/>
      <c r="K25" s="4"/>
      <c r="L25" s="4">
        <v>2.0890715030523426</v>
      </c>
    </row>
    <row r="26" spans="1:12" x14ac:dyDescent="0.45">
      <c r="A26" s="3" t="s">
        <v>61</v>
      </c>
      <c r="B26" s="4"/>
      <c r="C26" s="4">
        <v>0.24792456626892051</v>
      </c>
      <c r="D26" s="4"/>
      <c r="E26" s="4"/>
      <c r="F26" s="4"/>
      <c r="G26" s="4"/>
      <c r="H26" s="4"/>
      <c r="I26" s="4">
        <v>2.5273507263349426</v>
      </c>
      <c r="J26" s="4">
        <v>0.461018085479736</v>
      </c>
      <c r="K26" s="4"/>
      <c r="L26" s="4">
        <v>2.2725359201431248</v>
      </c>
    </row>
    <row r="27" spans="1:12" x14ac:dyDescent="0.45">
      <c r="A27" s="3" t="s">
        <v>63</v>
      </c>
      <c r="B27" s="4"/>
      <c r="C27" s="4"/>
      <c r="D27" s="4"/>
      <c r="E27" s="4"/>
      <c r="F27" s="4"/>
      <c r="G27" s="4"/>
      <c r="H27" s="4"/>
      <c r="I27" s="4">
        <v>20.169151682120095</v>
      </c>
      <c r="J27" s="4"/>
      <c r="K27" s="4"/>
      <c r="L27" s="4">
        <v>20.169151682120095</v>
      </c>
    </row>
    <row r="28" spans="1:12" x14ac:dyDescent="0.45">
      <c r="A28" s="3" t="s">
        <v>65</v>
      </c>
      <c r="B28" s="4"/>
      <c r="C28" s="4"/>
      <c r="D28" s="4"/>
      <c r="E28" s="4"/>
      <c r="F28" s="4"/>
      <c r="G28" s="4"/>
      <c r="H28" s="4"/>
      <c r="I28" s="4">
        <v>53.574563539944968</v>
      </c>
      <c r="J28" s="4"/>
      <c r="K28" s="4"/>
      <c r="L28" s="4">
        <v>53.574563539944968</v>
      </c>
    </row>
    <row r="29" spans="1:12" x14ac:dyDescent="0.45">
      <c r="A29" s="3" t="s">
        <v>67</v>
      </c>
      <c r="B29" s="4"/>
      <c r="C29" s="4"/>
      <c r="D29" s="4"/>
      <c r="E29" s="4"/>
      <c r="F29" s="4"/>
      <c r="G29" s="4"/>
      <c r="H29" s="4"/>
      <c r="I29" s="4">
        <v>36.473422197195099</v>
      </c>
      <c r="J29" s="4"/>
      <c r="K29" s="4"/>
      <c r="L29" s="4">
        <v>36.473422197195099</v>
      </c>
    </row>
    <row r="30" spans="1:12" x14ac:dyDescent="0.45">
      <c r="A30" s="3" t="s">
        <v>69</v>
      </c>
      <c r="B30" s="4"/>
      <c r="C30" s="4"/>
      <c r="D30" s="4"/>
      <c r="E30" s="4"/>
      <c r="F30" s="4"/>
      <c r="G30" s="4"/>
      <c r="H30" s="4"/>
      <c r="I30" s="4">
        <v>26.086516132721478</v>
      </c>
      <c r="J30" s="4"/>
      <c r="K30" s="4"/>
      <c r="L30" s="4">
        <v>26.086516132721478</v>
      </c>
    </row>
    <row r="31" spans="1:12" x14ac:dyDescent="0.45">
      <c r="A31" s="3" t="s">
        <v>71</v>
      </c>
      <c r="B31" s="4"/>
      <c r="C31" s="4"/>
      <c r="D31" s="4"/>
      <c r="E31" s="4"/>
      <c r="F31" s="4"/>
      <c r="G31" s="4"/>
      <c r="H31" s="4"/>
      <c r="I31" s="4">
        <v>264.37271296060919</v>
      </c>
      <c r="J31" s="4"/>
      <c r="K31" s="4"/>
      <c r="L31" s="4">
        <v>264.37271296060919</v>
      </c>
    </row>
    <row r="32" spans="1:12" x14ac:dyDescent="0.45">
      <c r="A32" s="3" t="s">
        <v>73</v>
      </c>
      <c r="B32" s="4"/>
      <c r="C32" s="4">
        <v>26.281255006790115</v>
      </c>
      <c r="D32" s="4"/>
      <c r="E32" s="4"/>
      <c r="F32" s="4"/>
      <c r="G32" s="4"/>
      <c r="H32" s="4"/>
      <c r="I32" s="4">
        <v>205.71052878101656</v>
      </c>
      <c r="J32" s="4"/>
      <c r="K32" s="4"/>
      <c r="L32" s="4">
        <v>191.9082769522299</v>
      </c>
    </row>
    <row r="33" spans="1:12" x14ac:dyDescent="0.45">
      <c r="A33" s="3" t="s">
        <v>81</v>
      </c>
      <c r="B33" s="4"/>
      <c r="C33" s="4"/>
      <c r="D33" s="4"/>
      <c r="E33" s="4"/>
      <c r="F33" s="4"/>
      <c r="G33" s="4"/>
      <c r="H33" s="4"/>
      <c r="I33" s="4">
        <v>0.78134490966796788</v>
      </c>
      <c r="J33" s="4">
        <v>7.9527854919433594E-2</v>
      </c>
      <c r="K33" s="4"/>
      <c r="L33" s="4">
        <v>0.75435194602379352</v>
      </c>
    </row>
    <row r="34" spans="1:12" x14ac:dyDescent="0.45">
      <c r="A34" s="3" t="s">
        <v>75</v>
      </c>
      <c r="B34" s="4"/>
      <c r="C34" s="4"/>
      <c r="D34" s="4"/>
      <c r="E34" s="4"/>
      <c r="F34" s="4"/>
      <c r="G34" s="4"/>
      <c r="H34" s="4"/>
      <c r="I34" s="4"/>
      <c r="J34" s="4">
        <v>3600.0161570707933</v>
      </c>
      <c r="K34" s="4">
        <v>3609.5360614838764</v>
      </c>
      <c r="L34" s="4">
        <v>3608.4376109746736</v>
      </c>
    </row>
    <row r="35" spans="1:12" x14ac:dyDescent="0.45">
      <c r="A35" s="3" t="s">
        <v>77</v>
      </c>
      <c r="B35" s="4"/>
      <c r="C35" s="4"/>
      <c r="D35" s="4"/>
      <c r="E35" s="4"/>
      <c r="F35" s="4"/>
      <c r="G35" s="4"/>
      <c r="H35" s="4"/>
      <c r="I35" s="4"/>
      <c r="J35" s="4">
        <v>3600.01748601595</v>
      </c>
      <c r="K35" s="4">
        <v>3608.3635750231479</v>
      </c>
      <c r="L35" s="4">
        <v>3607.4005647530871</v>
      </c>
    </row>
    <row r="36" spans="1:12" x14ac:dyDescent="0.45">
      <c r="A36" s="3" t="s">
        <v>79</v>
      </c>
      <c r="B36" s="4"/>
      <c r="C36" s="4"/>
      <c r="D36" s="4"/>
      <c r="E36" s="4"/>
      <c r="F36" s="4"/>
      <c r="G36" s="4"/>
      <c r="H36" s="4"/>
      <c r="I36" s="4"/>
      <c r="J36" s="4">
        <v>3600.0157190958635</v>
      </c>
      <c r="K36" s="4">
        <v>3609.5483861384141</v>
      </c>
      <c r="L36" s="4">
        <v>3608.44846301812</v>
      </c>
    </row>
    <row r="37" spans="1:12" x14ac:dyDescent="0.45">
      <c r="A37" s="3" t="s">
        <v>83</v>
      </c>
      <c r="B37" s="4"/>
      <c r="C37" s="4"/>
      <c r="D37" s="4"/>
      <c r="E37" s="4"/>
      <c r="F37" s="4"/>
      <c r="G37" s="4"/>
      <c r="H37" s="4"/>
      <c r="I37" s="4">
        <v>1.2349593937396988</v>
      </c>
      <c r="J37" s="4">
        <v>0.18374955654144251</v>
      </c>
      <c r="K37" s="4"/>
      <c r="L37" s="4">
        <v>1.1540970985706023</v>
      </c>
    </row>
    <row r="38" spans="1:12" x14ac:dyDescent="0.45">
      <c r="A38" s="3" t="s">
        <v>85</v>
      </c>
      <c r="B38" s="4"/>
      <c r="C38" s="4"/>
      <c r="D38" s="4"/>
      <c r="E38" s="4"/>
      <c r="F38" s="4"/>
      <c r="G38" s="4"/>
      <c r="H38" s="4"/>
      <c r="I38" s="4">
        <v>3.7441076946258498</v>
      </c>
      <c r="J38" s="4">
        <v>1.35947608947753</v>
      </c>
      <c r="K38" s="4"/>
      <c r="L38" s="4">
        <v>3.6523910944278373</v>
      </c>
    </row>
    <row r="39" spans="1:12" x14ac:dyDescent="0.45">
      <c r="A39" s="3" t="s">
        <v>87</v>
      </c>
      <c r="B39" s="4"/>
      <c r="C39" s="4"/>
      <c r="D39" s="4"/>
      <c r="E39" s="4"/>
      <c r="F39" s="4"/>
      <c r="G39" s="4"/>
      <c r="H39" s="4"/>
      <c r="I39" s="4">
        <v>127.70067240794474</v>
      </c>
      <c r="J39" s="4">
        <v>74.87557101249665</v>
      </c>
      <c r="K39" s="4"/>
      <c r="L39" s="4">
        <v>123.63720306983335</v>
      </c>
    </row>
    <row r="40" spans="1:12" x14ac:dyDescent="0.45">
      <c r="A40" s="3" t="s">
        <v>89</v>
      </c>
      <c r="B40" s="4"/>
      <c r="C40" s="4"/>
      <c r="D40" s="4"/>
      <c r="E40" s="4"/>
      <c r="F40" s="4"/>
      <c r="G40" s="4"/>
      <c r="H40" s="4"/>
      <c r="I40" s="4">
        <v>23.066998813463265</v>
      </c>
      <c r="J40" s="4">
        <v>15.552036046981762</v>
      </c>
      <c r="K40" s="4"/>
      <c r="L40" s="4">
        <v>22.199887725023089</v>
      </c>
    </row>
    <row r="41" spans="1:12" x14ac:dyDescent="0.45">
      <c r="A41" s="3" t="s">
        <v>91</v>
      </c>
      <c r="B41" s="4"/>
      <c r="C41" s="4"/>
      <c r="D41" s="4"/>
      <c r="E41" s="4"/>
      <c r="F41" s="4"/>
      <c r="G41" s="4"/>
      <c r="H41" s="4"/>
      <c r="I41" s="4">
        <v>22.933831423521024</v>
      </c>
      <c r="J41" s="4">
        <v>13.038708448409992</v>
      </c>
      <c r="K41" s="4"/>
      <c r="L41" s="4">
        <v>22.17266811774325</v>
      </c>
    </row>
    <row r="42" spans="1:12" x14ac:dyDescent="0.45">
      <c r="A42" s="3" t="s">
        <v>93</v>
      </c>
      <c r="B42" s="4"/>
      <c r="C42" s="4"/>
      <c r="D42" s="4"/>
      <c r="E42" s="4"/>
      <c r="F42" s="4"/>
      <c r="G42" s="4"/>
      <c r="H42" s="4"/>
      <c r="I42" s="4">
        <v>3.8154351296632116</v>
      </c>
      <c r="J42" s="4"/>
      <c r="K42" s="4">
        <v>3600.3001379171965</v>
      </c>
      <c r="L42" s="4">
        <v>418.79443929745554</v>
      </c>
    </row>
    <row r="43" spans="1:12" x14ac:dyDescent="0.45">
      <c r="A43" s="3" t="s">
        <v>95</v>
      </c>
      <c r="B43" s="4"/>
      <c r="C43" s="4"/>
      <c r="D43" s="4"/>
      <c r="E43" s="4"/>
      <c r="F43" s="4"/>
      <c r="G43" s="4"/>
      <c r="H43" s="4">
        <v>0.276406049728393</v>
      </c>
      <c r="I43" s="4">
        <v>3.7589595413207895</v>
      </c>
      <c r="J43" s="4"/>
      <c r="K43" s="4"/>
      <c r="L43" s="4">
        <v>3.6250151762595433</v>
      </c>
    </row>
    <row r="44" spans="1:12" x14ac:dyDescent="0.45">
      <c r="A44" s="3" t="s">
        <v>97</v>
      </c>
      <c r="B44" s="4"/>
      <c r="C44" s="4"/>
      <c r="D44" s="4"/>
      <c r="E44" s="4"/>
      <c r="F44" s="4"/>
      <c r="G44" s="4"/>
      <c r="H44" s="4"/>
      <c r="I44" s="4">
        <v>16.293347560442392</v>
      </c>
      <c r="J44" s="4"/>
      <c r="K44" s="4"/>
      <c r="L44" s="4">
        <v>16.293347560442392</v>
      </c>
    </row>
    <row r="45" spans="1:12" x14ac:dyDescent="0.45">
      <c r="A45" s="3" t="s">
        <v>99</v>
      </c>
      <c r="B45" s="4"/>
      <c r="C45" s="4"/>
      <c r="D45" s="4"/>
      <c r="E45" s="4"/>
      <c r="F45" s="4"/>
      <c r="G45" s="4"/>
      <c r="H45" s="4"/>
      <c r="I45" s="4">
        <v>7.0684822797775224</v>
      </c>
      <c r="J45" s="4"/>
      <c r="K45" s="4"/>
      <c r="L45" s="4">
        <v>7.0684822797775224</v>
      </c>
    </row>
    <row r="46" spans="1:12" x14ac:dyDescent="0.45">
      <c r="A46" s="3" t="s">
        <v>101</v>
      </c>
      <c r="B46" s="4"/>
      <c r="C46" s="4">
        <v>9.2339284420013303</v>
      </c>
      <c r="D46" s="4"/>
      <c r="E46" s="4"/>
      <c r="F46" s="4"/>
      <c r="G46" s="4"/>
      <c r="H46" s="4"/>
      <c r="I46" s="4">
        <v>127.74511064290989</v>
      </c>
      <c r="J46" s="4"/>
      <c r="K46" s="4">
        <v>3600.3929096062907</v>
      </c>
      <c r="L46" s="4">
        <v>514.76087411550282</v>
      </c>
    </row>
    <row r="47" spans="1:12" x14ac:dyDescent="0.45">
      <c r="A47" s="3" t="s">
        <v>103</v>
      </c>
      <c r="B47" s="4"/>
      <c r="C47" s="4"/>
      <c r="D47" s="4"/>
      <c r="E47" s="4"/>
      <c r="F47" s="4"/>
      <c r="G47" s="4"/>
      <c r="H47" s="4"/>
      <c r="I47" s="4">
        <v>67.006772508987879</v>
      </c>
      <c r="J47" s="4"/>
      <c r="K47" s="4"/>
      <c r="L47" s="4">
        <v>67.006772508987879</v>
      </c>
    </row>
    <row r="48" spans="1:12" x14ac:dyDescent="0.45">
      <c r="A48" s="3" t="s">
        <v>105</v>
      </c>
      <c r="B48" s="4"/>
      <c r="C48" s="4">
        <v>0.54566752910614003</v>
      </c>
      <c r="D48" s="4"/>
      <c r="E48" s="4"/>
      <c r="F48" s="4"/>
      <c r="G48" s="4"/>
      <c r="H48" s="4"/>
      <c r="I48" s="4">
        <v>5.9286065555754037</v>
      </c>
      <c r="J48" s="4"/>
      <c r="K48" s="4">
        <v>3600.2771702607438</v>
      </c>
      <c r="L48" s="4">
        <v>420.24706090413565</v>
      </c>
    </row>
    <row r="49" spans="1:12" x14ac:dyDescent="0.45">
      <c r="A49" s="3" t="s">
        <v>107</v>
      </c>
      <c r="B49" s="4"/>
      <c r="C49" s="4"/>
      <c r="D49" s="4"/>
      <c r="E49" s="4"/>
      <c r="F49" s="4"/>
      <c r="G49" s="4"/>
      <c r="H49" s="4"/>
      <c r="I49" s="4">
        <v>6.4307820888665912</v>
      </c>
      <c r="J49" s="4"/>
      <c r="K49" s="4"/>
      <c r="L49" s="4">
        <v>6.4307820888665912</v>
      </c>
    </row>
    <row r="50" spans="1:12" x14ac:dyDescent="0.45">
      <c r="A50" s="3" t="s">
        <v>109</v>
      </c>
      <c r="B50" s="4"/>
      <c r="C50" s="4">
        <v>2.9838359355926451</v>
      </c>
      <c r="D50" s="4">
        <v>7.6965476274490356</v>
      </c>
      <c r="E50" s="4"/>
      <c r="F50" s="4"/>
      <c r="G50" s="4"/>
      <c r="H50" s="4"/>
      <c r="I50" s="4">
        <v>55.469247066974546</v>
      </c>
      <c r="J50" s="4"/>
      <c r="K50" s="4">
        <v>3600.2113413810703</v>
      </c>
      <c r="L50" s="4">
        <v>320.42955350875826</v>
      </c>
    </row>
    <row r="51" spans="1:12" x14ac:dyDescent="0.45">
      <c r="A51" s="3" t="s">
        <v>111</v>
      </c>
      <c r="B51" s="4"/>
      <c r="C51" s="4"/>
      <c r="D51" s="4"/>
      <c r="E51" s="4"/>
      <c r="F51" s="4"/>
      <c r="G51" s="4"/>
      <c r="H51" s="4"/>
      <c r="I51" s="4">
        <v>38.815317263969888</v>
      </c>
      <c r="J51" s="4"/>
      <c r="K51" s="4"/>
      <c r="L51" s="4">
        <v>38.815317263969888</v>
      </c>
    </row>
    <row r="52" spans="1:12" x14ac:dyDescent="0.45">
      <c r="A52" s="3" t="s">
        <v>113</v>
      </c>
      <c r="B52" s="4"/>
      <c r="C52" s="4">
        <v>1.03790283203125</v>
      </c>
      <c r="D52" s="4"/>
      <c r="E52" s="4"/>
      <c r="F52" s="4"/>
      <c r="G52" s="4"/>
      <c r="H52" s="4"/>
      <c r="I52" s="4">
        <v>157.54654175584952</v>
      </c>
      <c r="J52" s="4"/>
      <c r="K52" s="4">
        <v>3600.5308212439163</v>
      </c>
      <c r="L52" s="4">
        <v>548.7943955843258</v>
      </c>
    </row>
    <row r="53" spans="1:12" x14ac:dyDescent="0.45">
      <c r="A53" s="3" t="s">
        <v>115</v>
      </c>
      <c r="B53" s="4"/>
      <c r="C53" s="4"/>
      <c r="D53" s="4"/>
      <c r="E53" s="4"/>
      <c r="F53" s="4"/>
      <c r="G53" s="4"/>
      <c r="H53" s="4"/>
      <c r="I53" s="4">
        <v>112.06390899878271</v>
      </c>
      <c r="J53" s="4"/>
      <c r="K53" s="4"/>
      <c r="L53" s="4">
        <v>112.06390899878271</v>
      </c>
    </row>
    <row r="54" spans="1:12" x14ac:dyDescent="0.45">
      <c r="A54" s="3" t="s">
        <v>117</v>
      </c>
      <c r="B54" s="4"/>
      <c r="C54" s="4"/>
      <c r="D54" s="4"/>
      <c r="E54" s="4"/>
      <c r="F54" s="4"/>
      <c r="G54" s="4"/>
      <c r="H54" s="4"/>
      <c r="I54" s="4">
        <v>0.75001160915081222</v>
      </c>
      <c r="J54" s="4"/>
      <c r="K54" s="4"/>
      <c r="L54" s="4">
        <v>0.75001160915081222</v>
      </c>
    </row>
    <row r="55" spans="1:12" x14ac:dyDescent="0.45">
      <c r="A55" s="3" t="s">
        <v>119</v>
      </c>
      <c r="B55" s="4"/>
      <c r="C55" s="4"/>
      <c r="D55" s="4"/>
      <c r="E55" s="4"/>
      <c r="F55" s="4"/>
      <c r="G55" s="4"/>
      <c r="H55" s="4"/>
      <c r="I55" s="4">
        <v>0.74638173213371783</v>
      </c>
      <c r="J55" s="4"/>
      <c r="K55" s="4"/>
      <c r="L55" s="4">
        <v>0.74638173213371783</v>
      </c>
    </row>
    <row r="56" spans="1:12" x14ac:dyDescent="0.45">
      <c r="A56" s="3" t="s">
        <v>121</v>
      </c>
      <c r="B56" s="4"/>
      <c r="C56" s="4"/>
      <c r="D56" s="4"/>
      <c r="E56" s="4"/>
      <c r="F56" s="4"/>
      <c r="G56" s="4"/>
      <c r="H56" s="4"/>
      <c r="I56" s="4">
        <v>0.73296787188603263</v>
      </c>
      <c r="J56" s="4"/>
      <c r="K56" s="4"/>
      <c r="L56" s="4">
        <v>0.73296787188603263</v>
      </c>
    </row>
    <row r="57" spans="1:12" x14ac:dyDescent="0.45">
      <c r="A57" s="3" t="s">
        <v>123</v>
      </c>
      <c r="B57" s="4"/>
      <c r="C57" s="4"/>
      <c r="D57" s="4"/>
      <c r="E57" s="4"/>
      <c r="F57" s="4"/>
      <c r="G57" s="4"/>
      <c r="H57" s="4"/>
      <c r="I57" s="4">
        <v>0.7636903476715079</v>
      </c>
      <c r="J57" s="4">
        <v>4.4312000274658203E-2</v>
      </c>
      <c r="K57" s="4"/>
      <c r="L57" s="4">
        <v>0.73602194969470602</v>
      </c>
    </row>
    <row r="58" spans="1:12" x14ac:dyDescent="0.45">
      <c r="A58" s="3" t="s">
        <v>125</v>
      </c>
      <c r="B58" s="4"/>
      <c r="C58" s="4"/>
      <c r="D58" s="4"/>
      <c r="E58" s="4"/>
      <c r="F58" s="4"/>
      <c r="G58" s="4"/>
      <c r="H58" s="4"/>
      <c r="I58" s="4">
        <v>4.9100737869739417</v>
      </c>
      <c r="J58" s="4">
        <v>0.70974767208099299</v>
      </c>
      <c r="K58" s="4"/>
      <c r="L58" s="4">
        <v>4.5869717781360224</v>
      </c>
    </row>
    <row r="59" spans="1:12" x14ac:dyDescent="0.45">
      <c r="A59" s="3" t="s">
        <v>127</v>
      </c>
      <c r="B59" s="4"/>
      <c r="C59" s="4"/>
      <c r="D59" s="4"/>
      <c r="E59" s="4"/>
      <c r="F59" s="4"/>
      <c r="G59" s="4"/>
      <c r="H59" s="4"/>
      <c r="I59" s="4">
        <v>2.841521849999054</v>
      </c>
      <c r="J59" s="4"/>
      <c r="K59" s="4"/>
      <c r="L59" s="4">
        <v>2.841521849999054</v>
      </c>
    </row>
    <row r="60" spans="1:12" x14ac:dyDescent="0.45">
      <c r="A60" s="3" t="s">
        <v>129</v>
      </c>
      <c r="B60" s="4"/>
      <c r="C60" s="4"/>
      <c r="D60" s="4"/>
      <c r="E60" s="4"/>
      <c r="F60" s="4"/>
      <c r="G60" s="4"/>
      <c r="H60" s="4"/>
      <c r="I60" s="4">
        <v>3.9131378118808344</v>
      </c>
      <c r="J60" s="4"/>
      <c r="K60" s="4"/>
      <c r="L60" s="4">
        <v>3.9131378118808344</v>
      </c>
    </row>
    <row r="61" spans="1:12" x14ac:dyDescent="0.45">
      <c r="A61" s="3" t="s">
        <v>131</v>
      </c>
      <c r="B61" s="4"/>
      <c r="C61" s="4"/>
      <c r="D61" s="4"/>
      <c r="E61" s="4"/>
      <c r="F61" s="4"/>
      <c r="G61" s="4"/>
      <c r="H61" s="4"/>
      <c r="I61" s="4">
        <v>2.54897030500265</v>
      </c>
      <c r="J61" s="4"/>
      <c r="K61" s="4"/>
      <c r="L61" s="4">
        <v>2.54897030500265</v>
      </c>
    </row>
    <row r="62" spans="1:12" x14ac:dyDescent="0.45">
      <c r="A62" s="3" t="s">
        <v>133</v>
      </c>
      <c r="B62" s="4"/>
      <c r="C62" s="4"/>
      <c r="D62" s="4"/>
      <c r="E62" s="4"/>
      <c r="F62" s="4"/>
      <c r="G62" s="4"/>
      <c r="H62" s="4"/>
      <c r="I62" s="4">
        <v>36.113594064345676</v>
      </c>
      <c r="J62" s="4"/>
      <c r="K62" s="4"/>
      <c r="L62" s="4">
        <v>36.113594064345676</v>
      </c>
    </row>
    <row r="63" spans="1:12" x14ac:dyDescent="0.45">
      <c r="A63" s="3" t="s">
        <v>137</v>
      </c>
      <c r="B63" s="4"/>
      <c r="C63" s="4"/>
      <c r="D63" s="4"/>
      <c r="E63" s="4" t="e">
        <v>#DIV/0!</v>
      </c>
      <c r="F63" s="4" t="e">
        <v>#DIV/0!</v>
      </c>
      <c r="G63" s="4"/>
      <c r="H63" s="4"/>
      <c r="I63" s="4"/>
      <c r="J63" s="4">
        <v>3600.0668299992831</v>
      </c>
      <c r="K63" s="4">
        <v>3620.3082605770601</v>
      </c>
      <c r="L63" s="4">
        <v>3617.7780817548387</v>
      </c>
    </row>
    <row r="64" spans="1:12" x14ac:dyDescent="0.45">
      <c r="A64" s="3" t="s">
        <v>135</v>
      </c>
      <c r="B64" s="4" t="e">
        <v>#DIV/0!</v>
      </c>
      <c r="C64" s="4"/>
      <c r="D64" s="4"/>
      <c r="E64" s="4"/>
      <c r="F64" s="4"/>
      <c r="G64" s="4"/>
      <c r="H64" s="4"/>
      <c r="I64" s="4">
        <v>2029.9433009624452</v>
      </c>
      <c r="J64" s="4">
        <v>3600.0732080141665</v>
      </c>
      <c r="K64" s="4">
        <v>3636.1345559093634</v>
      </c>
      <c r="L64" s="4">
        <v>3430.8529805541002</v>
      </c>
    </row>
    <row r="65" spans="1:12" x14ac:dyDescent="0.45">
      <c r="A65" s="3" t="s">
        <v>141</v>
      </c>
      <c r="B65" s="4"/>
      <c r="C65" s="4"/>
      <c r="D65" s="4"/>
      <c r="E65" s="4"/>
      <c r="F65" s="4"/>
      <c r="G65" s="4"/>
      <c r="H65" s="4"/>
      <c r="I65" s="4">
        <v>265.46634721755856</v>
      </c>
      <c r="J65" s="4">
        <v>3600.0146549542674</v>
      </c>
      <c r="K65" s="4">
        <v>3615.4306188742257</v>
      </c>
      <c r="L65" s="4">
        <v>2582.8936163737171</v>
      </c>
    </row>
    <row r="66" spans="1:12" x14ac:dyDescent="0.45">
      <c r="A66" s="3" t="s">
        <v>139</v>
      </c>
      <c r="B66" s="4"/>
      <c r="C66" s="4"/>
      <c r="D66" s="4"/>
      <c r="E66" s="4"/>
      <c r="F66" s="4"/>
      <c r="G66" s="4"/>
      <c r="H66" s="4"/>
      <c r="I66" s="4">
        <v>1066.6171943744005</v>
      </c>
      <c r="J66" s="4">
        <v>2431.2303949991838</v>
      </c>
      <c r="K66" s="4">
        <v>3632.4858473609434</v>
      </c>
      <c r="L66" s="4">
        <v>2901.7559137069225</v>
      </c>
    </row>
    <row r="67" spans="1:12" x14ac:dyDescent="0.45">
      <c r="A67" s="3" t="s">
        <v>145</v>
      </c>
      <c r="B67" s="4"/>
      <c r="C67" s="4"/>
      <c r="D67" s="4"/>
      <c r="E67" s="4"/>
      <c r="F67" s="4"/>
      <c r="G67" s="4"/>
      <c r="H67" s="4"/>
      <c r="I67" s="4">
        <v>0.84089317917823647</v>
      </c>
      <c r="J67" s="4"/>
      <c r="K67" s="4">
        <v>3600.241603493685</v>
      </c>
      <c r="L67" s="4">
        <v>277.71787089567874</v>
      </c>
    </row>
    <row r="68" spans="1:12" x14ac:dyDescent="0.45">
      <c r="A68" s="3" t="s">
        <v>143</v>
      </c>
      <c r="B68" s="4"/>
      <c r="C68" s="4"/>
      <c r="D68" s="4"/>
      <c r="E68" s="4"/>
      <c r="F68" s="4"/>
      <c r="G68" s="4"/>
      <c r="H68" s="4"/>
      <c r="I68" s="4">
        <v>8.6731564448429843</v>
      </c>
      <c r="J68" s="4">
        <v>0.17680027749803295</v>
      </c>
      <c r="K68" s="4">
        <v>1804.4574335217455</v>
      </c>
      <c r="L68" s="4">
        <v>282.0066142449009</v>
      </c>
    </row>
    <row r="69" spans="1:12" x14ac:dyDescent="0.45">
      <c r="A69" s="3" t="s">
        <v>147</v>
      </c>
      <c r="B69" s="4"/>
      <c r="C69" s="4"/>
      <c r="D69" s="4"/>
      <c r="E69" s="4"/>
      <c r="F69" s="4"/>
      <c r="G69" s="4"/>
      <c r="H69" s="4"/>
      <c r="I69" s="4">
        <v>671.67066233356684</v>
      </c>
      <c r="J69" s="4">
        <v>308.02553057670548</v>
      </c>
      <c r="K69" s="4"/>
      <c r="L69" s="4">
        <v>643.69795989073123</v>
      </c>
    </row>
    <row r="70" spans="1:12" x14ac:dyDescent="0.45">
      <c r="A70" s="3" t="s">
        <v>149</v>
      </c>
      <c r="B70" s="4"/>
      <c r="C70" s="4"/>
      <c r="D70" s="4"/>
      <c r="E70" s="4"/>
      <c r="F70" s="4"/>
      <c r="G70" s="4"/>
      <c r="H70" s="4"/>
      <c r="I70" s="4">
        <v>346.38015242417595</v>
      </c>
      <c r="J70" s="4">
        <v>317.52151989936806</v>
      </c>
      <c r="K70" s="4"/>
      <c r="L70" s="4">
        <v>344.16025761457536</v>
      </c>
    </row>
    <row r="71" spans="1:12" x14ac:dyDescent="0.45">
      <c r="A71" s="3" t="s">
        <v>155</v>
      </c>
      <c r="B71" s="4"/>
      <c r="C71" s="4"/>
      <c r="D71" s="4"/>
      <c r="E71" s="4"/>
      <c r="F71" s="4"/>
      <c r="G71" s="4"/>
      <c r="H71" s="4"/>
      <c r="I71" s="4">
        <v>0.61822569370269709</v>
      </c>
      <c r="J71" s="4"/>
      <c r="K71" s="4"/>
      <c r="L71" s="4">
        <v>0.61822569370269709</v>
      </c>
    </row>
    <row r="72" spans="1:12" x14ac:dyDescent="0.45">
      <c r="A72" s="3" t="s">
        <v>151</v>
      </c>
      <c r="B72" s="4"/>
      <c r="C72" s="4">
        <v>0.249111970265706</v>
      </c>
      <c r="D72" s="4"/>
      <c r="E72" s="4"/>
      <c r="F72" s="4"/>
      <c r="G72" s="4"/>
      <c r="H72" s="4"/>
      <c r="I72" s="4">
        <v>1511.5632707807727</v>
      </c>
      <c r="J72" s="4">
        <v>1512.7162041664101</v>
      </c>
      <c r="K72" s="4">
        <v>3607.0797626605367</v>
      </c>
      <c r="L72" s="4">
        <v>2384.9834573727362</v>
      </c>
    </row>
    <row r="73" spans="1:12" x14ac:dyDescent="0.45">
      <c r="A73" s="3" t="s">
        <v>153</v>
      </c>
      <c r="B73" s="4"/>
      <c r="C73" s="4"/>
      <c r="D73" s="4"/>
      <c r="E73" s="4"/>
      <c r="F73" s="4"/>
      <c r="G73" s="4"/>
      <c r="H73" s="4"/>
      <c r="I73" s="4">
        <v>1728.8702516555743</v>
      </c>
      <c r="J73" s="4">
        <v>1571.09349262714</v>
      </c>
      <c r="K73" s="4">
        <v>3607.7798476020453</v>
      </c>
      <c r="L73" s="4">
        <v>2583.9226221671424</v>
      </c>
    </row>
    <row r="74" spans="1:12" x14ac:dyDescent="0.45">
      <c r="A74" s="3" t="s">
        <v>157</v>
      </c>
      <c r="B74" s="4"/>
      <c r="C74" s="4"/>
      <c r="D74" s="4"/>
      <c r="E74" s="4"/>
      <c r="F74" s="4"/>
      <c r="G74" s="4"/>
      <c r="H74" s="4"/>
      <c r="I74" s="4">
        <v>0.76875550013322047</v>
      </c>
      <c r="J74" s="4"/>
      <c r="K74" s="4"/>
      <c r="L74" s="4">
        <v>0.76875550013322047</v>
      </c>
    </row>
    <row r="75" spans="1:12" x14ac:dyDescent="0.45">
      <c r="A75" s="3" t="s">
        <v>159</v>
      </c>
      <c r="B75" s="4"/>
      <c r="C75" s="4"/>
      <c r="D75" s="4"/>
      <c r="E75" s="4"/>
      <c r="F75" s="4"/>
      <c r="G75" s="4"/>
      <c r="H75" s="4"/>
      <c r="I75" s="4">
        <v>1.804620110470313</v>
      </c>
      <c r="J75" s="4">
        <v>0.39302206039428639</v>
      </c>
      <c r="K75" s="4"/>
      <c r="L75" s="4">
        <v>1.6417434123846175</v>
      </c>
    </row>
    <row r="76" spans="1:12" x14ac:dyDescent="0.45">
      <c r="A76" s="3" t="s">
        <v>161</v>
      </c>
      <c r="B76" s="4"/>
      <c r="C76" s="4"/>
      <c r="D76" s="4"/>
      <c r="E76" s="4"/>
      <c r="F76" s="4"/>
      <c r="G76" s="4"/>
      <c r="H76" s="4"/>
      <c r="I76" s="4">
        <v>0.84944459108205861</v>
      </c>
      <c r="J76" s="4"/>
      <c r="K76" s="4"/>
      <c r="L76" s="4">
        <v>0.84944459108205861</v>
      </c>
    </row>
    <row r="77" spans="1:12" x14ac:dyDescent="0.45">
      <c r="A77" s="3" t="s">
        <v>163</v>
      </c>
      <c r="B77" s="4"/>
      <c r="C77" s="4"/>
      <c r="D77" s="4"/>
      <c r="E77" s="4"/>
      <c r="F77" s="4"/>
      <c r="G77" s="4"/>
      <c r="H77" s="4"/>
      <c r="I77" s="4">
        <v>2.3848276734352072</v>
      </c>
      <c r="J77" s="4">
        <v>0.43136692047119052</v>
      </c>
      <c r="K77" s="4"/>
      <c r="L77" s="4">
        <v>2.2345614616687444</v>
      </c>
    </row>
    <row r="78" spans="1:12" x14ac:dyDescent="0.45">
      <c r="A78" s="3" t="s">
        <v>165</v>
      </c>
      <c r="B78" s="4"/>
      <c r="C78" s="4"/>
      <c r="D78" s="4"/>
      <c r="E78" s="4"/>
      <c r="F78" s="4"/>
      <c r="G78" s="4"/>
      <c r="H78" s="4"/>
      <c r="I78" s="4">
        <v>1475.451111714043</v>
      </c>
      <c r="J78" s="4"/>
      <c r="K78" s="4">
        <v>3611.2997280250838</v>
      </c>
      <c r="L78" s="4">
        <v>2379.0793724610221</v>
      </c>
    </row>
    <row r="79" spans="1:12" x14ac:dyDescent="0.45">
      <c r="A79" s="3" t="s">
        <v>167</v>
      </c>
      <c r="B79" s="4"/>
      <c r="C79" s="4">
        <v>4.7076179981231601</v>
      </c>
      <c r="D79" s="4"/>
      <c r="E79" s="4"/>
      <c r="F79" s="4"/>
      <c r="G79" s="4"/>
      <c r="H79" s="4"/>
      <c r="I79" s="4">
        <v>857.63917915820798</v>
      </c>
      <c r="J79" s="4"/>
      <c r="K79" s="4">
        <v>3601.7563191890681</v>
      </c>
      <c r="L79" s="4">
        <v>1352.5489537349085</v>
      </c>
    </row>
    <row r="80" spans="1:12" x14ac:dyDescent="0.45">
      <c r="A80" s="3" t="s">
        <v>173</v>
      </c>
      <c r="B80" s="4"/>
      <c r="C80" s="4"/>
      <c r="D80" s="4"/>
      <c r="E80" s="4"/>
      <c r="F80" s="4"/>
      <c r="G80" s="4"/>
      <c r="H80" s="4"/>
      <c r="I80" s="4">
        <v>0.82246522720043425</v>
      </c>
      <c r="J80" s="4"/>
      <c r="K80" s="4"/>
      <c r="L80" s="4">
        <v>0.82246522720043425</v>
      </c>
    </row>
    <row r="81" spans="1:12" x14ac:dyDescent="0.45">
      <c r="A81" s="3" t="s">
        <v>169</v>
      </c>
      <c r="B81" s="4"/>
      <c r="C81" s="4"/>
      <c r="D81" s="4"/>
      <c r="E81" s="4"/>
      <c r="F81" s="4"/>
      <c r="G81" s="4"/>
      <c r="H81" s="4"/>
      <c r="I81" s="4"/>
      <c r="J81" s="4">
        <v>3600.0278013547199</v>
      </c>
      <c r="K81" s="4">
        <v>3608.1632191927506</v>
      </c>
      <c r="L81" s="4">
        <v>3607.2245171345162</v>
      </c>
    </row>
    <row r="82" spans="1:12" x14ac:dyDescent="0.45">
      <c r="A82" s="3" t="s">
        <v>171</v>
      </c>
      <c r="B82" s="4"/>
      <c r="C82" s="4">
        <v>5.9067814350128032</v>
      </c>
      <c r="D82" s="4"/>
      <c r="E82" s="4"/>
      <c r="F82" s="4"/>
      <c r="G82" s="4"/>
      <c r="H82" s="4"/>
      <c r="I82" s="4"/>
      <c r="J82" s="4">
        <v>3600.0206509828549</v>
      </c>
      <c r="K82" s="4">
        <v>3607.3999509572941</v>
      </c>
      <c r="L82" s="4">
        <v>3052.7564402635248</v>
      </c>
    </row>
    <row r="83" spans="1:12" x14ac:dyDescent="0.45">
      <c r="A83" s="3" t="s">
        <v>175</v>
      </c>
      <c r="B83" s="4"/>
      <c r="C83" s="4"/>
      <c r="D83" s="4"/>
      <c r="E83" s="4"/>
      <c r="F83" s="4"/>
      <c r="G83" s="4"/>
      <c r="H83" s="4"/>
      <c r="I83" s="4">
        <v>1.1615053598697358</v>
      </c>
      <c r="J83" s="4"/>
      <c r="K83" s="4"/>
      <c r="L83" s="4">
        <v>1.1615053598697358</v>
      </c>
    </row>
    <row r="84" spans="1:12" x14ac:dyDescent="0.45">
      <c r="A84" s="3" t="s">
        <v>177</v>
      </c>
      <c r="B84" s="4"/>
      <c r="C84" s="4"/>
      <c r="D84" s="4"/>
      <c r="E84" s="4"/>
      <c r="F84" s="4"/>
      <c r="G84" s="4"/>
      <c r="H84" s="4"/>
      <c r="I84" s="4">
        <v>9.3062980725214821</v>
      </c>
      <c r="J84" s="4"/>
      <c r="K84" s="4"/>
      <c r="L84" s="4">
        <v>9.3062980725214821</v>
      </c>
    </row>
    <row r="85" spans="1:12" x14ac:dyDescent="0.45">
      <c r="A85" s="3" t="s">
        <v>179</v>
      </c>
      <c r="B85" s="4"/>
      <c r="C85" s="4"/>
      <c r="D85" s="4"/>
      <c r="E85" s="4"/>
      <c r="F85" s="4"/>
      <c r="G85" s="4"/>
      <c r="H85" s="4"/>
      <c r="I85" s="4">
        <v>333.92617409045789</v>
      </c>
      <c r="J85" s="4"/>
      <c r="K85" s="4"/>
      <c r="L85" s="4">
        <v>333.92617409045789</v>
      </c>
    </row>
    <row r="86" spans="1:12" x14ac:dyDescent="0.45">
      <c r="A86" s="3" t="s">
        <v>181</v>
      </c>
      <c r="B86" s="4"/>
      <c r="C86" s="4"/>
      <c r="D86" s="4"/>
      <c r="E86" s="4"/>
      <c r="F86" s="4"/>
      <c r="G86" s="4"/>
      <c r="H86" s="4"/>
      <c r="I86" s="4">
        <v>12.059173996631895</v>
      </c>
      <c r="J86" s="4"/>
      <c r="K86" s="4"/>
      <c r="L86" s="4">
        <v>12.059173996631895</v>
      </c>
    </row>
    <row r="87" spans="1:12" x14ac:dyDescent="0.45">
      <c r="A87" s="3" t="s">
        <v>183</v>
      </c>
      <c r="B87" s="4"/>
      <c r="C87" s="4"/>
      <c r="D87" s="4"/>
      <c r="E87" s="4"/>
      <c r="F87" s="4"/>
      <c r="G87" s="4"/>
      <c r="H87" s="4"/>
      <c r="I87" s="4">
        <v>16.989582987932028</v>
      </c>
      <c r="J87" s="4"/>
      <c r="K87" s="4"/>
      <c r="L87" s="4">
        <v>16.989582987932028</v>
      </c>
    </row>
    <row r="88" spans="1:12" x14ac:dyDescent="0.45">
      <c r="A88" s="3" t="s">
        <v>185</v>
      </c>
      <c r="B88" s="4"/>
      <c r="C88" s="4"/>
      <c r="D88" s="4"/>
      <c r="E88" s="4"/>
      <c r="F88" s="4" t="e">
        <v>#DIV/0!</v>
      </c>
      <c r="G88" s="4"/>
      <c r="H88" s="4"/>
      <c r="I88" s="4">
        <v>785.56984530687203</v>
      </c>
      <c r="J88" s="4"/>
      <c r="K88" s="4">
        <v>3629.1089032649966</v>
      </c>
      <c r="L88" s="4">
        <v>1354.2776568984968</v>
      </c>
    </row>
    <row r="89" spans="1:12" x14ac:dyDescent="0.45">
      <c r="A89" s="3" t="s">
        <v>187</v>
      </c>
      <c r="B89" s="4"/>
      <c r="C89" s="4"/>
      <c r="D89" s="4"/>
      <c r="E89" s="4"/>
      <c r="F89" s="4"/>
      <c r="G89" s="4"/>
      <c r="H89" s="4"/>
      <c r="I89" s="4">
        <v>3.2092849658085729</v>
      </c>
      <c r="J89" s="4"/>
      <c r="K89" s="4"/>
      <c r="L89" s="4">
        <v>3.2092849658085729</v>
      </c>
    </row>
    <row r="90" spans="1:12" x14ac:dyDescent="0.45">
      <c r="A90" s="3" t="s">
        <v>189</v>
      </c>
      <c r="B90" s="4"/>
      <c r="C90" s="4"/>
      <c r="D90" s="4"/>
      <c r="E90" s="4"/>
      <c r="F90" s="4" t="e">
        <v>#DIV/0!</v>
      </c>
      <c r="G90" s="4"/>
      <c r="H90" s="4"/>
      <c r="I90" s="4">
        <v>585.84200939535947</v>
      </c>
      <c r="J90" s="4"/>
      <c r="K90" s="4"/>
      <c r="L90" s="4">
        <v>585.84200939535947</v>
      </c>
    </row>
    <row r="91" spans="1:12" x14ac:dyDescent="0.45">
      <c r="A91" s="3" t="s">
        <v>191</v>
      </c>
      <c r="B91" s="4"/>
      <c r="C91" s="4"/>
      <c r="D91" s="4"/>
      <c r="E91" s="4"/>
      <c r="F91" s="4"/>
      <c r="G91" s="4"/>
      <c r="H91" s="4"/>
      <c r="I91" s="4">
        <v>4.9237973590691704</v>
      </c>
      <c r="J91" s="4"/>
      <c r="K91" s="4">
        <v>7.7577586174011195</v>
      </c>
      <c r="L91" s="4">
        <v>5.1417943789408582</v>
      </c>
    </row>
    <row r="92" spans="1:12" x14ac:dyDescent="0.45">
      <c r="A92" s="3" t="s">
        <v>193</v>
      </c>
      <c r="B92" s="4"/>
      <c r="C92" s="4"/>
      <c r="D92" s="4"/>
      <c r="E92" s="4"/>
      <c r="F92" s="4" t="e">
        <v>#DIV/0!</v>
      </c>
      <c r="G92" s="4"/>
      <c r="H92" s="4"/>
      <c r="I92" s="4">
        <v>1494.8416325688318</v>
      </c>
      <c r="J92" s="4"/>
      <c r="K92" s="4">
        <v>3614.0246445655785</v>
      </c>
      <c r="L92" s="4">
        <v>1918.6782349681807</v>
      </c>
    </row>
    <row r="93" spans="1:12" x14ac:dyDescent="0.45">
      <c r="A93" s="3" t="s">
        <v>195</v>
      </c>
      <c r="B93" s="4"/>
      <c r="C93" s="4"/>
      <c r="D93" s="4"/>
      <c r="E93" s="4"/>
      <c r="F93" s="4"/>
      <c r="G93" s="4"/>
      <c r="H93" s="4"/>
      <c r="I93" s="4">
        <v>17.351425449053419</v>
      </c>
      <c r="J93" s="4"/>
      <c r="K93" s="4">
        <v>13.880488038063</v>
      </c>
      <c r="L93" s="4">
        <v>17.084430263592619</v>
      </c>
    </row>
    <row r="94" spans="1:12" x14ac:dyDescent="0.45">
      <c r="A94" s="3" t="s">
        <v>197</v>
      </c>
      <c r="B94" s="4"/>
      <c r="C94" s="4"/>
      <c r="D94" s="4"/>
      <c r="E94" s="4"/>
      <c r="F94" s="4" t="e">
        <v>#DIV/0!</v>
      </c>
      <c r="G94" s="4"/>
      <c r="H94" s="4"/>
      <c r="I94" s="4">
        <v>1175.8743673279157</v>
      </c>
      <c r="J94" s="4"/>
      <c r="K94" s="4">
        <v>3601.1747383276597</v>
      </c>
      <c r="L94" s="4">
        <v>1479.0369137028838</v>
      </c>
    </row>
    <row r="95" spans="1:12" x14ac:dyDescent="0.45">
      <c r="A95" s="3" t="s">
        <v>199</v>
      </c>
      <c r="B95" s="4"/>
      <c r="C95" s="4"/>
      <c r="D95" s="4"/>
      <c r="E95" s="4" t="e">
        <v>#DIV/0!</v>
      </c>
      <c r="F95" s="4"/>
      <c r="G95" s="4"/>
      <c r="H95" s="4"/>
      <c r="I95" s="4">
        <v>17.37457232673961</v>
      </c>
      <c r="J95" s="4"/>
      <c r="K95" s="4"/>
      <c r="L95" s="4">
        <v>17.37457232673961</v>
      </c>
    </row>
    <row r="96" spans="1:12" x14ac:dyDescent="0.45">
      <c r="A96" s="3" t="s">
        <v>201</v>
      </c>
      <c r="B96" s="4"/>
      <c r="C96" s="4"/>
      <c r="D96" s="4"/>
      <c r="E96" s="4" t="e">
        <v>#DIV/0!</v>
      </c>
      <c r="F96" s="4"/>
      <c r="G96" s="4"/>
      <c r="H96" s="4"/>
      <c r="I96" s="4">
        <v>703.552494796838</v>
      </c>
      <c r="J96" s="4"/>
      <c r="K96" s="4">
        <v>3671.2182189226096</v>
      </c>
      <c r="L96" s="4">
        <v>950.85797180731913</v>
      </c>
    </row>
    <row r="97" spans="1:12" x14ac:dyDescent="0.45">
      <c r="A97" s="3" t="s">
        <v>203</v>
      </c>
      <c r="B97" s="4"/>
      <c r="C97" s="4"/>
      <c r="D97" s="4"/>
      <c r="E97" s="4"/>
      <c r="F97" s="4" t="e">
        <v>#DIV/0!</v>
      </c>
      <c r="G97" s="4"/>
      <c r="H97" s="4"/>
      <c r="I97" s="4">
        <v>6.0945522089799118</v>
      </c>
      <c r="J97" s="4"/>
      <c r="K97" s="4"/>
      <c r="L97" s="4">
        <v>6.0945522089799118</v>
      </c>
    </row>
    <row r="98" spans="1:12" x14ac:dyDescent="0.45">
      <c r="A98" s="3" t="s">
        <v>205</v>
      </c>
      <c r="B98" s="4"/>
      <c r="C98" s="4"/>
      <c r="D98" s="4"/>
      <c r="E98" s="4" t="e">
        <v>#DIV/0!</v>
      </c>
      <c r="F98" s="4" t="e">
        <v>#DIV/0!</v>
      </c>
      <c r="G98" s="4"/>
      <c r="H98" s="4"/>
      <c r="I98" s="4">
        <v>921.20568351184534</v>
      </c>
      <c r="J98" s="4"/>
      <c r="K98" s="4">
        <v>3609.113336467738</v>
      </c>
      <c r="L98" s="4">
        <v>1532.0937864563666</v>
      </c>
    </row>
    <row r="99" spans="1:12" x14ac:dyDescent="0.45">
      <c r="A99" s="3" t="s">
        <v>207</v>
      </c>
      <c r="B99" s="4"/>
      <c r="C99" s="4"/>
      <c r="D99" s="4"/>
      <c r="E99" s="4"/>
      <c r="F99" s="4" t="e">
        <v>#DIV/0!</v>
      </c>
      <c r="G99" s="4"/>
      <c r="H99" s="4"/>
      <c r="I99" s="4">
        <v>8.654473404089595</v>
      </c>
      <c r="J99" s="4"/>
      <c r="K99" s="4"/>
      <c r="L99" s="4">
        <v>8.654473404089595</v>
      </c>
    </row>
    <row r="100" spans="1:12" x14ac:dyDescent="0.45">
      <c r="A100" s="3" t="s">
        <v>209</v>
      </c>
      <c r="B100" s="4"/>
      <c r="C100" s="4"/>
      <c r="D100" s="4"/>
      <c r="E100" s="4" t="e">
        <v>#DIV/0!</v>
      </c>
      <c r="F100" s="4" t="e">
        <v>#DIV/0!</v>
      </c>
      <c r="G100" s="4"/>
      <c r="H100" s="4"/>
      <c r="I100" s="4">
        <v>1688.2932499647118</v>
      </c>
      <c r="J100" s="4">
        <v>3600.0141805807702</v>
      </c>
      <c r="K100" s="4">
        <v>3606.8083114190481</v>
      </c>
      <c r="L100" s="4">
        <v>2908.2399985031607</v>
      </c>
    </row>
    <row r="101" spans="1:12" x14ac:dyDescent="0.45">
      <c r="A101" s="3" t="s">
        <v>211</v>
      </c>
      <c r="B101" s="4"/>
      <c r="C101" s="4"/>
      <c r="D101" s="4"/>
      <c r="E101" s="4"/>
      <c r="F101" s="4" t="e">
        <v>#DIV/0!</v>
      </c>
      <c r="G101" s="4"/>
      <c r="H101" s="4"/>
      <c r="I101" s="4">
        <v>22.037693738937353</v>
      </c>
      <c r="J101" s="4"/>
      <c r="K101" s="4"/>
      <c r="L101" s="4">
        <v>22.037693738937353</v>
      </c>
    </row>
    <row r="102" spans="1:12" x14ac:dyDescent="0.45">
      <c r="A102" s="3" t="s">
        <v>213</v>
      </c>
      <c r="B102" s="4"/>
      <c r="C102" s="4"/>
      <c r="D102" s="4"/>
      <c r="E102" s="4"/>
      <c r="F102" s="4" t="e">
        <v>#DIV/0!</v>
      </c>
      <c r="G102" s="4"/>
      <c r="H102" s="4"/>
      <c r="I102" s="4">
        <v>875.35928514129012</v>
      </c>
      <c r="J102" s="4"/>
      <c r="K102" s="4">
        <v>3612.928356011706</v>
      </c>
      <c r="L102" s="4">
        <v>1248.6641584418014</v>
      </c>
    </row>
    <row r="103" spans="1:12" x14ac:dyDescent="0.45">
      <c r="A103" s="3" t="s">
        <v>215</v>
      </c>
      <c r="B103" s="4"/>
      <c r="C103" s="4">
        <v>7.6442956924438449E-2</v>
      </c>
      <c r="D103" s="4"/>
      <c r="E103" s="4"/>
      <c r="F103" s="4"/>
      <c r="G103" s="4">
        <v>0.14117205142974801</v>
      </c>
      <c r="H103" s="4"/>
      <c r="I103" s="4">
        <v>37.596093308925518</v>
      </c>
      <c r="J103" s="4"/>
      <c r="K103" s="4">
        <v>3749.8586924075998</v>
      </c>
      <c r="L103" s="4">
        <v>317.38748003886224</v>
      </c>
    </row>
    <row r="104" spans="1:12" x14ac:dyDescent="0.45">
      <c r="A104" s="3" t="s">
        <v>217</v>
      </c>
      <c r="B104" s="4" t="e">
        <v>#DIV/0!</v>
      </c>
      <c r="C104" s="4">
        <v>0.1862875223159785</v>
      </c>
      <c r="D104" s="4"/>
      <c r="E104" s="4"/>
      <c r="F104" s="4"/>
      <c r="G104" s="4">
        <v>0.130813598632812</v>
      </c>
      <c r="H104" s="4"/>
      <c r="I104" s="4">
        <v>402.12109904540006</v>
      </c>
      <c r="J104" s="4"/>
      <c r="K104" s="4">
        <v>3737.7590260505604</v>
      </c>
      <c r="L104" s="4">
        <v>604.65812544822472</v>
      </c>
    </row>
    <row r="105" spans="1:12" x14ac:dyDescent="0.45">
      <c r="A105" s="3" t="s">
        <v>219</v>
      </c>
      <c r="B105" s="4" t="e">
        <v>#DIV/0!</v>
      </c>
      <c r="C105" s="4">
        <v>0.25602257251739452</v>
      </c>
      <c r="D105" s="4"/>
      <c r="E105" s="4"/>
      <c r="F105" s="4"/>
      <c r="G105" s="4">
        <v>0.15508806705474801</v>
      </c>
      <c r="H105" s="4"/>
      <c r="I105" s="4">
        <v>1365.9107481638546</v>
      </c>
      <c r="J105" s="4"/>
      <c r="K105" s="4">
        <v>3634.5720535687001</v>
      </c>
      <c r="L105" s="4">
        <v>1818.858938009839</v>
      </c>
    </row>
    <row r="106" spans="1:12" x14ac:dyDescent="0.45">
      <c r="A106" s="3" t="s">
        <v>221</v>
      </c>
      <c r="B106" s="4"/>
      <c r="C106" s="4"/>
      <c r="D106" s="4"/>
      <c r="E106" s="4"/>
      <c r="F106" s="4"/>
      <c r="G106" s="4"/>
      <c r="H106" s="4"/>
      <c r="I106" s="4">
        <v>0.60878288745880049</v>
      </c>
      <c r="J106" s="4"/>
      <c r="K106" s="4"/>
      <c r="L106" s="4">
        <v>0.60878288745880049</v>
      </c>
    </row>
    <row r="107" spans="1:12" x14ac:dyDescent="0.45">
      <c r="A107" s="3" t="s">
        <v>223</v>
      </c>
      <c r="B107" s="4"/>
      <c r="C107" s="4"/>
      <c r="D107" s="4"/>
      <c r="E107" s="4"/>
      <c r="F107" s="4"/>
      <c r="G107" s="4"/>
      <c r="H107" s="4"/>
      <c r="I107" s="4">
        <v>35.502932691574024</v>
      </c>
      <c r="J107" s="4">
        <v>6.1109361648559499</v>
      </c>
      <c r="K107" s="4"/>
      <c r="L107" s="4">
        <v>34.372471286700254</v>
      </c>
    </row>
    <row r="108" spans="1:12" x14ac:dyDescent="0.45">
      <c r="A108" s="3" t="s">
        <v>225</v>
      </c>
      <c r="B108" s="4"/>
      <c r="C108" s="4"/>
      <c r="D108" s="4"/>
      <c r="E108" s="4"/>
      <c r="F108" s="4"/>
      <c r="G108" s="4"/>
      <c r="H108" s="4"/>
      <c r="I108" s="4"/>
      <c r="J108" s="4">
        <v>3600.0146102905201</v>
      </c>
      <c r="K108" s="4">
        <v>3623.9439307295702</v>
      </c>
      <c r="L108" s="4">
        <v>3621.1828552942961</v>
      </c>
    </row>
    <row r="109" spans="1:12" x14ac:dyDescent="0.45">
      <c r="A109" s="3" t="s">
        <v>227</v>
      </c>
      <c r="B109" s="4"/>
      <c r="C109" s="4"/>
      <c r="D109" s="4"/>
      <c r="E109" s="4"/>
      <c r="F109" s="4"/>
      <c r="G109" s="4"/>
      <c r="H109" s="4"/>
      <c r="I109" s="4">
        <v>72.776115481669919</v>
      </c>
      <c r="J109" s="4"/>
      <c r="K109" s="4"/>
      <c r="L109" s="4">
        <v>72.776115481669919</v>
      </c>
    </row>
    <row r="110" spans="1:12" x14ac:dyDescent="0.45">
      <c r="A110" s="3" t="s">
        <v>229</v>
      </c>
      <c r="B110" s="4"/>
      <c r="C110" s="4"/>
      <c r="D110" s="4"/>
      <c r="E110" s="4"/>
      <c r="F110" s="4"/>
      <c r="G110" s="4"/>
      <c r="H110" s="4"/>
      <c r="I110" s="4">
        <v>174.18557981344341</v>
      </c>
      <c r="J110" s="4"/>
      <c r="K110" s="4"/>
      <c r="L110" s="4">
        <v>174.18557981344341</v>
      </c>
    </row>
    <row r="111" spans="1:12" x14ac:dyDescent="0.45">
      <c r="A111" s="3" t="s">
        <v>231</v>
      </c>
      <c r="B111" s="4"/>
      <c r="C111" s="4"/>
      <c r="D111" s="4"/>
      <c r="E111" s="4"/>
      <c r="F111" s="4"/>
      <c r="G111" s="4"/>
      <c r="H111" s="4"/>
      <c r="I111" s="4">
        <v>949.75166300932335</v>
      </c>
      <c r="J111" s="4"/>
      <c r="K111" s="4">
        <v>3666.1583620309802</v>
      </c>
      <c r="L111" s="4">
        <v>1158.7060244725276</v>
      </c>
    </row>
    <row r="112" spans="1:12" x14ac:dyDescent="0.45">
      <c r="A112" s="3" t="s">
        <v>233</v>
      </c>
      <c r="B112" s="4"/>
      <c r="C112" s="4"/>
      <c r="D112" s="4"/>
      <c r="E112" s="4"/>
      <c r="F112" s="4"/>
      <c r="G112" s="4"/>
      <c r="H112" s="4"/>
      <c r="I112" s="4">
        <v>1703.728072729974</v>
      </c>
      <c r="J112" s="4">
        <v>3600.0727019309966</v>
      </c>
      <c r="K112" s="4">
        <v>3650.4225393136289</v>
      </c>
      <c r="L112" s="4">
        <v>2821.0114375994713</v>
      </c>
    </row>
    <row r="113" spans="1:12" x14ac:dyDescent="0.45">
      <c r="A113" s="3" t="s">
        <v>235</v>
      </c>
      <c r="B113" s="4"/>
      <c r="C113" s="4"/>
      <c r="D113" s="4"/>
      <c r="E113" s="4"/>
      <c r="F113" s="4"/>
      <c r="G113" s="4"/>
      <c r="H113" s="4"/>
      <c r="I113" s="4">
        <v>1306.7051705332315</v>
      </c>
      <c r="J113" s="4">
        <v>1210.76426911354</v>
      </c>
      <c r="K113" s="4">
        <v>3657.8161249756763</v>
      </c>
      <c r="L113" s="4">
        <v>2026.4338910763033</v>
      </c>
    </row>
    <row r="114" spans="1:12" x14ac:dyDescent="0.45">
      <c r="A114" s="3" t="s">
        <v>237</v>
      </c>
      <c r="B114" s="4" t="e">
        <v>#DIV/0!</v>
      </c>
      <c r="C114" s="4"/>
      <c r="D114" s="4"/>
      <c r="E114" s="4"/>
      <c r="F114" s="4"/>
      <c r="G114" s="4"/>
      <c r="H114" s="4"/>
      <c r="I114" s="4">
        <v>1486.3457592858158</v>
      </c>
      <c r="J114" s="4">
        <v>3600.1227937539402</v>
      </c>
      <c r="K114" s="4">
        <v>3682.7812815812872</v>
      </c>
      <c r="L114" s="4">
        <v>2882.1454750156354</v>
      </c>
    </row>
    <row r="115" spans="1:12" x14ac:dyDescent="0.45">
      <c r="A115" s="3" t="s">
        <v>239</v>
      </c>
      <c r="B115" s="4"/>
      <c r="C115" s="4"/>
      <c r="D115" s="4"/>
      <c r="E115" s="4"/>
      <c r="F115" s="4" t="e">
        <v>#DIV/0!</v>
      </c>
      <c r="G115" s="4"/>
      <c r="H115" s="4"/>
      <c r="I115" s="4">
        <v>112.74016404151899</v>
      </c>
      <c r="J115" s="4">
        <v>3600.175810337063</v>
      </c>
      <c r="K115" s="4">
        <v>3629.7519101845528</v>
      </c>
      <c r="L115" s="4">
        <v>3472.9806038504025</v>
      </c>
    </row>
    <row r="116" spans="1:12" x14ac:dyDescent="0.45">
      <c r="A116" s="3" t="s">
        <v>241</v>
      </c>
      <c r="B116" s="4"/>
      <c r="C116" s="4"/>
      <c r="D116" s="4"/>
      <c r="E116" s="4" t="e">
        <v>#DIV/0!</v>
      </c>
      <c r="F116" s="4" t="e">
        <v>#DIV/0!</v>
      </c>
      <c r="G116" s="4">
        <v>122.8311150074</v>
      </c>
      <c r="H116" s="4"/>
      <c r="I116" s="4">
        <v>297.93707346916148</v>
      </c>
      <c r="J116" s="4">
        <v>3600.3078642686164</v>
      </c>
      <c r="K116" s="4">
        <v>3640.7123506665193</v>
      </c>
      <c r="L116" s="4">
        <v>3171.4102938825399</v>
      </c>
    </row>
    <row r="117" spans="1:12" x14ac:dyDescent="0.45">
      <c r="A117" s="3" t="s">
        <v>243</v>
      </c>
      <c r="B117" s="4"/>
      <c r="C117" s="4"/>
      <c r="D117" s="4"/>
      <c r="E117" s="4"/>
      <c r="F117" s="4"/>
      <c r="G117" s="4"/>
      <c r="H117" s="4"/>
      <c r="I117" s="4">
        <v>15.573422936292776</v>
      </c>
      <c r="J117" s="4"/>
      <c r="K117" s="4"/>
      <c r="L117" s="4">
        <v>15.573422936292776</v>
      </c>
    </row>
    <row r="118" spans="1:12" x14ac:dyDescent="0.45">
      <c r="A118" s="3" t="s">
        <v>245</v>
      </c>
      <c r="B118" s="4"/>
      <c r="C118" s="4"/>
      <c r="D118" s="4"/>
      <c r="E118" s="4"/>
      <c r="F118" s="4"/>
      <c r="G118" s="4"/>
      <c r="H118" s="4"/>
      <c r="I118" s="4">
        <v>44.340094254566978</v>
      </c>
      <c r="J118" s="4"/>
      <c r="K118" s="4"/>
      <c r="L118" s="4">
        <v>44.340094254566978</v>
      </c>
    </row>
    <row r="119" spans="1:12" x14ac:dyDescent="0.45">
      <c r="A119" s="3" t="s">
        <v>247</v>
      </c>
      <c r="B119" s="4"/>
      <c r="C119" s="4"/>
      <c r="D119" s="4"/>
      <c r="E119" s="4"/>
      <c r="F119" s="4"/>
      <c r="G119" s="4"/>
      <c r="H119" s="4"/>
      <c r="I119" s="4">
        <v>123.0098842932626</v>
      </c>
      <c r="J119" s="4"/>
      <c r="K119" s="4"/>
      <c r="L119" s="4">
        <v>123.0098842932626</v>
      </c>
    </row>
    <row r="120" spans="1:12" x14ac:dyDescent="0.45">
      <c r="A120" s="3" t="s">
        <v>249</v>
      </c>
      <c r="B120" s="4"/>
      <c r="C120" s="4"/>
      <c r="D120" s="4"/>
      <c r="E120" s="4"/>
      <c r="F120" s="4"/>
      <c r="G120" s="4"/>
      <c r="H120" s="4"/>
      <c r="I120" s="4">
        <v>209.25523404891621</v>
      </c>
      <c r="J120" s="4"/>
      <c r="K120" s="4"/>
      <c r="L120" s="4">
        <v>209.25523404891621</v>
      </c>
    </row>
    <row r="121" spans="1:12" x14ac:dyDescent="0.45">
      <c r="A121" s="3" t="s">
        <v>251</v>
      </c>
      <c r="B121" s="4" t="e">
        <v>#DIV/0!</v>
      </c>
      <c r="C121" s="4"/>
      <c r="D121" s="4"/>
      <c r="E121" s="4"/>
      <c r="F121" s="4"/>
      <c r="G121" s="4"/>
      <c r="H121" s="4"/>
      <c r="I121" s="4">
        <v>472.44528678893948</v>
      </c>
      <c r="J121" s="4"/>
      <c r="K121" s="4"/>
      <c r="L121" s="4">
        <v>472.44528678893948</v>
      </c>
    </row>
    <row r="122" spans="1:12" x14ac:dyDescent="0.45">
      <c r="A122" s="3" t="s">
        <v>253</v>
      </c>
      <c r="B122" s="4"/>
      <c r="C122" s="4"/>
      <c r="D122" s="4"/>
      <c r="E122" s="4"/>
      <c r="F122" s="4"/>
      <c r="G122" s="4"/>
      <c r="H122" s="4"/>
      <c r="I122" s="4">
        <v>134.42473286848781</v>
      </c>
      <c r="J122" s="4"/>
      <c r="K122" s="4"/>
      <c r="L122" s="4">
        <v>134.42473286848781</v>
      </c>
    </row>
    <row r="123" spans="1:12" x14ac:dyDescent="0.45">
      <c r="A123" s="3" t="s">
        <v>255</v>
      </c>
      <c r="B123" s="4"/>
      <c r="C123" s="4"/>
      <c r="D123" s="4"/>
      <c r="E123" s="4"/>
      <c r="F123" s="4"/>
      <c r="G123" s="4"/>
      <c r="H123" s="4"/>
      <c r="I123" s="4">
        <v>421.63861574729208</v>
      </c>
      <c r="J123" s="4"/>
      <c r="K123" s="4">
        <v>3627.5467156171749</v>
      </c>
      <c r="L123" s="4">
        <v>668.24693112189846</v>
      </c>
    </row>
    <row r="124" spans="1:12" x14ac:dyDescent="0.45">
      <c r="A124" s="3" t="s">
        <v>257</v>
      </c>
      <c r="B124" s="4"/>
      <c r="C124" s="4"/>
      <c r="D124" s="4"/>
      <c r="E124" s="4"/>
      <c r="F124" s="4" t="e">
        <v>#DIV/0!</v>
      </c>
      <c r="G124" s="4"/>
      <c r="H124" s="4"/>
      <c r="I124" s="4">
        <v>951.77459444105466</v>
      </c>
      <c r="J124" s="4"/>
      <c r="K124" s="4">
        <v>3686.3365105390517</v>
      </c>
      <c r="L124" s="4">
        <v>1697.5642079223267</v>
      </c>
    </row>
    <row r="125" spans="1:12" x14ac:dyDescent="0.45">
      <c r="A125" s="3" t="s">
        <v>513</v>
      </c>
      <c r="B125" s="4" t="e">
        <v>#DIV/0!</v>
      </c>
      <c r="C125" s="4">
        <v>6.8259911000728524</v>
      </c>
      <c r="D125" s="4">
        <v>7.6965476274490356</v>
      </c>
      <c r="E125" s="4" t="e">
        <v>#DIV/0!</v>
      </c>
      <c r="F125" s="4" t="e">
        <v>#DIV/0!</v>
      </c>
      <c r="G125" s="4">
        <v>6.883834679921442</v>
      </c>
      <c r="H125" s="4">
        <v>0.276406049728393</v>
      </c>
      <c r="I125" s="4">
        <v>227.00497782028671</v>
      </c>
      <c r="J125" s="4">
        <v>2206.6461920251641</v>
      </c>
      <c r="K125" s="4">
        <v>3587.383364796638</v>
      </c>
      <c r="L125" s="4">
        <v>927.44774964888643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P121"/>
  <sheetViews>
    <sheetView topLeftCell="T1" zoomScaleNormal="100" workbookViewId="0">
      <pane ySplit="570" activePane="bottomLeft"/>
      <selection activeCell="K1" sqref="K1"/>
      <selection pane="bottomLeft"/>
    </sheetView>
  </sheetViews>
  <sheetFormatPr defaultRowHeight="14.25" x14ac:dyDescent="0.45"/>
  <cols>
    <col min="1" max="1" width="19.3984375" customWidth="1"/>
    <col min="2" max="2" width="13.265625" hidden="1" customWidth="1"/>
    <col min="3" max="3" width="19.06640625" hidden="1" customWidth="1"/>
    <col min="4" max="4" width="18.33203125" hidden="1" customWidth="1"/>
    <col min="5" max="5" width="14.46484375" hidden="1" customWidth="1"/>
    <col min="6" max="6" width="15.59765625" hidden="1" customWidth="1"/>
    <col min="7" max="7" width="15.265625" hidden="1" customWidth="1"/>
    <col min="8" max="8" width="12.3984375" hidden="1" customWidth="1"/>
    <col min="9" max="9" width="13.796875" customWidth="1"/>
    <col min="10" max="10" width="12.3984375" hidden="1" customWidth="1"/>
    <col min="11" max="14" width="12.3984375" customWidth="1"/>
    <col min="15" max="15" width="8.19921875" customWidth="1"/>
    <col min="16" max="16" width="15.796875" customWidth="1"/>
    <col min="17" max="18" width="12.3984375" customWidth="1"/>
    <col min="19" max="19" width="14.9296875" customWidth="1"/>
    <col min="20" max="20" width="15" customWidth="1"/>
    <col min="21" max="21" width="13.59765625" customWidth="1"/>
    <col min="22" max="22" width="12.3984375" customWidth="1"/>
    <col min="23" max="23" width="9.06640625" customWidth="1"/>
  </cols>
  <sheetData>
    <row r="1" spans="1:42" x14ac:dyDescent="0.45">
      <c r="B1" t="s">
        <v>1611</v>
      </c>
      <c r="C1" t="s">
        <v>3190</v>
      </c>
      <c r="D1" t="s">
        <v>1733</v>
      </c>
      <c r="E1" t="s">
        <v>14</v>
      </c>
      <c r="F1" t="s">
        <v>259</v>
      </c>
      <c r="G1" t="s">
        <v>3069</v>
      </c>
      <c r="H1" t="s">
        <v>1127</v>
      </c>
      <c r="I1" t="s">
        <v>522</v>
      </c>
      <c r="J1" t="s">
        <v>1490</v>
      </c>
      <c r="K1" t="s">
        <v>643</v>
      </c>
      <c r="L1" t="s">
        <v>2583</v>
      </c>
      <c r="M1" t="s">
        <v>2826</v>
      </c>
      <c r="N1" t="s">
        <v>2705</v>
      </c>
      <c r="O1" t="s">
        <v>1248</v>
      </c>
      <c r="P1" t="s">
        <v>386</v>
      </c>
      <c r="Q1" t="s">
        <v>2947</v>
      </c>
      <c r="R1" t="s">
        <v>1369</v>
      </c>
      <c r="S1" t="s">
        <v>2096</v>
      </c>
      <c r="T1" t="s">
        <v>2217</v>
      </c>
      <c r="U1" t="s">
        <v>2338</v>
      </c>
      <c r="V1" t="s">
        <v>2390</v>
      </c>
      <c r="W1" t="s">
        <v>3313</v>
      </c>
      <c r="Z1" t="s">
        <v>885</v>
      </c>
      <c r="AA1" t="s">
        <v>1006</v>
      </c>
      <c r="AB1" t="s">
        <v>1854</v>
      </c>
      <c r="AC1" t="s">
        <v>764</v>
      </c>
      <c r="AD1" t="s">
        <v>1975</v>
      </c>
    </row>
    <row r="2" spans="1:42" x14ac:dyDescent="0.45">
      <c r="A2" t="s">
        <v>19</v>
      </c>
      <c r="B2" s="5">
        <v>43.3907790184021</v>
      </c>
      <c r="C2" s="5">
        <v>70.976537942886296</v>
      </c>
      <c r="D2" s="5">
        <v>75.917219161987305</v>
      </c>
      <c r="E2" s="5">
        <v>9.0822639465331996</v>
      </c>
      <c r="F2" s="5">
        <v>4.0535769462585396</v>
      </c>
      <c r="G2" s="5">
        <v>8.0848848819732595</v>
      </c>
      <c r="H2" s="5">
        <v>5.5078752040863002</v>
      </c>
      <c r="I2" s="5">
        <v>2.43566393852233</v>
      </c>
      <c r="J2" s="5">
        <v>2.43976402282714</v>
      </c>
      <c r="K2" s="5">
        <v>2.3758349418640101</v>
      </c>
      <c r="L2" s="5">
        <v>3.29336380958557</v>
      </c>
      <c r="M2" s="5">
        <v>3.0098581314086901</v>
      </c>
      <c r="N2" s="5">
        <v>1.8388988971710201</v>
      </c>
      <c r="O2" s="5">
        <v>2.9627721309661799</v>
      </c>
      <c r="P2" s="5">
        <v>3.9914491176605198</v>
      </c>
      <c r="Q2" s="5">
        <v>2.05089807510375</v>
      </c>
      <c r="R2" s="5">
        <v>3.21960401535034</v>
      </c>
      <c r="S2" s="5">
        <v>30.8085730075836</v>
      </c>
      <c r="T2" s="5">
        <v>29.9718289375305</v>
      </c>
      <c r="U2" s="5">
        <v>134.824603080749</v>
      </c>
      <c r="V2" s="5">
        <v>139.57376289367599</v>
      </c>
      <c r="W2" s="8">
        <f t="shared" ref="W2:W66" si="0">MAX(B2:V2)</f>
        <v>139.57376289367599</v>
      </c>
      <c r="Z2">
        <v>4.15110087394714</v>
      </c>
      <c r="AA2">
        <v>4.6192100048065097</v>
      </c>
      <c r="AB2">
        <v>46.061103105545001</v>
      </c>
      <c r="AC2">
        <v>2.5406398773193302</v>
      </c>
      <c r="AD2">
        <v>54.725244045257497</v>
      </c>
    </row>
    <row r="3" spans="1:42" x14ac:dyDescent="0.45">
      <c r="A3" t="s">
        <v>15</v>
      </c>
      <c r="B3" s="5">
        <v>3707.7998619079499</v>
      </c>
      <c r="C3" s="5">
        <v>3664.5896010398801</v>
      </c>
      <c r="D3" s="5">
        <v>3652.2644770145398</v>
      </c>
      <c r="E3" s="5">
        <v>3601.89982104301</v>
      </c>
      <c r="F3" s="5">
        <v>3600.0872390270201</v>
      </c>
      <c r="G3" s="5">
        <v>3600.22873711586</v>
      </c>
      <c r="H3" s="5">
        <v>3600.08527302742</v>
      </c>
      <c r="I3" s="5">
        <v>3600.0607509613001</v>
      </c>
      <c r="J3" s="5">
        <v>3600.0637180805202</v>
      </c>
      <c r="K3" s="5">
        <v>3600.0585458278601</v>
      </c>
      <c r="L3" s="5">
        <v>3600.1005978584199</v>
      </c>
      <c r="M3" s="5">
        <v>3600.0575840473098</v>
      </c>
      <c r="N3" s="5">
        <v>3600.0543169975199</v>
      </c>
      <c r="O3" s="5">
        <v>3600.0824661254801</v>
      </c>
      <c r="P3" s="5">
        <v>3600.05459094047</v>
      </c>
      <c r="Q3" s="5">
        <v>3600.0434489250101</v>
      </c>
      <c r="R3" s="5">
        <v>3600.0678141117</v>
      </c>
      <c r="S3" s="5">
        <v>3744.5139098167401</v>
      </c>
      <c r="T3" s="5">
        <v>3747.4074108600598</v>
      </c>
      <c r="U3" s="5">
        <v>3627.9815561771302</v>
      </c>
      <c r="V3" s="5">
        <v>3655.5501320362</v>
      </c>
      <c r="W3" s="8">
        <f t="shared" si="0"/>
        <v>3747.4074108600598</v>
      </c>
      <c r="Z3">
        <v>3600.1083009242998</v>
      </c>
      <c r="AA3">
        <v>3600.08913779258</v>
      </c>
      <c r="AB3">
        <v>3700.6802730560298</v>
      </c>
      <c r="AC3">
        <v>3600.08700299263</v>
      </c>
      <c r="AD3">
        <v>3698.3000850677399</v>
      </c>
    </row>
    <row r="4" spans="1:42" x14ac:dyDescent="0.45">
      <c r="A4" t="s">
        <v>21</v>
      </c>
      <c r="B4" s="5">
        <v>0</v>
      </c>
      <c r="C4" s="5">
        <v>3739.73548412323</v>
      </c>
      <c r="D4" s="5">
        <v>3661.7419109344401</v>
      </c>
      <c r="E4" s="5">
        <v>3602.06880998611</v>
      </c>
      <c r="F4" s="5">
        <v>3600.1125559806801</v>
      </c>
      <c r="G4" s="5">
        <v>3600.20782804489</v>
      </c>
      <c r="H4" s="5">
        <v>3600.13813996315</v>
      </c>
      <c r="I4" s="5">
        <v>3600.1307330131499</v>
      </c>
      <c r="J4" s="5">
        <v>3600.0825870037002</v>
      </c>
      <c r="K4" s="5">
        <v>3600.1288321018201</v>
      </c>
      <c r="L4" s="5">
        <v>3600.1308870315502</v>
      </c>
      <c r="M4" s="5">
        <v>3600.08085799217</v>
      </c>
      <c r="N4" s="5">
        <v>3600.1018798351201</v>
      </c>
      <c r="O4" s="5">
        <v>3600.08141613006</v>
      </c>
      <c r="P4" s="5">
        <v>3600.2742838859499</v>
      </c>
      <c r="Q4" s="5">
        <v>3600.1800799369798</v>
      </c>
      <c r="R4" s="5">
        <v>3600.1359949111902</v>
      </c>
      <c r="S4" s="5">
        <v>0</v>
      </c>
      <c r="T4" s="5">
        <v>0</v>
      </c>
      <c r="U4" s="5">
        <v>3640.4672110080701</v>
      </c>
      <c r="V4" s="5">
        <v>3643.5570359230001</v>
      </c>
      <c r="W4" s="8">
        <f t="shared" si="0"/>
        <v>3739.73548412323</v>
      </c>
      <c r="Z4">
        <v>3600.12223505973</v>
      </c>
      <c r="AA4">
        <v>3600.1178758144301</v>
      </c>
      <c r="AB4">
        <v>0</v>
      </c>
      <c r="AC4">
        <v>3600.07990384101</v>
      </c>
      <c r="AD4">
        <v>3627.8755609989098</v>
      </c>
    </row>
    <row r="5" spans="1:42" x14ac:dyDescent="0.45">
      <c r="A5" t="s">
        <v>25</v>
      </c>
      <c r="B5" s="5">
        <v>569.35823607444695</v>
      </c>
      <c r="C5" s="5">
        <v>974.446223974227</v>
      </c>
      <c r="D5" s="5">
        <v>775.65122509002595</v>
      </c>
      <c r="E5" s="5">
        <v>23.346180915832502</v>
      </c>
      <c r="F5" s="5">
        <v>35.575614929199197</v>
      </c>
      <c r="G5" s="5">
        <v>43.512624025344799</v>
      </c>
      <c r="H5" s="5">
        <v>33.291253805160501</v>
      </c>
      <c r="I5" s="5">
        <v>29.2969551086425</v>
      </c>
      <c r="J5" s="5">
        <v>29.7911040782928</v>
      </c>
      <c r="K5" s="5">
        <v>28.045722007751401</v>
      </c>
      <c r="L5" s="5">
        <v>25.062517881393401</v>
      </c>
      <c r="M5" s="5">
        <v>17.469967126846299</v>
      </c>
      <c r="N5" s="5">
        <v>22.4261379241943</v>
      </c>
      <c r="O5" s="5">
        <v>27.034498214721602</v>
      </c>
      <c r="P5" s="5">
        <v>20.0808198451995</v>
      </c>
      <c r="Q5" s="5">
        <v>20.2688019275665</v>
      </c>
      <c r="R5" s="5">
        <v>31.231344938278198</v>
      </c>
      <c r="S5" s="5">
        <v>198.88522410392699</v>
      </c>
      <c r="T5" s="5">
        <v>198.27462100982601</v>
      </c>
      <c r="U5" s="5">
        <v>1698.3823199272099</v>
      </c>
      <c r="V5" s="5">
        <v>1761.8240299224799</v>
      </c>
      <c r="W5" s="8">
        <f t="shared" si="0"/>
        <v>1761.8240299224799</v>
      </c>
      <c r="Z5">
        <v>35.481005907058702</v>
      </c>
      <c r="AA5">
        <v>24.171111106872502</v>
      </c>
      <c r="AB5">
        <v>793.97015094757</v>
      </c>
      <c r="AC5">
        <v>29.616630077362</v>
      </c>
      <c r="AD5">
        <v>747.04410815238896</v>
      </c>
    </row>
    <row r="6" spans="1:42" x14ac:dyDescent="0.45">
      <c r="A6" t="s">
        <v>23</v>
      </c>
      <c r="B6" s="5">
        <v>3800.9560258388501</v>
      </c>
      <c r="C6" s="5">
        <v>159.325443983078</v>
      </c>
      <c r="D6" s="5">
        <v>3605.0934729576102</v>
      </c>
      <c r="E6" s="5">
        <v>3602.0664408206899</v>
      </c>
      <c r="F6" s="5">
        <v>3600.1252181529999</v>
      </c>
      <c r="G6" s="5">
        <v>3600.1546549796999</v>
      </c>
      <c r="H6" s="5">
        <v>3600.12437915802</v>
      </c>
      <c r="I6" s="5">
        <v>3600.1292400360098</v>
      </c>
      <c r="J6" s="5">
        <v>3600.1028351783698</v>
      </c>
      <c r="K6" s="5">
        <v>3600.1766490936202</v>
      </c>
      <c r="L6" s="5">
        <v>3600.1087548732698</v>
      </c>
      <c r="M6" s="5">
        <v>3600.17989397048</v>
      </c>
      <c r="N6" s="5">
        <v>3600.14150500297</v>
      </c>
      <c r="O6" s="5">
        <v>3600.10236883163</v>
      </c>
      <c r="P6" s="5">
        <v>3600.1083140373198</v>
      </c>
      <c r="Q6" s="5">
        <v>3600.2301208972899</v>
      </c>
      <c r="R6" s="5">
        <v>3600.1267969608298</v>
      </c>
      <c r="S6" s="5">
        <v>0</v>
      </c>
      <c r="T6" s="5">
        <v>0</v>
      </c>
      <c r="U6" s="5">
        <v>3650.6067938804599</v>
      </c>
      <c r="V6" s="5">
        <v>3654.1722178459099</v>
      </c>
      <c r="W6" s="5">
        <f t="shared" si="0"/>
        <v>3800.9560258388501</v>
      </c>
      <c r="X6" s="5"/>
      <c r="Y6" s="5"/>
      <c r="Z6" s="5">
        <v>3600.1335039138698</v>
      </c>
      <c r="AA6" s="5">
        <v>3600.1372709274201</v>
      </c>
      <c r="AB6" s="5">
        <v>3690.6688120365102</v>
      </c>
      <c r="AC6" s="5">
        <v>3600.2446880340499</v>
      </c>
      <c r="AD6" s="5">
        <v>3797.6607680320699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 spans="1:42" x14ac:dyDescent="0.45">
      <c r="A7" t="s">
        <v>27</v>
      </c>
      <c r="B7" s="5">
        <v>3688.8395230770102</v>
      </c>
      <c r="C7" s="5">
        <v>3689.2961587905802</v>
      </c>
      <c r="D7" s="5">
        <v>3680.8302018642398</v>
      </c>
      <c r="E7" s="5">
        <v>3601.8229019641799</v>
      </c>
      <c r="F7" s="5">
        <v>3600.0577049255298</v>
      </c>
      <c r="G7" s="5">
        <v>3600.0818312168099</v>
      </c>
      <c r="H7" s="5">
        <v>3600.0845839977201</v>
      </c>
      <c r="I7" s="5">
        <v>3600.0533900260898</v>
      </c>
      <c r="J7" s="5">
        <v>3600.0658109187998</v>
      </c>
      <c r="K7" s="5">
        <v>3600.04548192024</v>
      </c>
      <c r="L7" s="5">
        <v>3600.0449569225302</v>
      </c>
      <c r="M7" s="5">
        <v>3600.05180692672</v>
      </c>
      <c r="N7" s="5">
        <v>3600.0429580211598</v>
      </c>
      <c r="O7" s="5">
        <v>3600.0515408515898</v>
      </c>
      <c r="P7" s="5">
        <v>3600.0799050331102</v>
      </c>
      <c r="Q7" s="5">
        <v>3600.0460069179499</v>
      </c>
      <c r="R7" s="5">
        <v>3600.04752397537</v>
      </c>
      <c r="S7" s="5">
        <v>3662.5694150924601</v>
      </c>
      <c r="T7" s="5">
        <v>3662.5309541225402</v>
      </c>
      <c r="U7" s="5">
        <v>3637.97676706314</v>
      </c>
      <c r="V7" s="5">
        <v>3640.1446261405899</v>
      </c>
      <c r="W7" s="8">
        <f t="shared" si="0"/>
        <v>3689.2961587905802</v>
      </c>
      <c r="Z7">
        <v>3600.0652439594201</v>
      </c>
      <c r="AA7">
        <v>3600.0647108554799</v>
      </c>
      <c r="AB7">
        <v>3680.3300199508599</v>
      </c>
      <c r="AC7">
        <v>3600.0628151893602</v>
      </c>
      <c r="AD7">
        <v>3688.8703742027201</v>
      </c>
    </row>
    <row r="8" spans="1:42" x14ac:dyDescent="0.45">
      <c r="A8" t="s">
        <v>29</v>
      </c>
      <c r="B8" s="5">
        <v>3692.3622930049801</v>
      </c>
      <c r="C8" s="5">
        <v>3702.3533608913399</v>
      </c>
      <c r="D8" s="5">
        <v>3656.91927480697</v>
      </c>
      <c r="E8" s="5">
        <v>3601.9432349204999</v>
      </c>
      <c r="F8" s="5">
        <v>3600.0676579475398</v>
      </c>
      <c r="G8" s="5">
        <v>3600.0734870433798</v>
      </c>
      <c r="H8" s="5">
        <v>3600.06725597381</v>
      </c>
      <c r="I8" s="5">
        <v>3600.0628719329802</v>
      </c>
      <c r="J8" s="5">
        <v>3600.04643797874</v>
      </c>
      <c r="K8" s="5">
        <v>3600.0479409694599</v>
      </c>
      <c r="L8" s="5">
        <v>3600.0489768981902</v>
      </c>
      <c r="M8" s="5">
        <v>3600.0451681613899</v>
      </c>
      <c r="N8" s="5">
        <v>3600.1377990245801</v>
      </c>
      <c r="O8" s="5">
        <v>3600.04194307327</v>
      </c>
      <c r="P8" s="5">
        <v>3600.0471701622</v>
      </c>
      <c r="Q8" s="5">
        <v>3600.03526401519</v>
      </c>
      <c r="R8" s="5">
        <v>3600.05649495124</v>
      </c>
      <c r="S8" s="5">
        <v>3690.30881881713</v>
      </c>
      <c r="T8" s="5">
        <v>3690.77152991294</v>
      </c>
      <c r="U8" s="5">
        <v>3628.81991696357</v>
      </c>
      <c r="V8" s="5">
        <v>3629.73879790306</v>
      </c>
      <c r="W8" s="8">
        <f t="shared" si="0"/>
        <v>3702.3533608913399</v>
      </c>
      <c r="Z8">
        <v>3600.0713639259302</v>
      </c>
      <c r="AA8">
        <v>3600.0715329647001</v>
      </c>
      <c r="AB8">
        <v>3685.1596891879999</v>
      </c>
      <c r="AC8">
        <v>3600.04419493675</v>
      </c>
      <c r="AD8">
        <v>3674.39005708694</v>
      </c>
    </row>
    <row r="9" spans="1:42" x14ac:dyDescent="0.45">
      <c r="A9" t="s">
        <v>31</v>
      </c>
      <c r="B9" s="5">
        <v>1.3069169521331701</v>
      </c>
      <c r="C9" s="5">
        <v>2.2738878726959202</v>
      </c>
      <c r="D9" s="5">
        <v>1.4382131099700901</v>
      </c>
      <c r="E9" s="5">
        <v>4.0179071426391602</v>
      </c>
      <c r="F9" s="5">
        <v>0.189543962478637</v>
      </c>
      <c r="G9" s="5">
        <v>0.469879150390625</v>
      </c>
      <c r="H9" s="5">
        <v>0.19181489944457999</v>
      </c>
      <c r="I9" s="5">
        <v>0.118393898010253</v>
      </c>
      <c r="J9" s="5">
        <v>0.119132041931152</v>
      </c>
      <c r="K9" s="5">
        <v>0.11477708816528299</v>
      </c>
      <c r="L9" s="5">
        <v>0.12442588806152299</v>
      </c>
      <c r="M9" s="5">
        <v>0.100010871887207</v>
      </c>
      <c r="N9" s="5">
        <v>9.8896980285644503E-2</v>
      </c>
      <c r="O9" s="5">
        <v>9.4321966171264607E-2</v>
      </c>
      <c r="P9" s="5">
        <v>9.0439081192016602E-2</v>
      </c>
      <c r="Q9" s="5">
        <v>7.3903799057006794E-2</v>
      </c>
      <c r="R9" s="5">
        <v>0.119004011154174</v>
      </c>
      <c r="S9" s="5">
        <v>0.868582963943481</v>
      </c>
      <c r="T9" s="5">
        <v>0.90837001800537098</v>
      </c>
      <c r="U9" s="5">
        <v>10.6042478084564</v>
      </c>
      <c r="V9" s="5">
        <v>11.4370679855346</v>
      </c>
      <c r="W9" s="8">
        <f t="shared" si="0"/>
        <v>11.4370679855346</v>
      </c>
      <c r="Z9">
        <v>0.204396963119506</v>
      </c>
      <c r="AA9">
        <v>0.21717715263366699</v>
      </c>
      <c r="AB9">
        <v>1.179692029953</v>
      </c>
      <c r="AC9">
        <v>0.12301898002624501</v>
      </c>
      <c r="AD9">
        <v>8.3940982818603502E-2</v>
      </c>
    </row>
    <row r="10" spans="1:42" x14ac:dyDescent="0.45">
      <c r="A10" t="s">
        <v>33</v>
      </c>
      <c r="B10" s="5">
        <v>3607.9012169837902</v>
      </c>
      <c r="C10" s="5">
        <v>3645.1719310283602</v>
      </c>
      <c r="D10" s="5">
        <v>3610.9017410278302</v>
      </c>
      <c r="E10" s="5">
        <v>0</v>
      </c>
      <c r="F10" s="5">
        <v>3600.06139492988</v>
      </c>
      <c r="G10" s="5">
        <v>3600.0086121559102</v>
      </c>
      <c r="H10" s="5">
        <v>3600.0634789466799</v>
      </c>
      <c r="I10" s="5">
        <v>3600.10830020904</v>
      </c>
      <c r="J10" s="5">
        <v>3600.0305500030499</v>
      </c>
      <c r="K10" s="5">
        <v>1.6379370689392001</v>
      </c>
      <c r="L10" s="5">
        <v>2.18491506576538</v>
      </c>
      <c r="M10" s="5">
        <v>3600.0905580520598</v>
      </c>
      <c r="N10" s="5">
        <v>2.1746401786804199</v>
      </c>
      <c r="O10" s="5">
        <v>3600.0339670181202</v>
      </c>
      <c r="P10" s="5">
        <v>0</v>
      </c>
      <c r="Q10" s="5">
        <v>0</v>
      </c>
      <c r="R10" s="5">
        <v>0</v>
      </c>
      <c r="S10" s="5">
        <v>3616.5840001106199</v>
      </c>
      <c r="T10" s="5">
        <v>3621.7770318984899</v>
      </c>
      <c r="U10" s="5">
        <v>3674.8585410118098</v>
      </c>
      <c r="V10" s="5">
        <v>3672.9594829082398</v>
      </c>
      <c r="W10" s="8">
        <f t="shared" si="0"/>
        <v>3674.8585410118098</v>
      </c>
      <c r="Z10">
        <v>3600.0544681549</v>
      </c>
      <c r="AA10">
        <v>3600.0492620468099</v>
      </c>
      <c r="AB10">
        <v>3607.2688109874698</v>
      </c>
      <c r="AC10">
        <v>1.66603302955627</v>
      </c>
      <c r="AD10">
        <v>3612.3584568500501</v>
      </c>
    </row>
    <row r="11" spans="1:42" x14ac:dyDescent="0.45">
      <c r="A11" t="s">
        <v>36</v>
      </c>
      <c r="B11" s="5">
        <v>3635.3823661804199</v>
      </c>
      <c r="C11" s="5">
        <v>3630.1239769458698</v>
      </c>
      <c r="D11" s="5">
        <v>3631.15665102005</v>
      </c>
      <c r="E11" s="5">
        <v>3601.5966730117798</v>
      </c>
      <c r="F11" s="5">
        <v>3600.06481099128</v>
      </c>
      <c r="G11" s="5">
        <v>3600.0423030853199</v>
      </c>
      <c r="H11" s="5">
        <v>3600.0610609054502</v>
      </c>
      <c r="I11" s="5">
        <v>3600.0786390304502</v>
      </c>
      <c r="J11" s="5">
        <v>3600.0435938835099</v>
      </c>
      <c r="K11" s="5">
        <v>7.08805203437805</v>
      </c>
      <c r="L11" s="5">
        <v>2.6120510101318302</v>
      </c>
      <c r="M11" s="5">
        <v>3600.04127311706</v>
      </c>
      <c r="N11" s="5">
        <v>2.5863649845123202</v>
      </c>
      <c r="O11" s="5">
        <v>3600.0487680435099</v>
      </c>
      <c r="P11" s="5">
        <v>3600.0621969699801</v>
      </c>
      <c r="Q11" s="5">
        <v>0</v>
      </c>
      <c r="R11" s="5">
        <v>3600.04221916198</v>
      </c>
      <c r="S11" s="5">
        <v>3664.7682230472501</v>
      </c>
      <c r="T11" s="5">
        <v>3660.1084170341401</v>
      </c>
      <c r="U11" s="5">
        <v>3664.78727388381</v>
      </c>
      <c r="V11" s="5">
        <v>3663.1270408630298</v>
      </c>
      <c r="W11" s="8">
        <f t="shared" si="0"/>
        <v>3664.78727388381</v>
      </c>
      <c r="Z11">
        <v>3600.0688238143898</v>
      </c>
      <c r="AA11">
        <v>3600.0689740180901</v>
      </c>
      <c r="AB11">
        <v>3630.86316013336</v>
      </c>
      <c r="AC11">
        <v>7.3161129951476997</v>
      </c>
      <c r="AD11">
        <v>3634.1832749843502</v>
      </c>
    </row>
    <row r="12" spans="1:42" x14ac:dyDescent="0.45">
      <c r="A12" t="s">
        <v>39</v>
      </c>
      <c r="B12" s="5">
        <v>299.18368601799</v>
      </c>
      <c r="C12" s="5">
        <v>143.41894197463901</v>
      </c>
      <c r="D12" s="5">
        <v>3603.6662318706499</v>
      </c>
      <c r="E12" s="5">
        <v>0</v>
      </c>
      <c r="F12" s="5">
        <v>2492.7477478981</v>
      </c>
      <c r="G12" s="5">
        <v>1978.2444100379901</v>
      </c>
      <c r="H12" s="5">
        <v>2294.64205408096</v>
      </c>
      <c r="I12" s="5">
        <v>285.13816595077498</v>
      </c>
      <c r="J12" s="5">
        <v>279.559019088745</v>
      </c>
      <c r="K12" s="5">
        <v>0.31825590133666898</v>
      </c>
      <c r="L12" s="5">
        <v>1.2604229450225799</v>
      </c>
      <c r="M12" s="5">
        <v>186.539017915725</v>
      </c>
      <c r="N12" s="5">
        <v>1.2425241470336901</v>
      </c>
      <c r="O12" s="5">
        <v>353.47476792335499</v>
      </c>
      <c r="P12" s="5">
        <v>456.78496909141501</v>
      </c>
      <c r="Q12" s="5">
        <v>3600.0144369602199</v>
      </c>
      <c r="R12" s="5">
        <v>0</v>
      </c>
      <c r="S12" s="5">
        <v>2536.5328140258698</v>
      </c>
      <c r="T12" s="5">
        <v>2335.3962130546502</v>
      </c>
      <c r="U12" s="5">
        <v>3723.2307989597298</v>
      </c>
      <c r="V12" s="5">
        <v>3727.9972341060602</v>
      </c>
      <c r="W12" s="8">
        <f t="shared" si="0"/>
        <v>3727.9972341060602</v>
      </c>
      <c r="Z12">
        <v>2517.7002799510901</v>
      </c>
      <c r="AA12">
        <v>2565.1417119502999</v>
      </c>
      <c r="AB12">
        <v>289.94519019126801</v>
      </c>
      <c r="AC12">
        <v>0.32499194145202598</v>
      </c>
      <c r="AD12">
        <v>254.64945793151799</v>
      </c>
    </row>
    <row r="13" spans="1:42" x14ac:dyDescent="0.45">
      <c r="A13" t="s">
        <v>41</v>
      </c>
      <c r="B13" s="5">
        <v>3616.1263899803098</v>
      </c>
      <c r="C13" s="5">
        <v>3617.2882950305898</v>
      </c>
      <c r="D13" s="5">
        <v>3613.4274849891599</v>
      </c>
      <c r="E13" s="5">
        <v>3601.4889590740199</v>
      </c>
      <c r="F13" s="5">
        <v>3600.0454790592098</v>
      </c>
      <c r="G13" s="5">
        <v>3600.0102751254999</v>
      </c>
      <c r="H13" s="5">
        <v>3600.0525970458898</v>
      </c>
      <c r="I13" s="5">
        <v>3600.0453829765302</v>
      </c>
      <c r="J13" s="5">
        <v>3600.0161612033799</v>
      </c>
      <c r="K13" s="5">
        <v>1.4415202140808101</v>
      </c>
      <c r="L13" s="5">
        <v>0.71168398857116699</v>
      </c>
      <c r="M13" s="5">
        <v>3600.0273468494402</v>
      </c>
      <c r="N13" s="5">
        <v>0.70459103584289495</v>
      </c>
      <c r="O13" s="5">
        <v>3600.0431261062599</v>
      </c>
      <c r="P13" s="5">
        <v>0</v>
      </c>
      <c r="Q13" s="5">
        <v>0</v>
      </c>
      <c r="R13" s="5">
        <v>0</v>
      </c>
      <c r="S13" s="5">
        <v>3651.0167200565302</v>
      </c>
      <c r="T13" s="5">
        <v>3649.9222550392101</v>
      </c>
      <c r="U13" s="5">
        <v>3676.4682669639501</v>
      </c>
      <c r="V13" s="5">
        <v>3675.951100111</v>
      </c>
      <c r="W13" s="8">
        <f t="shared" si="0"/>
        <v>3676.4682669639501</v>
      </c>
      <c r="Z13">
        <v>3600.0584249496401</v>
      </c>
      <c r="AA13">
        <v>3600.0427410602501</v>
      </c>
      <c r="AB13">
        <v>3607.91373109817</v>
      </c>
      <c r="AC13">
        <v>1.4576208591461099</v>
      </c>
      <c r="AD13">
        <v>3609.0722999572699</v>
      </c>
    </row>
    <row r="14" spans="1:42" x14ac:dyDescent="0.45">
      <c r="A14" t="s">
        <v>43</v>
      </c>
      <c r="B14" s="5">
        <v>3610.6341400146398</v>
      </c>
      <c r="C14" s="5">
        <v>2770.0216350555402</v>
      </c>
      <c r="D14" s="5">
        <v>3602.6073830127698</v>
      </c>
      <c r="E14" s="5">
        <v>0</v>
      </c>
      <c r="F14" s="5">
        <v>411.15857386588999</v>
      </c>
      <c r="G14" s="5">
        <v>401.01920390128998</v>
      </c>
      <c r="H14" s="5">
        <v>398.50264096260003</v>
      </c>
      <c r="I14" s="5">
        <v>3600.0470712184901</v>
      </c>
      <c r="J14" s="5">
        <v>3600.0465199947298</v>
      </c>
      <c r="K14" s="5">
        <v>0.63767910003662098</v>
      </c>
      <c r="L14" s="5">
        <v>3600.0095660686402</v>
      </c>
      <c r="M14" s="5">
        <v>3600.0139319896698</v>
      </c>
      <c r="N14" s="5">
        <v>3600.0116860866501</v>
      </c>
      <c r="O14" s="5">
        <v>3600.01395201683</v>
      </c>
      <c r="P14" s="5">
        <v>0</v>
      </c>
      <c r="Q14" s="5">
        <v>987.06612515449501</v>
      </c>
      <c r="R14" s="5">
        <v>0</v>
      </c>
      <c r="S14" s="5">
        <v>3602.26071190834</v>
      </c>
      <c r="T14" s="5">
        <v>3657.3281130790701</v>
      </c>
      <c r="U14" s="5">
        <v>3707.1975710391998</v>
      </c>
      <c r="V14" s="5">
        <v>3709.2613890171001</v>
      </c>
      <c r="W14" s="8">
        <f t="shared" si="0"/>
        <v>3709.2613890171001</v>
      </c>
      <c r="Z14">
        <v>416.86333203315701</v>
      </c>
      <c r="AA14">
        <v>449.62380099296502</v>
      </c>
      <c r="AB14">
        <v>3601.0508599281302</v>
      </c>
      <c r="AC14">
        <v>0.64378094673156705</v>
      </c>
      <c r="AD14">
        <v>3611.3278160095201</v>
      </c>
    </row>
    <row r="15" spans="1:42" x14ac:dyDescent="0.45">
      <c r="A15" t="s">
        <v>45</v>
      </c>
      <c r="B15" s="5">
        <v>189.33566713333099</v>
      </c>
      <c r="C15" s="5">
        <v>301.45513606071398</v>
      </c>
      <c r="D15" s="5">
        <v>119.621431112289</v>
      </c>
      <c r="E15" s="5">
        <v>52.8259019851684</v>
      </c>
      <c r="F15" s="5">
        <v>128.124027013778</v>
      </c>
      <c r="G15" s="5">
        <v>204.39073395729</v>
      </c>
      <c r="H15" s="5">
        <v>130.88611292838999</v>
      </c>
      <c r="I15" s="5">
        <v>428.489452123641</v>
      </c>
      <c r="J15" s="5">
        <v>415.07413005828801</v>
      </c>
      <c r="K15" s="5">
        <v>5.4628849029541002E-2</v>
      </c>
      <c r="L15" s="5">
        <v>2.5744590759277299</v>
      </c>
      <c r="M15" s="5">
        <v>299.66945695877001</v>
      </c>
      <c r="N15" s="5">
        <v>2.5672907829284601</v>
      </c>
      <c r="O15" s="5">
        <v>904.08628606796196</v>
      </c>
      <c r="P15" s="5">
        <v>495.75647401809601</v>
      </c>
      <c r="Q15" s="5">
        <v>3468.94322705268</v>
      </c>
      <c r="R15" s="5">
        <v>1710.30913615226</v>
      </c>
      <c r="S15" s="5">
        <v>262.750926017761</v>
      </c>
      <c r="T15" s="5">
        <v>278.90158605575499</v>
      </c>
      <c r="U15" s="5">
        <v>0</v>
      </c>
      <c r="V15" s="5">
        <v>0</v>
      </c>
      <c r="W15" s="8">
        <f t="shared" si="0"/>
        <v>3468.94322705268</v>
      </c>
      <c r="Z15">
        <v>129.49669599532999</v>
      </c>
      <c r="AA15">
        <v>139.75238204002301</v>
      </c>
      <c r="AB15">
        <v>150.32704782485899</v>
      </c>
      <c r="AC15">
        <v>5.80060482025146E-2</v>
      </c>
      <c r="AD15">
        <v>96.173854112625094</v>
      </c>
    </row>
    <row r="16" spans="1:42" x14ac:dyDescent="0.45">
      <c r="A16" t="s">
        <v>47</v>
      </c>
      <c r="B16" s="5">
        <v>7.6695580482482901</v>
      </c>
      <c r="C16" s="5">
        <v>7.7185790538787797</v>
      </c>
      <c r="D16" s="5">
        <v>8.9596838951110804</v>
      </c>
      <c r="E16" s="5">
        <v>6.0508129596710196</v>
      </c>
      <c r="F16" s="5">
        <v>9.5679171085357595</v>
      </c>
      <c r="G16" s="5">
        <v>15.42729306221</v>
      </c>
      <c r="H16" s="5">
        <v>9.3162200450897199</v>
      </c>
      <c r="I16" s="5">
        <v>3.8071711063385001</v>
      </c>
      <c r="J16" s="5">
        <v>3.7681739330291699</v>
      </c>
      <c r="K16" s="5">
        <v>3.6872518062591499</v>
      </c>
      <c r="L16" s="5">
        <v>1.4744188785552901</v>
      </c>
      <c r="M16" s="5">
        <v>2.8724219799041699</v>
      </c>
      <c r="N16" s="5">
        <v>8.9638948440551702E-2</v>
      </c>
      <c r="O16" s="5">
        <v>9.7348999977111799</v>
      </c>
      <c r="P16" s="5">
        <v>3.5979540348052899</v>
      </c>
      <c r="Q16" s="5">
        <v>8.6149759292602504</v>
      </c>
      <c r="R16" s="5">
        <v>8.4159510135650599</v>
      </c>
      <c r="S16" s="5">
        <v>18.280534029006901</v>
      </c>
      <c r="T16" s="5">
        <v>19.946460008621202</v>
      </c>
      <c r="U16" s="5">
        <v>3772.1860680580098</v>
      </c>
      <c r="V16" s="5">
        <v>3775.5429220199499</v>
      </c>
      <c r="W16" s="8">
        <f t="shared" si="0"/>
        <v>3775.5429220199499</v>
      </c>
      <c r="Z16">
        <v>9.6983859539031894</v>
      </c>
      <c r="AA16">
        <v>9.5211300849914497</v>
      </c>
      <c r="AB16">
        <v>7.7079479694366402</v>
      </c>
      <c r="AC16">
        <v>3.6792578697204501</v>
      </c>
      <c r="AD16">
        <v>5.8434810638427699</v>
      </c>
    </row>
    <row r="17" spans="1:30" x14ac:dyDescent="0.45">
      <c r="A17" t="s">
        <v>49</v>
      </c>
      <c r="B17" s="5">
        <v>7.7333240509033203</v>
      </c>
      <c r="C17" s="5">
        <v>7.8433899879455504</v>
      </c>
      <c r="D17" s="5">
        <v>28.561587810516301</v>
      </c>
      <c r="E17" s="5">
        <v>0</v>
      </c>
      <c r="F17" s="5">
        <v>870.84430193901005</v>
      </c>
      <c r="G17" s="5">
        <v>535.50901293754498</v>
      </c>
      <c r="H17" s="5">
        <v>443.67020893096901</v>
      </c>
      <c r="I17" s="5">
        <v>348.04234504699701</v>
      </c>
      <c r="J17" s="5">
        <v>335.68075108528097</v>
      </c>
      <c r="K17" s="5">
        <v>93.644695997238102</v>
      </c>
      <c r="L17" s="5">
        <v>0.346812963485717</v>
      </c>
      <c r="M17" s="5">
        <v>378.76910614967301</v>
      </c>
      <c r="N17" s="5">
        <v>0.34545183181762601</v>
      </c>
      <c r="O17" s="5">
        <v>246.955356836318</v>
      </c>
      <c r="P17" s="5">
        <v>538.97162294387795</v>
      </c>
      <c r="Q17" s="5">
        <v>2063.9296350479099</v>
      </c>
      <c r="R17" s="5">
        <v>1921.0441579818701</v>
      </c>
      <c r="S17" s="5">
        <v>1244.27253103256</v>
      </c>
      <c r="T17" s="5">
        <v>1039.8469109535199</v>
      </c>
      <c r="U17" s="5">
        <v>3684.4696140289302</v>
      </c>
      <c r="V17" s="5">
        <v>3684.9338309764798</v>
      </c>
      <c r="W17" s="8">
        <f t="shared" si="0"/>
        <v>3684.9338309764798</v>
      </c>
      <c r="Z17">
        <v>885.02356481552101</v>
      </c>
      <c r="AA17">
        <v>658.78670287132195</v>
      </c>
      <c r="AB17">
        <v>7.3057911396026602</v>
      </c>
      <c r="AC17">
        <v>37.773689031600902</v>
      </c>
      <c r="AD17">
        <v>1147.5209350585901</v>
      </c>
    </row>
    <row r="18" spans="1:30" x14ac:dyDescent="0.45">
      <c r="A18" t="s">
        <v>51</v>
      </c>
      <c r="B18" s="5">
        <v>0.733181953430175</v>
      </c>
      <c r="C18" s="5">
        <v>0.69720911979675204</v>
      </c>
      <c r="D18" s="5">
        <v>0.61639904975891102</v>
      </c>
      <c r="E18" s="5">
        <v>2.2602849006652801</v>
      </c>
      <c r="F18" s="5">
        <v>0.152818918228149</v>
      </c>
      <c r="G18" s="5">
        <v>0.49224114418029702</v>
      </c>
      <c r="H18" s="5">
        <v>0.13548302650451599</v>
      </c>
      <c r="I18" s="5">
        <v>0.35192799568176197</v>
      </c>
      <c r="J18" s="5">
        <v>0.36596393585205</v>
      </c>
      <c r="K18" s="5">
        <v>0.34798479080200101</v>
      </c>
      <c r="L18" s="5">
        <v>0.27880501747131298</v>
      </c>
      <c r="M18" s="5">
        <v>0.26718616485595698</v>
      </c>
      <c r="N18" s="5">
        <v>0.23332095146179199</v>
      </c>
      <c r="O18" s="5">
        <v>0.23633408546447701</v>
      </c>
      <c r="P18" s="5">
        <v>0.29819393157958901</v>
      </c>
      <c r="Q18" s="5">
        <v>0.25470614433288502</v>
      </c>
      <c r="R18" s="5">
        <v>0.334401845932006</v>
      </c>
      <c r="S18" s="5">
        <v>1.2227189540862999</v>
      </c>
      <c r="T18" s="5">
        <v>1.16546607017517</v>
      </c>
      <c r="U18" s="5">
        <v>9.5837199687957693</v>
      </c>
      <c r="V18" s="5">
        <v>10.0133681297302</v>
      </c>
      <c r="W18" s="8">
        <f t="shared" si="0"/>
        <v>10.0133681297302</v>
      </c>
      <c r="Z18">
        <v>0.15164995193481401</v>
      </c>
      <c r="AA18">
        <v>0.150557041168212</v>
      </c>
      <c r="AB18">
        <v>0.71039485931396396</v>
      </c>
      <c r="AC18">
        <v>0.34508800506591703</v>
      </c>
      <c r="AD18">
        <v>0.61668896675109797</v>
      </c>
    </row>
    <row r="19" spans="1:30" x14ac:dyDescent="0.45">
      <c r="A19" t="s">
        <v>53</v>
      </c>
      <c r="B19" s="5">
        <v>5.1693029403686497</v>
      </c>
      <c r="C19" s="5">
        <v>5.0053150653839102</v>
      </c>
      <c r="D19" s="5">
        <v>5.6783289909362704</v>
      </c>
      <c r="E19" s="5">
        <v>2.0328910350799498</v>
      </c>
      <c r="F19" s="5">
        <v>0.53459811210632302</v>
      </c>
      <c r="G19" s="5">
        <v>1.1469590663909901</v>
      </c>
      <c r="H19" s="5">
        <v>0.51490807533264105</v>
      </c>
      <c r="I19" s="5">
        <v>0.61880707740783603</v>
      </c>
      <c r="J19" s="5">
        <v>0.66000509262084905</v>
      </c>
      <c r="K19" s="5">
        <v>0.61376309394836404</v>
      </c>
      <c r="L19" s="5">
        <v>2.06678986549377</v>
      </c>
      <c r="M19" s="5">
        <v>0.70243597030639604</v>
      </c>
      <c r="N19" s="5">
        <v>0.91900396347045898</v>
      </c>
      <c r="O19" s="5">
        <v>0.71942782402038497</v>
      </c>
      <c r="P19" s="5">
        <v>0.75449800491332997</v>
      </c>
      <c r="Q19" s="5">
        <v>1.0153660774230899</v>
      </c>
      <c r="R19" s="5">
        <v>0.69691801071166903</v>
      </c>
      <c r="S19" s="5">
        <v>3.3105452060699401</v>
      </c>
      <c r="T19" s="5">
        <v>3.1486840248107901</v>
      </c>
      <c r="U19" s="5">
        <v>8.4275169372558594</v>
      </c>
      <c r="V19" s="5">
        <v>8.5211648941040004</v>
      </c>
      <c r="W19" s="8">
        <f t="shared" si="0"/>
        <v>8.5211648941040004</v>
      </c>
      <c r="Z19">
        <v>0.51032996177673295</v>
      </c>
      <c r="AA19">
        <v>0.51221990585327104</v>
      </c>
      <c r="AB19">
        <v>5.6296980381011901</v>
      </c>
      <c r="AC19">
        <v>0.660111904144287</v>
      </c>
      <c r="AD19">
        <v>4.94691705703735</v>
      </c>
    </row>
    <row r="20" spans="1:30" x14ac:dyDescent="0.45">
      <c r="A20" t="s">
        <v>55</v>
      </c>
      <c r="B20" s="5">
        <v>3.85460305213928</v>
      </c>
      <c r="C20" s="5">
        <v>3.83005619049072</v>
      </c>
      <c r="D20" s="5">
        <v>3.51919198036193</v>
      </c>
      <c r="E20" s="5">
        <v>2.1211731433868399</v>
      </c>
      <c r="F20" s="5">
        <v>0.72997593879699696</v>
      </c>
      <c r="G20" s="5">
        <v>1.07962918281555</v>
      </c>
      <c r="H20" s="5">
        <v>1.7904529571533201</v>
      </c>
      <c r="I20" s="5">
        <v>0.450992822647094</v>
      </c>
      <c r="J20" s="5">
        <v>0.47602391242980902</v>
      </c>
      <c r="K20" s="5">
        <v>0.445834159851074</v>
      </c>
      <c r="L20" s="5">
        <v>1.33454394340515</v>
      </c>
      <c r="M20" s="5">
        <v>0.41461682319641102</v>
      </c>
      <c r="N20" s="5">
        <v>0.89937305450439398</v>
      </c>
      <c r="O20" s="5">
        <v>0.64034390449523904</v>
      </c>
      <c r="P20" s="5">
        <v>0.67289996147155695</v>
      </c>
      <c r="Q20" s="5">
        <v>1.3454620838165201</v>
      </c>
      <c r="R20" s="5">
        <v>0.369119882583618</v>
      </c>
      <c r="S20" s="5">
        <v>4.2638461589813197</v>
      </c>
      <c r="T20" s="5">
        <v>4.09431600570678</v>
      </c>
      <c r="U20" s="5">
        <v>8.3235979080200195</v>
      </c>
      <c r="V20" s="5">
        <v>8.6590669155120796</v>
      </c>
      <c r="W20" s="8">
        <f t="shared" si="0"/>
        <v>8.6590669155120796</v>
      </c>
      <c r="Z20">
        <v>0.70717406272888095</v>
      </c>
      <c r="AA20">
        <v>0.71941208839416504</v>
      </c>
      <c r="AB20">
        <v>3.7379879951477002</v>
      </c>
      <c r="AC20">
        <v>0.45375299453735302</v>
      </c>
      <c r="AD20">
        <v>4.3344519138336102</v>
      </c>
    </row>
    <row r="21" spans="1:30" x14ac:dyDescent="0.45">
      <c r="A21" t="s">
        <v>57</v>
      </c>
      <c r="B21" s="5">
        <v>2.22414207458496</v>
      </c>
      <c r="C21" s="5">
        <v>2.1855149269103999</v>
      </c>
      <c r="D21" s="5">
        <v>2.0707619190215998</v>
      </c>
      <c r="E21" s="5">
        <v>1.7690501213073699</v>
      </c>
      <c r="F21" s="5">
        <v>0.230891942977905</v>
      </c>
      <c r="G21" s="5">
        <v>0.520529985427856</v>
      </c>
      <c r="H21" s="5">
        <v>0.224472045898437</v>
      </c>
      <c r="I21" s="5">
        <v>0.45717597007751398</v>
      </c>
      <c r="J21" s="5">
        <v>0.47761893272399902</v>
      </c>
      <c r="K21" s="5">
        <v>0.44873285293579102</v>
      </c>
      <c r="L21" s="5">
        <v>0.477957963943481</v>
      </c>
      <c r="M21" s="5">
        <v>0.45524096488952598</v>
      </c>
      <c r="N21" s="5">
        <v>0.44553804397583002</v>
      </c>
      <c r="O21" s="5">
        <v>0.45898699760437001</v>
      </c>
      <c r="P21" s="5">
        <v>0.55057001113891602</v>
      </c>
      <c r="Q21" s="5">
        <v>0.51590204238891602</v>
      </c>
      <c r="R21" s="5">
        <v>0.54076409339904696</v>
      </c>
      <c r="S21" s="5">
        <v>2.9126729965209899</v>
      </c>
      <c r="T21" s="5">
        <v>3.1167719364166202</v>
      </c>
      <c r="U21" s="5">
        <v>10.633399009704499</v>
      </c>
      <c r="V21" s="5">
        <v>11.0189318656921</v>
      </c>
      <c r="W21" s="8">
        <f t="shared" si="0"/>
        <v>11.0189318656921</v>
      </c>
      <c r="Z21">
        <v>0.22710800170898399</v>
      </c>
      <c r="AA21">
        <v>0.21213507652282701</v>
      </c>
      <c r="AB21">
        <v>2.1055262088775599</v>
      </c>
      <c r="AC21">
        <v>0.46157789230346602</v>
      </c>
      <c r="AD21">
        <v>2.0899729728698699</v>
      </c>
    </row>
    <row r="22" spans="1:30" x14ac:dyDescent="0.45">
      <c r="A22" t="s">
        <v>59</v>
      </c>
      <c r="B22" s="5">
        <v>3.6348679065704301</v>
      </c>
      <c r="C22" s="5">
        <v>3.5598011016845699</v>
      </c>
      <c r="D22" s="5">
        <v>3.5287678241729701</v>
      </c>
      <c r="E22" s="5">
        <v>1.84511613845825</v>
      </c>
      <c r="F22" s="5">
        <v>0.28335499763488697</v>
      </c>
      <c r="G22" s="5">
        <v>1.23400211334228</v>
      </c>
      <c r="H22" s="5">
        <v>0.27310991287231401</v>
      </c>
      <c r="I22" s="5">
        <v>0.58089494705200195</v>
      </c>
      <c r="J22" s="5">
        <v>0.62054920196533203</v>
      </c>
      <c r="K22" s="5">
        <v>0.57208991050720204</v>
      </c>
      <c r="L22" s="5">
        <v>0.55922985076904297</v>
      </c>
      <c r="M22" s="5">
        <v>0.61987400054931596</v>
      </c>
      <c r="N22" s="5">
        <v>0.51239895820617598</v>
      </c>
      <c r="O22" s="5">
        <v>0.85404610633850098</v>
      </c>
      <c r="P22" s="5">
        <v>0.79052114486694303</v>
      </c>
      <c r="Q22" s="5">
        <v>0.62166714668273904</v>
      </c>
      <c r="R22" s="5">
        <v>0.58373594284057595</v>
      </c>
      <c r="S22" s="5">
        <v>3.5311100482940598</v>
      </c>
      <c r="T22" s="5">
        <v>3.5348548889160099</v>
      </c>
      <c r="U22" s="5">
        <v>9.14037990570068</v>
      </c>
      <c r="V22" s="5">
        <v>9.3674430847167898</v>
      </c>
      <c r="W22" s="8">
        <f t="shared" si="0"/>
        <v>9.3674430847167898</v>
      </c>
      <c r="Z22">
        <v>0.27705717086791898</v>
      </c>
      <c r="AA22">
        <v>0.28241991996765098</v>
      </c>
      <c r="AB22">
        <v>3.3601009845733598</v>
      </c>
      <c r="AC22">
        <v>0.61485195159912098</v>
      </c>
      <c r="AD22">
        <v>3.5336139202117902</v>
      </c>
    </row>
    <row r="23" spans="1:30" x14ac:dyDescent="0.45">
      <c r="A23" t="s">
        <v>61</v>
      </c>
      <c r="B23" s="5">
        <v>3.8206698894500701</v>
      </c>
      <c r="C23" s="5">
        <v>3.77065110206604</v>
      </c>
      <c r="D23" s="5">
        <v>3.5974740982055602</v>
      </c>
      <c r="E23" s="5">
        <v>2.42705798149108</v>
      </c>
      <c r="F23" s="5">
        <v>0.31558394432067799</v>
      </c>
      <c r="G23" s="5">
        <v>1.00637602806091</v>
      </c>
      <c r="H23" s="5">
        <v>1.5690398216247501</v>
      </c>
      <c r="I23" s="5">
        <v>0.53682112693786599</v>
      </c>
      <c r="J23" s="5">
        <v>0.56546711921691895</v>
      </c>
      <c r="K23" s="5">
        <v>0.24299502372741699</v>
      </c>
      <c r="L23" s="5">
        <v>0.80845594406127896</v>
      </c>
      <c r="M23" s="5">
        <v>0.50543904304504395</v>
      </c>
      <c r="N23" s="5">
        <v>0.58414196968078602</v>
      </c>
      <c r="O23" s="5">
        <v>0.461018085479736</v>
      </c>
      <c r="P23" s="5">
        <v>0.41446495056152299</v>
      </c>
      <c r="Q23" s="5">
        <v>0.72429704666137695</v>
      </c>
      <c r="R23" s="5">
        <v>0.53446698188781705</v>
      </c>
      <c r="S23" s="5">
        <v>3.7132048606872501</v>
      </c>
      <c r="T23" s="5">
        <v>7.2026298046111998</v>
      </c>
      <c r="U23" s="5">
        <v>8.8443629741668701</v>
      </c>
      <c r="V23" s="5">
        <v>9.0332620143890292</v>
      </c>
      <c r="W23" s="8">
        <f t="shared" si="0"/>
        <v>9.0332620143890292</v>
      </c>
      <c r="Z23">
        <v>0.31584906578063898</v>
      </c>
      <c r="AA23">
        <v>0.30552792549133301</v>
      </c>
      <c r="AB23">
        <v>4.0044720172882</v>
      </c>
      <c r="AC23">
        <v>0.25285410881042403</v>
      </c>
      <c r="AD23">
        <v>3.5293509960174498</v>
      </c>
    </row>
    <row r="24" spans="1:30" x14ac:dyDescent="0.45">
      <c r="A24" t="s">
        <v>63</v>
      </c>
      <c r="B24" s="5">
        <v>67.819834947586003</v>
      </c>
      <c r="C24" s="5">
        <v>66.180688858032198</v>
      </c>
      <c r="D24" s="5">
        <v>50.056929111480699</v>
      </c>
      <c r="E24" s="5">
        <v>2.7739129066467201</v>
      </c>
      <c r="F24" s="5">
        <v>6.9212460517883301</v>
      </c>
      <c r="G24" s="5">
        <v>7.5313990116119296</v>
      </c>
      <c r="H24" s="5">
        <v>5.2783038616180402</v>
      </c>
      <c r="I24" s="5">
        <v>4.4739730358123699</v>
      </c>
      <c r="J24" s="5">
        <v>4.6794710159301696</v>
      </c>
      <c r="K24" s="5">
        <v>4.4475760459899902</v>
      </c>
      <c r="L24" s="5">
        <v>4.4159390926361004</v>
      </c>
      <c r="M24" s="5">
        <v>5.2349100112915004</v>
      </c>
      <c r="N24" s="5">
        <v>3.9003410339355402</v>
      </c>
      <c r="O24" s="5">
        <v>2.1017389297485298</v>
      </c>
      <c r="P24" s="5">
        <v>3.2479298114776598</v>
      </c>
      <c r="Q24" s="5">
        <v>3.8133809566497798</v>
      </c>
      <c r="R24" s="5">
        <v>4.0955247879028303</v>
      </c>
      <c r="S24" s="5">
        <v>18.475101947784399</v>
      </c>
      <c r="T24" s="5">
        <v>17.808819055557201</v>
      </c>
      <c r="U24" s="5">
        <v>56.474457025527897</v>
      </c>
      <c r="V24" s="5">
        <v>57.028902053833001</v>
      </c>
      <c r="W24" s="8">
        <f t="shared" si="0"/>
        <v>67.819834947586003</v>
      </c>
      <c r="Z24">
        <v>6.7166440486907897</v>
      </c>
      <c r="AA24">
        <v>5.0225138664245597</v>
      </c>
      <c r="AB24">
        <v>60.692994117736802</v>
      </c>
      <c r="AC24">
        <v>4.8392081260681099</v>
      </c>
      <c r="AD24">
        <v>50.366204023361199</v>
      </c>
    </row>
    <row r="25" spans="1:30" x14ac:dyDescent="0.45">
      <c r="A25" t="s">
        <v>65</v>
      </c>
      <c r="B25" s="5">
        <v>145.79096102714499</v>
      </c>
      <c r="C25" s="5">
        <v>144.13899707794101</v>
      </c>
      <c r="D25" s="5">
        <v>122.209088087081</v>
      </c>
      <c r="E25" s="5">
        <v>6.1252570152282697</v>
      </c>
      <c r="F25" s="5">
        <v>17.368550062179501</v>
      </c>
      <c r="G25" s="5">
        <v>28.361530065536499</v>
      </c>
      <c r="H25" s="5">
        <v>19.2796759605407</v>
      </c>
      <c r="I25" s="5">
        <v>18.5706238746643</v>
      </c>
      <c r="J25" s="5">
        <v>19.460178136825501</v>
      </c>
      <c r="K25" s="5">
        <v>18.252660036087001</v>
      </c>
      <c r="L25" s="5">
        <v>17.0942509174346</v>
      </c>
      <c r="M25" s="5">
        <v>11.5467190742492</v>
      </c>
      <c r="N25" s="5">
        <v>15.7367711067199</v>
      </c>
      <c r="O25" s="5">
        <v>6.9767999649047798</v>
      </c>
      <c r="P25" s="5">
        <v>13.146368026733301</v>
      </c>
      <c r="Q25" s="5">
        <v>21.670838117599398</v>
      </c>
      <c r="R25" s="5">
        <v>17.077210187911898</v>
      </c>
      <c r="S25" s="5">
        <v>65.1071519851684</v>
      </c>
      <c r="T25" s="5">
        <v>67.187968015670705</v>
      </c>
      <c r="U25" s="5">
        <v>148.665449142456</v>
      </c>
      <c r="V25" s="5">
        <v>153.53323101997299</v>
      </c>
      <c r="W25" s="8">
        <f t="shared" si="0"/>
        <v>153.53323101997299</v>
      </c>
      <c r="Z25">
        <v>16.555520057678201</v>
      </c>
      <c r="AA25">
        <v>17.281541824340799</v>
      </c>
      <c r="AB25">
        <v>149.75521612167299</v>
      </c>
      <c r="AC25">
        <v>13.255084991455</v>
      </c>
      <c r="AD25">
        <v>118.791010141372</v>
      </c>
    </row>
    <row r="26" spans="1:30" x14ac:dyDescent="0.45">
      <c r="A26" t="s">
        <v>67</v>
      </c>
      <c r="B26" s="5">
        <v>157.217222929</v>
      </c>
      <c r="C26" s="5">
        <v>154.97770690917901</v>
      </c>
      <c r="D26" s="5">
        <v>91.346466064453097</v>
      </c>
      <c r="E26" s="5">
        <v>6.6444718837738002</v>
      </c>
      <c r="F26" s="5">
        <v>13.173150062561</v>
      </c>
      <c r="G26" s="5">
        <v>12.978418111801099</v>
      </c>
      <c r="H26" s="5">
        <v>11.507983207702599</v>
      </c>
      <c r="I26" s="5">
        <v>6.7418081760406396</v>
      </c>
      <c r="J26" s="5">
        <v>7.0547769069671604</v>
      </c>
      <c r="K26" s="5">
        <v>6.6928379535675004</v>
      </c>
      <c r="L26" s="5">
        <v>9.3834629058837802</v>
      </c>
      <c r="M26" s="5">
        <v>7.7958650588989196</v>
      </c>
      <c r="N26" s="5">
        <v>6.9513440132141104</v>
      </c>
      <c r="O26" s="5">
        <v>8.9446940422058105</v>
      </c>
      <c r="P26" s="5">
        <v>5.7155787944793701</v>
      </c>
      <c r="Q26" s="5">
        <v>11.824877023696899</v>
      </c>
      <c r="R26" s="5">
        <v>6.3472218513488698</v>
      </c>
      <c r="S26" s="5">
        <v>45.387885093688901</v>
      </c>
      <c r="T26" s="5">
        <v>44.064064025878899</v>
      </c>
      <c r="U26" s="5">
        <v>34.236946105957003</v>
      </c>
      <c r="V26" s="5">
        <v>35.300785064697202</v>
      </c>
      <c r="W26" s="8">
        <f t="shared" si="0"/>
        <v>157.217222929</v>
      </c>
      <c r="Z26">
        <v>12.650243043899501</v>
      </c>
      <c r="AA26">
        <v>12.3654720783233</v>
      </c>
      <c r="AB26">
        <v>141.80915188789299</v>
      </c>
      <c r="AC26">
        <v>6.1968798637390101</v>
      </c>
      <c r="AD26">
        <v>90.999664068222003</v>
      </c>
    </row>
    <row r="27" spans="1:30" x14ac:dyDescent="0.45">
      <c r="A27" t="s">
        <v>69</v>
      </c>
      <c r="B27" s="5">
        <v>32.306504011154097</v>
      </c>
      <c r="C27" s="5">
        <v>31.836087942123399</v>
      </c>
      <c r="D27" s="5">
        <v>67.357872009277301</v>
      </c>
      <c r="E27" s="5">
        <v>5.5971040725707999</v>
      </c>
      <c r="F27" s="5">
        <v>4.8589761257171604</v>
      </c>
      <c r="G27" s="5">
        <v>10.6991519927978</v>
      </c>
      <c r="H27" s="5">
        <v>2.9044480323791499</v>
      </c>
      <c r="I27" s="5">
        <v>14.275484085083001</v>
      </c>
      <c r="J27" s="5">
        <v>14.978143930435101</v>
      </c>
      <c r="K27" s="5">
        <v>14.016225099563499</v>
      </c>
      <c r="L27" s="5">
        <v>15.518975019454899</v>
      </c>
      <c r="M27" s="5">
        <v>14.224791049957201</v>
      </c>
      <c r="N27" s="5">
        <v>14.1647651195526</v>
      </c>
      <c r="O27" s="5">
        <v>11.1549839973449</v>
      </c>
      <c r="P27" s="5">
        <v>14.805824041366501</v>
      </c>
      <c r="Q27" s="5">
        <v>11.3494300842285</v>
      </c>
      <c r="R27" s="5">
        <v>9.1989228725433296</v>
      </c>
      <c r="S27" s="5">
        <v>19.414391994476301</v>
      </c>
      <c r="T27" s="5">
        <v>21.457058906555101</v>
      </c>
      <c r="U27" s="5">
        <v>126.7721991539</v>
      </c>
      <c r="V27" s="5">
        <v>128.846905946731</v>
      </c>
      <c r="W27" s="8">
        <f t="shared" si="0"/>
        <v>128.846905946731</v>
      </c>
      <c r="Z27">
        <v>4.6218099594116202</v>
      </c>
      <c r="AA27">
        <v>3.5792479515075599</v>
      </c>
      <c r="AB27">
        <v>30.158540964126502</v>
      </c>
      <c r="AC27">
        <v>13.037614107131899</v>
      </c>
      <c r="AD27">
        <v>41.113960981368997</v>
      </c>
    </row>
    <row r="28" spans="1:30" x14ac:dyDescent="0.45">
      <c r="A28" t="s">
        <v>71</v>
      </c>
      <c r="B28" s="5">
        <v>1251.9099190235099</v>
      </c>
      <c r="C28" s="5">
        <v>1218.5035338401699</v>
      </c>
      <c r="D28" s="5">
        <v>661.30733585357598</v>
      </c>
      <c r="E28" s="5">
        <v>15.672168970108</v>
      </c>
      <c r="F28" s="5">
        <v>62.058718919754</v>
      </c>
      <c r="G28" s="5">
        <v>72.943783044815007</v>
      </c>
      <c r="H28" s="5">
        <v>58.286625862121497</v>
      </c>
      <c r="I28" s="5">
        <v>47.982632875442498</v>
      </c>
      <c r="J28" s="5">
        <v>50.248906135558997</v>
      </c>
      <c r="K28" s="5">
        <v>47.153258800506499</v>
      </c>
      <c r="L28" s="5">
        <v>102.830308914184</v>
      </c>
      <c r="M28" s="5">
        <v>49.041955947875898</v>
      </c>
      <c r="N28" s="5">
        <v>57.640992879867497</v>
      </c>
      <c r="O28" s="5">
        <v>46.890347957610999</v>
      </c>
      <c r="P28" s="5">
        <v>56.8738210201263</v>
      </c>
      <c r="Q28" s="5">
        <v>81.051694154739295</v>
      </c>
      <c r="R28" s="5">
        <v>63.758819103240903</v>
      </c>
      <c r="S28" s="5">
        <v>259.35961794853199</v>
      </c>
      <c r="T28" s="5">
        <v>315.12594580650301</v>
      </c>
      <c r="U28" s="5">
        <v>217.398859977722</v>
      </c>
      <c r="V28" s="5">
        <v>225.35247683525</v>
      </c>
      <c r="W28" s="8">
        <f t="shared" si="0"/>
        <v>1251.9099190235099</v>
      </c>
      <c r="Z28">
        <v>59.9203460216522</v>
      </c>
      <c r="AA28">
        <v>52.434154033660803</v>
      </c>
      <c r="AB28">
        <v>1051.27691507339</v>
      </c>
      <c r="AC28">
        <v>58.566179990768397</v>
      </c>
      <c r="AD28">
        <v>690.10121798515297</v>
      </c>
    </row>
    <row r="29" spans="1:30" x14ac:dyDescent="0.45">
      <c r="A29" t="s">
        <v>73</v>
      </c>
      <c r="B29" s="5">
        <v>642.51188588142395</v>
      </c>
      <c r="C29" s="5">
        <v>794.371193885803</v>
      </c>
      <c r="D29" s="5">
        <v>627.76102089881897</v>
      </c>
      <c r="E29" s="5">
        <v>19.3981931209564</v>
      </c>
      <c r="F29" s="5">
        <v>47.992003917693999</v>
      </c>
      <c r="G29" s="5">
        <v>57.770591974258402</v>
      </c>
      <c r="H29" s="5">
        <v>40.479661941528299</v>
      </c>
      <c r="I29" s="5">
        <v>32.787502050399702</v>
      </c>
      <c r="J29" s="5">
        <v>34.930420875549302</v>
      </c>
      <c r="K29" s="5">
        <v>32.360280990600501</v>
      </c>
      <c r="L29" s="5">
        <v>70.500192880630493</v>
      </c>
      <c r="M29" s="5">
        <v>27.503355979919402</v>
      </c>
      <c r="N29" s="5">
        <v>25.375283956527699</v>
      </c>
      <c r="O29" s="5">
        <v>30.411936998367299</v>
      </c>
      <c r="P29" s="5">
        <v>38.136969804763702</v>
      </c>
      <c r="Q29" s="5">
        <v>69.052937984466496</v>
      </c>
      <c r="R29" s="5">
        <v>44.801351070404003</v>
      </c>
      <c r="S29" s="5">
        <v>361.77943396568298</v>
      </c>
      <c r="T29" s="5">
        <v>368.42514300346301</v>
      </c>
      <c r="U29" s="5">
        <v>90.850639820098806</v>
      </c>
      <c r="V29" s="5">
        <v>95.716136932373004</v>
      </c>
      <c r="W29" s="8">
        <f t="shared" si="0"/>
        <v>794.371193885803</v>
      </c>
      <c r="Z29">
        <v>45.768321990966797</v>
      </c>
      <c r="AA29">
        <v>52.428719043731597</v>
      </c>
      <c r="AB29">
        <v>761.75521492958001</v>
      </c>
      <c r="AC29">
        <v>0.13379096984863201</v>
      </c>
      <c r="AD29">
        <v>576.61301589012101</v>
      </c>
    </row>
    <row r="30" spans="1:30" x14ac:dyDescent="0.45">
      <c r="A30" t="s">
        <v>81</v>
      </c>
      <c r="B30" s="5">
        <v>0.57992386817932096</v>
      </c>
      <c r="C30" s="5">
        <v>0.61797404289245605</v>
      </c>
      <c r="D30" s="5">
        <v>0.49383091926574701</v>
      </c>
      <c r="E30" s="5">
        <v>1.7567050457000699</v>
      </c>
      <c r="F30" s="5">
        <v>0.11019396781921301</v>
      </c>
      <c r="G30" s="5">
        <v>0.16780805587768499</v>
      </c>
      <c r="H30" s="5">
        <v>0.115776062011718</v>
      </c>
      <c r="I30" s="5">
        <v>5.7681083679199198E-2</v>
      </c>
      <c r="J30" s="5">
        <v>5.8219909667968701E-2</v>
      </c>
      <c r="K30" s="5">
        <v>5.6992053985595703E-2</v>
      </c>
      <c r="L30" s="5">
        <v>9.4790935516357394E-2</v>
      </c>
      <c r="M30" s="5">
        <v>8.1492900848388602E-2</v>
      </c>
      <c r="N30" s="5">
        <v>7.12170600891113E-2</v>
      </c>
      <c r="O30" s="5">
        <v>5.0728797912597601E-2</v>
      </c>
      <c r="P30" s="5">
        <v>5.5140018463134703E-2</v>
      </c>
      <c r="Q30" s="5">
        <v>7.0257902145385701E-2</v>
      </c>
      <c r="R30" s="5">
        <v>6.3570022583007799E-2</v>
      </c>
      <c r="S30" s="5">
        <v>0.509047031402587</v>
      </c>
      <c r="T30" s="5">
        <v>0.57511806488037098</v>
      </c>
      <c r="U30" s="5">
        <v>6.2638061046600297</v>
      </c>
      <c r="V30" s="5">
        <v>6.4168069362640301</v>
      </c>
      <c r="W30" s="8">
        <f t="shared" si="0"/>
        <v>6.4168069362640301</v>
      </c>
      <c r="Z30">
        <v>0.107838153839111</v>
      </c>
      <c r="AA30">
        <v>0.10677695274353</v>
      </c>
      <c r="AB30">
        <v>0.37081289291381803</v>
      </c>
      <c r="AC30">
        <v>7.9527854919433594E-2</v>
      </c>
      <c r="AD30">
        <v>0.68111395835876398</v>
      </c>
    </row>
    <row r="31" spans="1:30" x14ac:dyDescent="0.45">
      <c r="A31" t="s">
        <v>75</v>
      </c>
      <c r="B31" s="5">
        <v>3601.77473187446</v>
      </c>
      <c r="C31" s="5">
        <v>3602.6754269599901</v>
      </c>
      <c r="D31" s="5">
        <v>3601.54213809967</v>
      </c>
      <c r="E31" s="5">
        <v>3601.69167304039</v>
      </c>
      <c r="F31" s="5">
        <v>3600.0438899993801</v>
      </c>
      <c r="G31" s="5">
        <v>3600.0059499740601</v>
      </c>
      <c r="H31" s="5">
        <v>3600.039249897</v>
      </c>
      <c r="I31" s="5">
        <v>3600.01773905754</v>
      </c>
      <c r="J31" s="5">
        <v>3600.01800394058</v>
      </c>
      <c r="K31" s="5">
        <v>3600.01541113853</v>
      </c>
      <c r="L31" s="5">
        <v>3600.0196781158402</v>
      </c>
      <c r="M31" s="5">
        <v>3600.0207750797199</v>
      </c>
      <c r="N31" s="5">
        <v>3600.0211491584701</v>
      </c>
      <c r="O31" s="5">
        <v>3600.02177405357</v>
      </c>
      <c r="P31" s="5">
        <v>3600.00660300254</v>
      </c>
      <c r="Q31" s="5">
        <v>3600.0049769878301</v>
      </c>
      <c r="R31" s="5">
        <v>3600.0133800506501</v>
      </c>
      <c r="S31" s="5">
        <v>3648.0231039524001</v>
      </c>
      <c r="T31" s="5">
        <v>3647.7455649375902</v>
      </c>
      <c r="U31" s="5">
        <v>3650.71119284629</v>
      </c>
      <c r="V31" s="5">
        <v>3661.8423790931702</v>
      </c>
      <c r="W31" s="8">
        <f t="shared" si="0"/>
        <v>3661.8423790931702</v>
      </c>
      <c r="Z31">
        <v>3600.03785896301</v>
      </c>
      <c r="AA31">
        <v>3600.0373740196201</v>
      </c>
      <c r="AB31">
        <v>3601.42566394805</v>
      </c>
      <c r="AC31">
        <v>3600.0153210163098</v>
      </c>
      <c r="AD31">
        <v>3601.6068761348702</v>
      </c>
    </row>
    <row r="32" spans="1:30" x14ac:dyDescent="0.45">
      <c r="A32" t="s">
        <v>77</v>
      </c>
      <c r="B32" s="5">
        <v>3601.2175421714701</v>
      </c>
      <c r="C32" s="5">
        <v>3601.85256004333</v>
      </c>
      <c r="D32" s="5">
        <v>3601.9349849224</v>
      </c>
      <c r="E32" s="5">
        <v>3601.7053830623599</v>
      </c>
      <c r="F32" s="5">
        <v>3600.0391850471401</v>
      </c>
      <c r="G32" s="5">
        <v>3600.0068321228</v>
      </c>
      <c r="H32" s="5">
        <v>3600.0399470329198</v>
      </c>
      <c r="I32" s="5">
        <v>3600.0161459445899</v>
      </c>
      <c r="J32" s="5">
        <v>3600.0208721160802</v>
      </c>
      <c r="K32" s="5">
        <v>3600.0202319621999</v>
      </c>
      <c r="L32" s="5">
        <v>3600.0170969963001</v>
      </c>
      <c r="M32" s="5">
        <v>3600.0155279636301</v>
      </c>
      <c r="N32" s="5">
        <v>3600.0150938033999</v>
      </c>
      <c r="O32" s="5">
        <v>3600.0139241218499</v>
      </c>
      <c r="P32" s="5">
        <v>3600.0052521228699</v>
      </c>
      <c r="Q32" s="5">
        <v>3600.0051860809299</v>
      </c>
      <c r="R32" s="5">
        <v>3600.0076849460602</v>
      </c>
      <c r="S32" s="5">
        <v>3621.1039578914601</v>
      </c>
      <c r="T32" s="5">
        <v>3649.66037011146</v>
      </c>
      <c r="U32" s="5">
        <v>3651.8964128494199</v>
      </c>
      <c r="V32" s="5">
        <v>3660.3420679569199</v>
      </c>
      <c r="W32" s="8">
        <f t="shared" si="0"/>
        <v>3660.3420679569199</v>
      </c>
      <c r="Z32">
        <v>3600.0406451225199</v>
      </c>
      <c r="AA32">
        <v>3600.0408349037102</v>
      </c>
      <c r="AB32">
        <v>3601.38291096687</v>
      </c>
      <c r="AC32">
        <v>3600.0160801410598</v>
      </c>
      <c r="AD32">
        <v>3600.9979531764898</v>
      </c>
    </row>
    <row r="33" spans="1:30" x14ac:dyDescent="0.45">
      <c r="A33" t="s">
        <v>79</v>
      </c>
      <c r="B33" s="5">
        <v>3601.96707701683</v>
      </c>
      <c r="C33" s="5">
        <v>3602.3115968704201</v>
      </c>
      <c r="D33" s="5">
        <v>3602.0411231517701</v>
      </c>
      <c r="E33" s="5">
        <v>3601.6733140945398</v>
      </c>
      <c r="F33" s="5">
        <v>3600.0408580303101</v>
      </c>
      <c r="G33" s="5">
        <v>3600.0063309669399</v>
      </c>
      <c r="H33" s="5">
        <v>3600.0407159328402</v>
      </c>
      <c r="I33" s="5">
        <v>3600.01606798172</v>
      </c>
      <c r="J33" s="5">
        <v>3600.0223989486599</v>
      </c>
      <c r="K33" s="5">
        <v>3600.01637816429</v>
      </c>
      <c r="L33" s="5">
        <v>3600.0312511920902</v>
      </c>
      <c r="M33" s="5">
        <v>3600.0149178504898</v>
      </c>
      <c r="N33" s="5">
        <v>3600.0403599739002</v>
      </c>
      <c r="O33" s="5">
        <v>3600.0150918960499</v>
      </c>
      <c r="P33" s="5">
        <v>3600.0106539726198</v>
      </c>
      <c r="Q33" s="5">
        <v>3600.0051341056801</v>
      </c>
      <c r="R33" s="5">
        <v>3600.0054571628498</v>
      </c>
      <c r="S33" s="5">
        <v>3651.31077003479</v>
      </c>
      <c r="T33" s="5">
        <v>3647.9141170978501</v>
      </c>
      <c r="U33" s="5">
        <v>3649.4228618144898</v>
      </c>
      <c r="V33" s="5">
        <v>3658.8547198772399</v>
      </c>
      <c r="W33" s="8">
        <f t="shared" si="0"/>
        <v>3658.8547198772399</v>
      </c>
      <c r="Z33">
        <v>3600.03889989852</v>
      </c>
      <c r="AA33">
        <v>3600.0409409999802</v>
      </c>
      <c r="AB33">
        <v>3601.9481811523401</v>
      </c>
      <c r="AC33">
        <v>3600.0147111415799</v>
      </c>
      <c r="AD33">
        <v>3601.8561091422998</v>
      </c>
    </row>
    <row r="34" spans="1:30" x14ac:dyDescent="0.45">
      <c r="A34" t="s">
        <v>83</v>
      </c>
      <c r="B34" s="5">
        <v>2.2677009105682302</v>
      </c>
      <c r="C34" s="5">
        <v>1.8513958454132</v>
      </c>
      <c r="D34" s="5">
        <v>0.66014313697814897</v>
      </c>
      <c r="E34" s="5">
        <v>1.76593589782714</v>
      </c>
      <c r="F34" s="5">
        <v>0.186010122299194</v>
      </c>
      <c r="G34" s="5">
        <v>0.245274066925048</v>
      </c>
      <c r="H34" s="5">
        <v>0.21249294281005801</v>
      </c>
      <c r="I34" s="5">
        <v>9.3596935272216797E-2</v>
      </c>
      <c r="J34" s="5">
        <v>9.5713138580322196E-2</v>
      </c>
      <c r="K34" s="5">
        <v>9.4034194946288993E-2</v>
      </c>
      <c r="L34" s="5">
        <v>0.104112148284912</v>
      </c>
      <c r="M34" s="5">
        <v>0.105859994888305</v>
      </c>
      <c r="N34" s="5">
        <v>0.12529492378234799</v>
      </c>
      <c r="O34" s="5">
        <v>0.10850787162780701</v>
      </c>
      <c r="P34" s="5">
        <v>8.2496881484985296E-2</v>
      </c>
      <c r="Q34" s="5">
        <v>0.12986183166503901</v>
      </c>
      <c r="R34" s="5">
        <v>9.8363876342773396E-2</v>
      </c>
      <c r="S34" s="5">
        <v>0.88436794281005804</v>
      </c>
      <c r="T34" s="5">
        <v>0.88596010208129805</v>
      </c>
      <c r="U34" s="5">
        <v>10.44979596138</v>
      </c>
      <c r="V34" s="5">
        <v>7.4884228706359801</v>
      </c>
      <c r="W34" s="8">
        <f t="shared" si="0"/>
        <v>10.44979596138</v>
      </c>
      <c r="Z34">
        <v>0.18804192543029699</v>
      </c>
      <c r="AA34">
        <v>0.25598502159118602</v>
      </c>
      <c r="AB34">
        <v>0.85604405403137196</v>
      </c>
      <c r="AC34">
        <v>0.111514091491699</v>
      </c>
      <c r="AD34">
        <v>0.65959787368774403</v>
      </c>
    </row>
    <row r="35" spans="1:30" x14ac:dyDescent="0.45">
      <c r="A35" t="s">
        <v>85</v>
      </c>
      <c r="B35" s="5">
        <v>5.24517798423767</v>
      </c>
      <c r="C35" s="5">
        <v>7.7307651042938197</v>
      </c>
      <c r="D35" s="5">
        <v>5.6775500774383501</v>
      </c>
      <c r="E35" s="5">
        <v>2.5074169635772701</v>
      </c>
      <c r="F35" s="5">
        <v>1.97726798057556</v>
      </c>
      <c r="G35" s="5">
        <v>1.4885709285736</v>
      </c>
      <c r="H35" s="5">
        <v>1.38565397262573</v>
      </c>
      <c r="I35" s="5">
        <v>1.1509861946105899</v>
      </c>
      <c r="J35" s="5">
        <v>1.1567459106445299</v>
      </c>
      <c r="K35" s="5">
        <v>1.14116883277893</v>
      </c>
      <c r="L35" s="5">
        <v>2.12728595733642</v>
      </c>
      <c r="M35" s="5">
        <v>1.53588390350341</v>
      </c>
      <c r="N35" s="5">
        <v>2.6380050182342498</v>
      </c>
      <c r="O35" s="5">
        <v>1.39884710311889</v>
      </c>
      <c r="P35" s="5">
        <v>1.4679419994354199</v>
      </c>
      <c r="Q35" s="5">
        <v>1.8732109069824201</v>
      </c>
      <c r="R35" s="5">
        <v>1.1260240077972401</v>
      </c>
      <c r="S35" s="5">
        <v>3.54314684867858</v>
      </c>
      <c r="T35" s="5">
        <v>2.9468429088592498</v>
      </c>
      <c r="U35" s="5">
        <v>18.267649888992299</v>
      </c>
      <c r="V35" s="5">
        <v>9.9852910041808993</v>
      </c>
      <c r="W35" s="8">
        <f t="shared" si="0"/>
        <v>18.267649888992299</v>
      </c>
      <c r="Z35">
        <v>1.99612689018249</v>
      </c>
      <c r="AA35">
        <v>1.28953504562377</v>
      </c>
      <c r="AB35">
        <v>6.4400749206542898</v>
      </c>
      <c r="AC35">
        <v>1.35947608947753</v>
      </c>
      <c r="AD35">
        <v>7.5055220127105704</v>
      </c>
    </row>
    <row r="36" spans="1:30" x14ac:dyDescent="0.45">
      <c r="A36" t="s">
        <v>87</v>
      </c>
      <c r="B36" s="5">
        <v>286.13901305198601</v>
      </c>
      <c r="C36" s="5">
        <v>189.40726685523899</v>
      </c>
      <c r="D36" s="5">
        <v>252.80392098426799</v>
      </c>
      <c r="E36" s="5">
        <v>7.5168600082397399</v>
      </c>
      <c r="F36" s="5">
        <v>111.949631929397</v>
      </c>
      <c r="G36" s="5">
        <v>92.826611042022705</v>
      </c>
      <c r="H36" s="5">
        <v>128.11510682106001</v>
      </c>
      <c r="I36" s="5">
        <v>26.005123853683401</v>
      </c>
      <c r="J36" s="5">
        <v>26.353863000869701</v>
      </c>
      <c r="K36" s="5">
        <v>26.0593421459198</v>
      </c>
      <c r="L36" s="5">
        <v>69.221831083297701</v>
      </c>
      <c r="M36" s="5">
        <v>21.6405880451202</v>
      </c>
      <c r="N36" s="5">
        <v>72.5611860752105</v>
      </c>
      <c r="O36" s="5">
        <v>33.726673126220703</v>
      </c>
      <c r="P36" s="5">
        <v>21.3754768371582</v>
      </c>
      <c r="Q36" s="5">
        <v>78.227690935134802</v>
      </c>
      <c r="R36" s="5">
        <v>37.524260997772203</v>
      </c>
      <c r="S36" s="5">
        <v>170.298433065414</v>
      </c>
      <c r="T36" s="5">
        <v>161.59937286376899</v>
      </c>
      <c r="U36" s="5">
        <v>565.53627395629803</v>
      </c>
      <c r="V36" s="5">
        <v>42.973192930221501</v>
      </c>
      <c r="W36" s="8">
        <f t="shared" si="0"/>
        <v>565.53627395629803</v>
      </c>
      <c r="Z36">
        <v>111.990442037582</v>
      </c>
      <c r="AA36">
        <v>110.328088998794</v>
      </c>
      <c r="AB36">
        <v>270.522222042083</v>
      </c>
      <c r="AC36">
        <v>39.423053026199298</v>
      </c>
      <c r="AD36">
        <v>260.441754102706</v>
      </c>
    </row>
    <row r="37" spans="1:30" x14ac:dyDescent="0.45">
      <c r="A37" t="s">
        <v>89</v>
      </c>
      <c r="B37" s="5">
        <v>58.2897210121154</v>
      </c>
      <c r="C37" s="5">
        <v>67.023043155670095</v>
      </c>
      <c r="D37" s="5">
        <v>50.605301141738799</v>
      </c>
      <c r="E37" s="5">
        <v>2.7384290695190399</v>
      </c>
      <c r="F37" s="5">
        <v>16.5736498832702</v>
      </c>
      <c r="G37" s="5">
        <v>5.0451240539550701</v>
      </c>
      <c r="H37" s="5">
        <v>7.8242058753967196</v>
      </c>
      <c r="I37" s="5">
        <v>5.3202738761901802</v>
      </c>
      <c r="J37" s="5">
        <v>5.28907990455627</v>
      </c>
      <c r="K37" s="5">
        <v>5.2894129753112704</v>
      </c>
      <c r="L37" s="5">
        <v>9.7707779407501203</v>
      </c>
      <c r="M37" s="5">
        <v>6.0332179069518999</v>
      </c>
      <c r="N37" s="5">
        <v>10.702807188034001</v>
      </c>
      <c r="O37" s="5">
        <v>4.4212172031402499</v>
      </c>
      <c r="P37" s="5">
        <v>5.4991190433502197</v>
      </c>
      <c r="Q37" s="5">
        <v>10.0334160327911</v>
      </c>
      <c r="R37" s="5">
        <v>5.2526991367339999</v>
      </c>
      <c r="S37" s="5">
        <v>30.049923896789501</v>
      </c>
      <c r="T37" s="5">
        <v>26.521809816360399</v>
      </c>
      <c r="U37" s="5">
        <v>72.877109050750704</v>
      </c>
      <c r="V37" s="5">
        <v>16.48854804039</v>
      </c>
      <c r="W37" s="8">
        <f t="shared" si="0"/>
        <v>72.877109050750704</v>
      </c>
      <c r="Z37">
        <v>16.628233909606902</v>
      </c>
      <c r="AA37">
        <v>33.564589023590003</v>
      </c>
      <c r="AB37">
        <v>59.709044933318999</v>
      </c>
      <c r="AC37">
        <v>2.3887119293212802</v>
      </c>
      <c r="AD37">
        <v>43.257614850997903</v>
      </c>
    </row>
    <row r="38" spans="1:30" x14ac:dyDescent="0.45">
      <c r="A38" t="s">
        <v>91</v>
      </c>
      <c r="B38" s="5">
        <v>48.188297033309901</v>
      </c>
      <c r="C38" s="5">
        <v>53.313114881515503</v>
      </c>
      <c r="D38" s="5">
        <v>49.234771013259802</v>
      </c>
      <c r="E38" s="5">
        <v>3.3601300716400102</v>
      </c>
      <c r="F38" s="5">
        <v>24.901083946227999</v>
      </c>
      <c r="G38" s="5">
        <v>13.5710361003875</v>
      </c>
      <c r="H38" s="5">
        <v>27.6331450939178</v>
      </c>
      <c r="I38" s="5">
        <v>4.18857622146606</v>
      </c>
      <c r="J38" s="5">
        <v>4.2221589088439897</v>
      </c>
      <c r="K38" s="5">
        <v>4.1963620185851997</v>
      </c>
      <c r="L38" s="5">
        <v>9.9057309627532906</v>
      </c>
      <c r="M38" s="5">
        <v>4.5165560245513898</v>
      </c>
      <c r="N38" s="5">
        <v>4.6553199291229204</v>
      </c>
      <c r="O38" s="5">
        <v>5.2629811763763401</v>
      </c>
      <c r="P38" s="5">
        <v>3.2854039669036799</v>
      </c>
      <c r="Q38" s="5">
        <v>4.2771580219268799</v>
      </c>
      <c r="R38" s="5">
        <v>6.0747439861297599</v>
      </c>
      <c r="S38" s="5">
        <v>32.586323976516702</v>
      </c>
      <c r="T38" s="5">
        <v>33.471570968627901</v>
      </c>
      <c r="U38" s="5">
        <v>69.1087419986724</v>
      </c>
      <c r="V38" s="5">
        <v>13.91304397583</v>
      </c>
      <c r="W38" s="8">
        <f t="shared" si="0"/>
        <v>69.1087419986724</v>
      </c>
      <c r="Z38">
        <v>24.874076843261701</v>
      </c>
      <c r="AA38">
        <v>22.294401884078901</v>
      </c>
      <c r="AB38">
        <v>52.927876949310303</v>
      </c>
      <c r="AC38">
        <v>3.78301501274108</v>
      </c>
      <c r="AD38">
        <v>52.743750095367403</v>
      </c>
    </row>
    <row r="39" spans="1:30" x14ac:dyDescent="0.45">
      <c r="A39" t="s">
        <v>93</v>
      </c>
      <c r="B39" s="5">
        <v>3600.2885849475801</v>
      </c>
      <c r="C39" s="5">
        <v>3600.2708828449199</v>
      </c>
      <c r="D39" s="5">
        <v>21.8424358367919</v>
      </c>
      <c r="E39" s="5">
        <v>4.0440790653228698</v>
      </c>
      <c r="F39" s="5">
        <v>1.6432809829711901</v>
      </c>
      <c r="G39" s="5">
        <v>1.7847478389739899</v>
      </c>
      <c r="H39" s="5">
        <v>2.0212259292602499</v>
      </c>
      <c r="I39" s="5">
        <v>0.38376903533935502</v>
      </c>
      <c r="J39" s="5">
        <v>0.387216806411743</v>
      </c>
      <c r="K39" s="5">
        <v>0.37939405441284102</v>
      </c>
      <c r="L39" s="5">
        <v>0.25138211250305098</v>
      </c>
      <c r="M39" s="5">
        <v>0.43982195854187001</v>
      </c>
      <c r="N39" s="5">
        <v>0.27067303657531699</v>
      </c>
      <c r="O39" s="5">
        <v>0.45299410820007302</v>
      </c>
      <c r="P39" s="5">
        <v>0.433239936828613</v>
      </c>
      <c r="Q39" s="5">
        <v>0.45022201538085899</v>
      </c>
      <c r="R39" s="5">
        <v>0.44662809371948198</v>
      </c>
      <c r="S39" s="5">
        <v>5.2566049098968497</v>
      </c>
      <c r="T39" s="5">
        <v>5.7698581218719402</v>
      </c>
      <c r="U39" s="5">
        <v>7.7598211765289298</v>
      </c>
      <c r="V39" s="5">
        <v>8.3645648956298793</v>
      </c>
      <c r="W39" s="8">
        <f t="shared" si="0"/>
        <v>3600.2885849475801</v>
      </c>
      <c r="Z39">
        <v>1.63210892677307</v>
      </c>
      <c r="AA39">
        <v>1.4111149311065601</v>
      </c>
      <c r="AB39">
        <v>3600.3409459590898</v>
      </c>
      <c r="AC39">
        <v>0.37225008010864202</v>
      </c>
      <c r="AD39">
        <v>21.9575741291046</v>
      </c>
    </row>
    <row r="40" spans="1:30" x14ac:dyDescent="0.45">
      <c r="A40" t="s">
        <v>95</v>
      </c>
      <c r="B40" s="5">
        <v>11.9727010726928</v>
      </c>
      <c r="C40" s="5">
        <v>11.9117109775543</v>
      </c>
      <c r="D40" s="5">
        <v>14.814837217330901</v>
      </c>
      <c r="E40" s="5">
        <v>2.0267839431762602</v>
      </c>
      <c r="F40" s="5">
        <v>1.1699368953704801</v>
      </c>
      <c r="G40" s="5">
        <v>1.65731501579284</v>
      </c>
      <c r="H40" s="5">
        <v>1.1410720348358101</v>
      </c>
      <c r="I40" s="5">
        <v>0.66765308380126898</v>
      </c>
      <c r="J40" s="5">
        <v>0.67735505104064897</v>
      </c>
      <c r="K40" s="5">
        <v>0.66905403137206998</v>
      </c>
      <c r="L40" s="5">
        <v>0.69669198989868097</v>
      </c>
      <c r="M40" s="5">
        <v>0.63227820396423295</v>
      </c>
      <c r="N40" s="5">
        <v>0.276406049728393</v>
      </c>
      <c r="O40" s="5">
        <v>0.99080681800842196</v>
      </c>
      <c r="P40" s="5">
        <v>1.3393790721893299</v>
      </c>
      <c r="Q40" s="5">
        <v>0.70847201347350997</v>
      </c>
      <c r="R40" s="5">
        <v>1.1205360889434799</v>
      </c>
      <c r="S40" s="5">
        <v>2.8629670143127401</v>
      </c>
      <c r="T40" s="5">
        <v>3.10630202293396</v>
      </c>
      <c r="U40" s="5">
        <v>6.5928759574890101</v>
      </c>
      <c r="V40" s="5">
        <v>6.4180159568786603</v>
      </c>
      <c r="W40" s="8">
        <f t="shared" si="0"/>
        <v>14.814837217330901</v>
      </c>
      <c r="Z40">
        <v>1.1509218215942301</v>
      </c>
      <c r="AA40">
        <v>1.2582089900970399</v>
      </c>
      <c r="AB40">
        <v>7.2675020694732604</v>
      </c>
      <c r="AC40">
        <v>0.65544104576110795</v>
      </c>
      <c r="AD40">
        <v>12.465170145034699</v>
      </c>
    </row>
    <row r="41" spans="1:30" x14ac:dyDescent="0.45">
      <c r="A41" t="s">
        <v>97</v>
      </c>
      <c r="B41" s="5">
        <v>23.818730115890499</v>
      </c>
      <c r="C41" s="5">
        <v>23.720383882522501</v>
      </c>
      <c r="D41" s="5">
        <v>25.769414901733398</v>
      </c>
      <c r="E41" s="5">
        <v>3.1053941249847399</v>
      </c>
      <c r="F41" s="5">
        <v>5.10601305961608</v>
      </c>
      <c r="G41" s="5">
        <v>13.8842108249664</v>
      </c>
      <c r="H41" s="5">
        <v>5.1106038093566797</v>
      </c>
      <c r="I41" s="5">
        <v>7.7681980133056596</v>
      </c>
      <c r="J41" s="5">
        <v>7.8374130725860596</v>
      </c>
      <c r="K41" s="5">
        <v>7.7268078327178902</v>
      </c>
      <c r="L41" s="5">
        <v>3.4977269172668399</v>
      </c>
      <c r="M41" s="5">
        <v>5.0514578819274902</v>
      </c>
      <c r="N41" s="5">
        <v>2.6870648860931299</v>
      </c>
      <c r="O41" s="5">
        <v>7.1783869266510001</v>
      </c>
      <c r="P41" s="5">
        <v>19.153270006179799</v>
      </c>
      <c r="Q41" s="5">
        <v>30.106333017349201</v>
      </c>
      <c r="R41" s="5">
        <v>13.122485160827599</v>
      </c>
      <c r="S41" s="5">
        <v>26.426038980484002</v>
      </c>
      <c r="T41" s="5">
        <v>55.7698140144348</v>
      </c>
      <c r="U41" s="5">
        <v>13.2461578845977</v>
      </c>
      <c r="V41" s="5">
        <v>12.9749410152435</v>
      </c>
      <c r="W41" s="8">
        <f t="shared" si="0"/>
        <v>55.7698140144348</v>
      </c>
      <c r="Z41">
        <v>5.0981938838958696</v>
      </c>
      <c r="AA41">
        <v>5.7406551837921098</v>
      </c>
      <c r="AB41">
        <v>57.3124680519104</v>
      </c>
      <c r="AC41">
        <v>7.4169771671295104</v>
      </c>
      <c r="AD41">
        <v>34.9978959560394</v>
      </c>
    </row>
    <row r="42" spans="1:30" x14ac:dyDescent="0.45">
      <c r="A42" t="s">
        <v>99</v>
      </c>
      <c r="B42" s="5">
        <v>4.0105450153350803</v>
      </c>
      <c r="C42" s="5">
        <v>3.9706320762634202</v>
      </c>
      <c r="D42" s="5">
        <v>7.4835650920867902</v>
      </c>
      <c r="E42" s="5">
        <v>2.2492098808288499</v>
      </c>
      <c r="F42" s="5">
        <v>0.51902198791503895</v>
      </c>
      <c r="G42" s="5">
        <v>2.1231150627136199</v>
      </c>
      <c r="H42" s="5">
        <v>0.51080203056335405</v>
      </c>
      <c r="I42" s="5">
        <v>3.8457281589507999</v>
      </c>
      <c r="J42" s="5">
        <v>3.9618360996246298</v>
      </c>
      <c r="K42" s="5">
        <v>3.8660690784454301</v>
      </c>
      <c r="L42" s="5">
        <v>3.4823579788207999</v>
      </c>
      <c r="M42" s="5">
        <v>4.6945340633392298</v>
      </c>
      <c r="N42" s="5">
        <v>2.5836019515991202</v>
      </c>
      <c r="O42" s="5">
        <v>4.6744179725646902</v>
      </c>
      <c r="P42" s="5">
        <v>38.154493093490601</v>
      </c>
      <c r="Q42" s="5">
        <v>47.333995819091797</v>
      </c>
      <c r="R42" s="5">
        <v>16.022229909896801</v>
      </c>
      <c r="S42" s="5">
        <v>1.42403411865234</v>
      </c>
      <c r="T42" s="5">
        <v>1.44314980506896</v>
      </c>
      <c r="U42" s="5">
        <v>9.1234998703002894</v>
      </c>
      <c r="V42" s="5">
        <v>8.8064639568328804</v>
      </c>
      <c r="W42" s="8">
        <f t="shared" si="0"/>
        <v>47.333995819091797</v>
      </c>
      <c r="Z42">
        <v>0.50680708885192804</v>
      </c>
      <c r="AA42">
        <v>0.52860116958618097</v>
      </c>
      <c r="AB42">
        <v>3.50029397010803</v>
      </c>
      <c r="AC42">
        <v>3.6198570728302002</v>
      </c>
      <c r="AD42">
        <v>5.3416769504547101</v>
      </c>
    </row>
    <row r="43" spans="1:30" x14ac:dyDescent="0.45">
      <c r="A43" t="s">
        <v>101</v>
      </c>
      <c r="B43" s="5">
        <v>3600.4103848934101</v>
      </c>
      <c r="C43" s="5">
        <v>3600.3933119773801</v>
      </c>
      <c r="D43" s="5">
        <v>415.13186097145001</v>
      </c>
      <c r="E43" s="5">
        <v>9.5667800903320295</v>
      </c>
      <c r="F43" s="5">
        <v>41.004821062087998</v>
      </c>
      <c r="G43" s="5">
        <v>103.718421936035</v>
      </c>
      <c r="H43" s="5">
        <v>49.338457107543903</v>
      </c>
      <c r="I43" s="5">
        <v>75.970021009445105</v>
      </c>
      <c r="J43" s="5">
        <v>77.557940006256104</v>
      </c>
      <c r="K43" s="5">
        <v>8.8663101196288993E-2</v>
      </c>
      <c r="L43" s="5">
        <v>40.922878980636597</v>
      </c>
      <c r="M43" s="5">
        <v>62.904910802841101</v>
      </c>
      <c r="N43" s="5">
        <v>35.605473041534403</v>
      </c>
      <c r="O43" s="5">
        <v>53.877226829528801</v>
      </c>
      <c r="P43" s="5">
        <v>73.509520053863497</v>
      </c>
      <c r="Q43" s="5">
        <v>56.761906862258897</v>
      </c>
      <c r="R43" s="5">
        <v>135.83617305755601</v>
      </c>
      <c r="S43" s="5">
        <v>507.52865600585898</v>
      </c>
      <c r="T43" s="5">
        <v>358.112689018249</v>
      </c>
      <c r="U43" s="5">
        <v>36.966491937637301</v>
      </c>
      <c r="V43" s="5">
        <v>36.253335952758697</v>
      </c>
      <c r="W43" s="8">
        <f t="shared" si="0"/>
        <v>3600.4103848934101</v>
      </c>
      <c r="Z43">
        <v>27.527074098587001</v>
      </c>
      <c r="AA43">
        <v>38.3603770732879</v>
      </c>
      <c r="AB43">
        <v>3600.37503194808</v>
      </c>
      <c r="AC43">
        <v>8.6048126220703097E-2</v>
      </c>
      <c r="AD43">
        <v>345.97427105903603</v>
      </c>
    </row>
    <row r="44" spans="1:30" x14ac:dyDescent="0.45">
      <c r="A44" t="s">
        <v>103</v>
      </c>
      <c r="B44" s="5">
        <v>164.928813934326</v>
      </c>
      <c r="C44" s="5">
        <v>164.59168791770901</v>
      </c>
      <c r="D44" s="5">
        <v>168.79800820350599</v>
      </c>
      <c r="E44" s="5">
        <v>8.6540160179138095</v>
      </c>
      <c r="F44" s="5">
        <v>22.700268030166601</v>
      </c>
      <c r="G44" s="5">
        <v>38.086279869079497</v>
      </c>
      <c r="H44" s="5">
        <v>20.697841167449901</v>
      </c>
      <c r="I44" s="5">
        <v>7.2818009853363002</v>
      </c>
      <c r="J44" s="5">
        <v>7.3054401874542201</v>
      </c>
      <c r="K44" s="5">
        <v>7.2473559379577601</v>
      </c>
      <c r="L44" s="5">
        <v>17.517678022384601</v>
      </c>
      <c r="M44" s="5">
        <v>27.501924991607599</v>
      </c>
      <c r="N44" s="5">
        <v>29.223322153091399</v>
      </c>
      <c r="O44" s="5">
        <v>13.371476173400801</v>
      </c>
      <c r="P44" s="5">
        <v>149.51214790344201</v>
      </c>
      <c r="Q44" s="5">
        <v>131.50668382644599</v>
      </c>
      <c r="R44" s="5">
        <v>211.300988912582</v>
      </c>
      <c r="S44" s="5">
        <v>80.201877117156897</v>
      </c>
      <c r="T44" s="5">
        <v>66.153094053268404</v>
      </c>
      <c r="U44" s="5">
        <v>28.543931961059499</v>
      </c>
      <c r="V44" s="5">
        <v>28.190402984619102</v>
      </c>
      <c r="W44" s="8">
        <f t="shared" si="0"/>
        <v>211.300988912582</v>
      </c>
      <c r="Z44">
        <v>22.447386980056699</v>
      </c>
      <c r="AA44">
        <v>24.317896127700799</v>
      </c>
      <c r="AB44">
        <v>170.109422922134</v>
      </c>
      <c r="AC44">
        <v>30.354174852371202</v>
      </c>
      <c r="AD44">
        <v>101.63216400146401</v>
      </c>
    </row>
    <row r="45" spans="1:30" x14ac:dyDescent="0.45">
      <c r="A45" t="s">
        <v>105</v>
      </c>
      <c r="B45" s="5">
        <v>3600.29260897636</v>
      </c>
      <c r="C45" s="5">
        <v>3600.1981089115102</v>
      </c>
      <c r="D45" s="5">
        <v>21.919355154037401</v>
      </c>
      <c r="E45" s="5">
        <v>2.2725579738616899</v>
      </c>
      <c r="F45" s="5">
        <v>2.72930812835693</v>
      </c>
      <c r="G45" s="5">
        <v>2.68009901046752</v>
      </c>
      <c r="H45" s="5">
        <v>2.61111187934875</v>
      </c>
      <c r="I45" s="5">
        <v>1.6189200878143299</v>
      </c>
      <c r="J45" s="5">
        <v>1.6603631973266599</v>
      </c>
      <c r="K45" s="5">
        <v>1.6121220588684</v>
      </c>
      <c r="L45" s="5">
        <v>0.65596795082092196</v>
      </c>
      <c r="M45" s="5">
        <v>1.2864620685577299</v>
      </c>
      <c r="N45" s="5">
        <v>0.72535610198974598</v>
      </c>
      <c r="O45" s="5">
        <v>0.87468719482421797</v>
      </c>
      <c r="P45" s="5">
        <v>1.1566128730773899</v>
      </c>
      <c r="Q45" s="5">
        <v>0.35302305221557601</v>
      </c>
      <c r="R45" s="5">
        <v>0.61324405670166005</v>
      </c>
      <c r="S45" s="5">
        <v>14.7075099945068</v>
      </c>
      <c r="T45" s="5">
        <v>15.3147149085998</v>
      </c>
      <c r="U45" s="5">
        <v>7.4966959953308097</v>
      </c>
      <c r="V45" s="5">
        <v>7.22586798667907</v>
      </c>
      <c r="W45" s="8">
        <f t="shared" si="0"/>
        <v>3600.29260897636</v>
      </c>
      <c r="Z45">
        <v>2.6792039871215798</v>
      </c>
      <c r="AA45">
        <v>0.73871111869812001</v>
      </c>
      <c r="AB45">
        <v>3600.3407928943602</v>
      </c>
      <c r="AC45">
        <v>0.35262393951415999</v>
      </c>
      <c r="AD45">
        <v>34.307554006576503</v>
      </c>
    </row>
    <row r="46" spans="1:30" x14ac:dyDescent="0.45">
      <c r="A46" t="s">
        <v>107</v>
      </c>
      <c r="B46" s="5">
        <v>22.290904998779201</v>
      </c>
      <c r="C46" s="5">
        <v>22.240389108657801</v>
      </c>
      <c r="D46" s="5">
        <v>20.211882829666099</v>
      </c>
      <c r="E46" s="5">
        <v>2.23871397972106</v>
      </c>
      <c r="F46" s="5">
        <v>1.5520310401916499</v>
      </c>
      <c r="G46" s="5">
        <v>1.5083839893341</v>
      </c>
      <c r="H46" s="5">
        <v>1.42149209976196</v>
      </c>
      <c r="I46" s="5">
        <v>1.13491511344909</v>
      </c>
      <c r="J46" s="5">
        <v>1.1501989364623999</v>
      </c>
      <c r="K46" s="5">
        <v>1.1329610347747801</v>
      </c>
      <c r="L46" s="5">
        <v>1.73314881324768</v>
      </c>
      <c r="M46" s="5">
        <v>1.41809201240539</v>
      </c>
      <c r="N46" s="5">
        <v>2.1912269592285099</v>
      </c>
      <c r="O46" s="5">
        <v>1.39818120002746</v>
      </c>
      <c r="P46" s="5">
        <v>1.7868120670318599</v>
      </c>
      <c r="Q46" s="5">
        <v>1.4771919250488199</v>
      </c>
      <c r="R46" s="5">
        <v>1.8180971145629801</v>
      </c>
      <c r="S46" s="5">
        <v>3.92914390563964</v>
      </c>
      <c r="T46" s="5">
        <v>4.7239220142364502</v>
      </c>
      <c r="U46" s="5">
        <v>6.8994469642639098</v>
      </c>
      <c r="V46" s="5">
        <v>6.7123551368713299</v>
      </c>
      <c r="W46" s="8">
        <f t="shared" si="0"/>
        <v>22.290904998779201</v>
      </c>
      <c r="Z46">
        <v>1.5125639438629099</v>
      </c>
      <c r="AA46">
        <v>1.8142380714416499</v>
      </c>
      <c r="AB46">
        <v>27.340342044830301</v>
      </c>
      <c r="AC46">
        <v>1.0736050605773899</v>
      </c>
      <c r="AD46">
        <v>26.490093946456899</v>
      </c>
    </row>
    <row r="47" spans="1:30" x14ac:dyDescent="0.45">
      <c r="A47" t="s">
        <v>109</v>
      </c>
      <c r="B47" s="5">
        <v>3600.2114439010602</v>
      </c>
      <c r="C47" s="5">
        <v>3600.2112388610799</v>
      </c>
      <c r="D47" s="5">
        <v>206.61310315132101</v>
      </c>
      <c r="E47" s="5">
        <v>5.0472948551177899</v>
      </c>
      <c r="F47" s="5">
        <v>11.2845869064331</v>
      </c>
      <c r="G47" s="5">
        <v>11.024783134460399</v>
      </c>
      <c r="H47" s="5">
        <v>10.2002449035644</v>
      </c>
      <c r="I47" s="5">
        <v>3.9248909950256299</v>
      </c>
      <c r="J47" s="5">
        <v>3.9456009864807098</v>
      </c>
      <c r="K47" s="5">
        <v>3.9012210369110099</v>
      </c>
      <c r="L47" s="5">
        <v>2.8560528755187899</v>
      </c>
      <c r="M47" s="5">
        <v>4.40870785713195</v>
      </c>
      <c r="N47" s="5">
        <v>3.1363120079040501</v>
      </c>
      <c r="O47" s="5">
        <v>5.4478979110717702</v>
      </c>
      <c r="P47" s="5">
        <v>4.3095059394836399</v>
      </c>
      <c r="Q47" s="5">
        <v>2.4020090103149401</v>
      </c>
      <c r="R47" s="5">
        <v>4.2837128639221103</v>
      </c>
      <c r="S47" s="5">
        <v>64.165697097778306</v>
      </c>
      <c r="T47" s="5">
        <v>58.776123046875</v>
      </c>
      <c r="U47" s="5">
        <v>7.84094214439392</v>
      </c>
      <c r="V47" s="5">
        <v>7.5521531105041504</v>
      </c>
      <c r="W47" s="8">
        <f t="shared" si="0"/>
        <v>3600.2114439010602</v>
      </c>
      <c r="Z47">
        <v>11.0492770671844</v>
      </c>
      <c r="AA47">
        <v>3.82545590400695</v>
      </c>
      <c r="AB47">
        <v>501.36040687561001</v>
      </c>
      <c r="AC47">
        <v>2.1422159671783398</v>
      </c>
      <c r="AD47">
        <v>191.24751281738199</v>
      </c>
    </row>
    <row r="48" spans="1:30" x14ac:dyDescent="0.45">
      <c r="A48" t="s">
        <v>111</v>
      </c>
      <c r="B48" s="5">
        <v>126.355229139328</v>
      </c>
      <c r="C48" s="5">
        <v>127.089683055877</v>
      </c>
      <c r="D48" s="5">
        <v>215.22577810287399</v>
      </c>
      <c r="E48" s="5">
        <v>4.6490359306335396</v>
      </c>
      <c r="F48" s="5">
        <v>9.9155099391937203</v>
      </c>
      <c r="G48" s="5">
        <v>14.831323146820001</v>
      </c>
      <c r="H48" s="5">
        <v>10.4139001369476</v>
      </c>
      <c r="I48" s="5">
        <v>6.5315618515014604</v>
      </c>
      <c r="J48" s="5">
        <v>6.6594197750091499</v>
      </c>
      <c r="K48" s="5">
        <v>6.56465291976928</v>
      </c>
      <c r="L48" s="5">
        <v>8.1794331073760898</v>
      </c>
      <c r="M48" s="5">
        <v>8.0546879768371493</v>
      </c>
      <c r="N48" s="5">
        <v>7.8131029605865399</v>
      </c>
      <c r="O48" s="5">
        <v>7.2893569469451904</v>
      </c>
      <c r="P48" s="5">
        <v>13.299556970596299</v>
      </c>
      <c r="Q48" s="5">
        <v>10.3194899559021</v>
      </c>
      <c r="R48" s="5">
        <v>9.7594470977783203</v>
      </c>
      <c r="S48" s="5">
        <v>21.305695056915201</v>
      </c>
      <c r="T48" s="5">
        <v>20.4561381340026</v>
      </c>
      <c r="U48" s="5">
        <v>11.793504953384399</v>
      </c>
      <c r="V48" s="5">
        <v>11.6454899311065</v>
      </c>
      <c r="W48" s="8">
        <f t="shared" si="0"/>
        <v>215.22577810287399</v>
      </c>
      <c r="Z48">
        <v>9.8135938644409109</v>
      </c>
      <c r="AA48">
        <v>12.044286966323799</v>
      </c>
      <c r="AB48">
        <v>110.016407966613</v>
      </c>
      <c r="AC48">
        <v>7.36150693893432</v>
      </c>
      <c r="AD48">
        <v>211.81045603752099</v>
      </c>
    </row>
    <row r="49" spans="1:30" x14ac:dyDescent="0.45">
      <c r="A49" t="s">
        <v>113</v>
      </c>
      <c r="B49" s="5">
        <v>3600.3677918910898</v>
      </c>
      <c r="C49" s="5">
        <v>3600.8124439716298</v>
      </c>
      <c r="D49" s="5">
        <v>464.632279872894</v>
      </c>
      <c r="E49" s="5">
        <v>23.896747112274099</v>
      </c>
      <c r="F49" s="5">
        <v>53.273506879806497</v>
      </c>
      <c r="G49" s="5">
        <v>119.729612112045</v>
      </c>
      <c r="H49" s="5">
        <v>65.012037992477403</v>
      </c>
      <c r="I49" s="5">
        <v>132.093181848526</v>
      </c>
      <c r="J49" s="5">
        <v>134.82131791114799</v>
      </c>
      <c r="K49" s="5">
        <v>132.242024183273</v>
      </c>
      <c r="L49" s="5">
        <v>42.777744054794297</v>
      </c>
      <c r="M49" s="5">
        <v>77.447857141494694</v>
      </c>
      <c r="N49" s="5">
        <v>29.624460935592602</v>
      </c>
      <c r="O49" s="5">
        <v>69.557307958602905</v>
      </c>
      <c r="P49" s="5">
        <v>138.60754299163801</v>
      </c>
      <c r="Q49" s="5">
        <v>75.473290920257497</v>
      </c>
      <c r="R49" s="5">
        <v>141.17393302917401</v>
      </c>
      <c r="S49" s="5">
        <v>453.12957692146301</v>
      </c>
      <c r="T49" s="5">
        <v>416.86413502693102</v>
      </c>
      <c r="U49" s="5">
        <v>44.575422048568697</v>
      </c>
      <c r="V49" s="5">
        <v>44.037180900573702</v>
      </c>
      <c r="W49" s="8">
        <f t="shared" si="0"/>
        <v>3600.8124439716298</v>
      </c>
      <c r="Z49">
        <v>52.638435125350902</v>
      </c>
      <c r="AA49">
        <v>81.685465812683105</v>
      </c>
      <c r="AB49">
        <v>3600.4122278690302</v>
      </c>
      <c r="AC49">
        <v>1.03790283203125</v>
      </c>
      <c r="AD49">
        <v>672.73085784912098</v>
      </c>
    </row>
    <row r="50" spans="1:30" x14ac:dyDescent="0.45">
      <c r="A50" t="s">
        <v>115</v>
      </c>
      <c r="B50" s="5">
        <v>169.86807680129999</v>
      </c>
      <c r="C50" s="5">
        <v>170.73179197311401</v>
      </c>
      <c r="D50" s="5">
        <v>367.06234002113302</v>
      </c>
      <c r="E50" s="5">
        <v>23.279010057449302</v>
      </c>
      <c r="F50" s="5">
        <v>55.624488115310598</v>
      </c>
      <c r="G50" s="5">
        <v>97.763988018035803</v>
      </c>
      <c r="H50" s="5">
        <v>65.390681982040405</v>
      </c>
      <c r="I50" s="5">
        <v>21.044387817382798</v>
      </c>
      <c r="J50" s="5">
        <v>20.866652011871299</v>
      </c>
      <c r="K50" s="5">
        <v>20.887500047683702</v>
      </c>
      <c r="L50" s="5">
        <v>17.231106042861899</v>
      </c>
      <c r="M50" s="5">
        <v>21.243577957153299</v>
      </c>
      <c r="N50" s="5">
        <v>15.239927053451501</v>
      </c>
      <c r="O50" s="5">
        <v>31.5749461650848</v>
      </c>
      <c r="P50" s="5">
        <v>111.124049901962</v>
      </c>
      <c r="Q50" s="5">
        <v>387.75189304351801</v>
      </c>
      <c r="R50" s="5">
        <v>240.766788005828</v>
      </c>
      <c r="S50" s="5">
        <v>121.827297925949</v>
      </c>
      <c r="T50" s="5">
        <v>95.642139911651597</v>
      </c>
      <c r="U50" s="5">
        <v>43.759982109069803</v>
      </c>
      <c r="V50" s="5">
        <v>42.853548049926701</v>
      </c>
      <c r="W50" s="8">
        <f t="shared" si="0"/>
        <v>387.75189304351801</v>
      </c>
      <c r="Z50">
        <v>54.929944992065401</v>
      </c>
      <c r="AA50">
        <v>51.716248035430901</v>
      </c>
      <c r="AB50">
        <v>217.016083955764</v>
      </c>
      <c r="AC50">
        <v>19.3584079742431</v>
      </c>
      <c r="AD50">
        <v>429.10677599906899</v>
      </c>
    </row>
    <row r="51" spans="1:30" x14ac:dyDescent="0.45">
      <c r="A51" t="s">
        <v>117</v>
      </c>
      <c r="B51" s="5">
        <v>0.89053320884704501</v>
      </c>
      <c r="C51" s="5">
        <v>1.2065517902374201</v>
      </c>
      <c r="D51" s="5">
        <v>0.91564297676086404</v>
      </c>
      <c r="E51" s="5">
        <v>1.3127110004425</v>
      </c>
      <c r="F51" s="5">
        <v>5.6361913681030197E-2</v>
      </c>
      <c r="G51" s="5">
        <v>7.4071168899536105E-2</v>
      </c>
      <c r="H51" s="5">
        <v>5.8290004730224602E-2</v>
      </c>
      <c r="I51" s="5">
        <v>4.2516946792602497E-2</v>
      </c>
      <c r="J51" s="5">
        <v>4.3998003005981397E-2</v>
      </c>
      <c r="K51" s="5">
        <v>4.2198181152343701E-2</v>
      </c>
      <c r="L51" s="5">
        <v>2.68239974975585E-2</v>
      </c>
      <c r="M51" s="5">
        <v>3.6185026168823201E-2</v>
      </c>
      <c r="N51" s="5">
        <v>2.5910854339599599E-2</v>
      </c>
      <c r="O51" s="5">
        <v>3.6983013153076102E-2</v>
      </c>
      <c r="P51" s="5">
        <v>4.06010150909423E-2</v>
      </c>
      <c r="Q51" s="5">
        <v>3.70831489562988E-2</v>
      </c>
      <c r="R51" s="5">
        <v>4.4184923171997001E-2</v>
      </c>
      <c r="S51" s="5">
        <v>0.16102695465087799</v>
      </c>
      <c r="T51" s="5">
        <v>0.170688867568969</v>
      </c>
      <c r="U51" s="5">
        <v>6.08206987380981</v>
      </c>
      <c r="V51" s="5">
        <v>6.3037700653076101</v>
      </c>
      <c r="W51" s="8">
        <f t="shared" si="0"/>
        <v>6.3037700653076101</v>
      </c>
      <c r="Z51">
        <v>5.6263923645019497E-2</v>
      </c>
      <c r="AA51">
        <v>5.6629896163940402E-2</v>
      </c>
      <c r="AB51">
        <v>0.844091176986694</v>
      </c>
      <c r="AC51">
        <v>4.2877912521362298E-2</v>
      </c>
      <c r="AD51">
        <v>0.89223599433898904</v>
      </c>
    </row>
    <row r="52" spans="1:30" x14ac:dyDescent="0.45">
      <c r="A52" t="s">
        <v>119</v>
      </c>
      <c r="B52" s="5">
        <v>0.91773486137390103</v>
      </c>
      <c r="C52" s="5">
        <v>1.16671514511108</v>
      </c>
      <c r="D52" s="5">
        <v>0.89140987396240201</v>
      </c>
      <c r="E52" s="5">
        <v>1.4640600681304901</v>
      </c>
      <c r="F52" s="5">
        <v>6.3467025756835896E-2</v>
      </c>
      <c r="G52" s="5">
        <v>8.3775997161865207E-2</v>
      </c>
      <c r="H52" s="5">
        <v>5.3688049316406201E-2</v>
      </c>
      <c r="I52" s="5">
        <v>3.8166999816894497E-2</v>
      </c>
      <c r="J52" s="5">
        <v>3.9690971374511698E-2</v>
      </c>
      <c r="K52" s="5">
        <v>3.7441015243530197E-2</v>
      </c>
      <c r="L52" s="5">
        <v>3.0470132827758699E-2</v>
      </c>
      <c r="M52" s="5">
        <v>4.5441865921020501E-2</v>
      </c>
      <c r="N52" s="5">
        <v>2.86228656768798E-2</v>
      </c>
      <c r="O52" s="5">
        <v>3.6463022232055602E-2</v>
      </c>
      <c r="P52" s="5">
        <v>4.82230186462402E-2</v>
      </c>
      <c r="Q52" s="5">
        <v>2.9606103897094699E-2</v>
      </c>
      <c r="R52" s="5">
        <v>4.1235923767089802E-2</v>
      </c>
      <c r="S52" s="5">
        <v>0.18030595779418901</v>
      </c>
      <c r="T52" s="5">
        <v>0.180686950683593</v>
      </c>
      <c r="U52" s="5">
        <v>5.9546630382537797</v>
      </c>
      <c r="V52" s="5">
        <v>6.0940530300140301</v>
      </c>
      <c r="W52" s="8">
        <f t="shared" si="0"/>
        <v>6.0940530300140301</v>
      </c>
      <c r="Z52">
        <v>6.2436103820800698E-2</v>
      </c>
      <c r="AA52">
        <v>6.2613010406494099E-2</v>
      </c>
      <c r="AB52">
        <v>0.91923308372497503</v>
      </c>
      <c r="AC52">
        <v>3.7644863128662102E-2</v>
      </c>
      <c r="AD52">
        <v>0.89807605743408203</v>
      </c>
    </row>
    <row r="53" spans="1:30" x14ac:dyDescent="0.45">
      <c r="A53" t="s">
        <v>121</v>
      </c>
      <c r="B53" s="5">
        <v>0.77614498138427701</v>
      </c>
      <c r="C53" s="5">
        <v>1.0169370174407899</v>
      </c>
      <c r="D53" s="5">
        <v>0.68507885932922297</v>
      </c>
      <c r="E53" s="5">
        <v>1.3338990211486801</v>
      </c>
      <c r="F53" s="5">
        <v>6.6247940063476493E-2</v>
      </c>
      <c r="G53" s="5">
        <v>8.7146043777465806E-2</v>
      </c>
      <c r="H53" s="5">
        <v>6.5843105316162095E-2</v>
      </c>
      <c r="I53" s="5">
        <v>4.7182083129882799E-2</v>
      </c>
      <c r="J53" s="5">
        <v>5.4404020309448201E-2</v>
      </c>
      <c r="K53" s="5">
        <v>4.80520725250244E-2</v>
      </c>
      <c r="L53" s="5">
        <v>3.11348438262939E-2</v>
      </c>
      <c r="M53" s="5">
        <v>3.6785125732421799E-2</v>
      </c>
      <c r="N53" s="5">
        <v>3.8051128387451102E-2</v>
      </c>
      <c r="O53" s="5">
        <v>3.6772012710571199E-2</v>
      </c>
      <c r="P53" s="5">
        <v>3.8948059082031201E-2</v>
      </c>
      <c r="Q53" s="5">
        <v>5.7780027389526298E-2</v>
      </c>
      <c r="R53" s="5">
        <v>4.0673017501830999E-2</v>
      </c>
      <c r="S53" s="5">
        <v>0.20178413391113201</v>
      </c>
      <c r="T53" s="5">
        <v>0.19739985466003401</v>
      </c>
      <c r="U53" s="5">
        <v>6.1464359760284397</v>
      </c>
      <c r="V53" s="5">
        <v>6.3264100551605198</v>
      </c>
      <c r="W53" s="8">
        <f t="shared" si="0"/>
        <v>6.3264100551605198</v>
      </c>
      <c r="Z53">
        <v>6.5664052963256794E-2</v>
      </c>
      <c r="AA53">
        <v>6.4290046691894503E-2</v>
      </c>
      <c r="AB53">
        <v>0.72350001335143999</v>
      </c>
      <c r="AC53">
        <v>3.89120578765869E-2</v>
      </c>
      <c r="AD53">
        <v>0.83168911933898904</v>
      </c>
    </row>
    <row r="54" spans="1:30" x14ac:dyDescent="0.45">
      <c r="A54" t="s">
        <v>123</v>
      </c>
      <c r="B54" s="5">
        <v>0.79186606407165505</v>
      </c>
      <c r="C54" s="5">
        <v>1.00672388076782</v>
      </c>
      <c r="D54" s="5">
        <v>0.85375094413757302</v>
      </c>
      <c r="E54" s="5">
        <v>1.3686110973358101</v>
      </c>
      <c r="F54" s="5">
        <v>6.0827016830444301E-2</v>
      </c>
      <c r="G54" s="5">
        <v>8.5341930389404297E-2</v>
      </c>
      <c r="H54" s="5">
        <v>6.2352180480956997E-2</v>
      </c>
      <c r="I54" s="5">
        <v>3.1454086303710903E-2</v>
      </c>
      <c r="J54" s="5">
        <v>3.5591125488281201E-2</v>
      </c>
      <c r="K54" s="5">
        <v>3.17740440368652E-2</v>
      </c>
      <c r="L54" s="5">
        <v>3.4404039382934501E-2</v>
      </c>
      <c r="M54" s="5">
        <v>3.9117097854614202E-2</v>
      </c>
      <c r="N54" s="5">
        <v>4.4312000274658203E-2</v>
      </c>
      <c r="O54" s="5">
        <v>3.4145832061767502E-2</v>
      </c>
      <c r="P54" s="5">
        <v>3.68521213531494E-2</v>
      </c>
      <c r="Q54" s="5">
        <v>4.0041923522949198E-2</v>
      </c>
      <c r="R54" s="5">
        <v>3.4231185913085903E-2</v>
      </c>
      <c r="S54" s="5">
        <v>0.19051885604858301</v>
      </c>
      <c r="T54" s="5">
        <v>0.19082808494567799</v>
      </c>
      <c r="U54" s="5">
        <v>6.0620610713958696</v>
      </c>
      <c r="V54" s="5">
        <v>6.30503106117248</v>
      </c>
      <c r="W54" s="8">
        <f t="shared" si="0"/>
        <v>6.30503106117248</v>
      </c>
      <c r="Z54">
        <v>5.9331893920898403E-2</v>
      </c>
      <c r="AA54">
        <v>6.1372041702270501E-2</v>
      </c>
      <c r="AB54">
        <v>0.774819135665893</v>
      </c>
      <c r="AC54">
        <v>3.7820100784301702E-2</v>
      </c>
      <c r="AD54">
        <v>0.86339187622070301</v>
      </c>
    </row>
    <row r="55" spans="1:30" x14ac:dyDescent="0.45">
      <c r="A55" t="s">
        <v>125</v>
      </c>
      <c r="B55" s="5">
        <v>16.058324098587001</v>
      </c>
      <c r="C55" s="5">
        <v>18.999448060989302</v>
      </c>
      <c r="D55" s="5">
        <v>14.3236200809478</v>
      </c>
      <c r="E55" s="5">
        <v>1.5330009460449201</v>
      </c>
      <c r="F55" s="5">
        <v>1.93847703933715</v>
      </c>
      <c r="G55" s="5">
        <v>2.4544758796691801</v>
      </c>
      <c r="H55" s="5">
        <v>1.9894590377807599</v>
      </c>
      <c r="I55" s="5">
        <v>0.80203413963317804</v>
      </c>
      <c r="J55" s="5">
        <v>0.82595682144164995</v>
      </c>
      <c r="K55" s="5">
        <v>0.79565000534057595</v>
      </c>
      <c r="L55" s="5">
        <v>0.81924700736999501</v>
      </c>
      <c r="M55" s="5">
        <v>0.55243515968322698</v>
      </c>
      <c r="N55" s="5">
        <v>0.86706018447875899</v>
      </c>
      <c r="O55" s="5">
        <v>0.55219388008117598</v>
      </c>
      <c r="P55" s="5">
        <v>0.68966603279113703</v>
      </c>
      <c r="Q55" s="5">
        <v>0.58596110343933105</v>
      </c>
      <c r="R55" s="5">
        <v>0.39240217208862299</v>
      </c>
      <c r="S55" s="5">
        <v>3.9918310642242401</v>
      </c>
      <c r="T55" s="5">
        <v>4.0939970016479403</v>
      </c>
      <c r="U55" s="5">
        <v>6.85280418395996</v>
      </c>
      <c r="V55" s="5">
        <v>7.0257449150085396</v>
      </c>
      <c r="W55" s="8">
        <f t="shared" si="0"/>
        <v>18.999448060989302</v>
      </c>
      <c r="Z55">
        <v>1.9194738864898599</v>
      </c>
      <c r="AA55">
        <v>1.7082221508026101</v>
      </c>
      <c r="AB55">
        <v>13.148420095443701</v>
      </c>
      <c r="AC55">
        <v>1.03021216392517</v>
      </c>
      <c r="AD55">
        <v>15.3111491203308</v>
      </c>
    </row>
    <row r="56" spans="1:30" x14ac:dyDescent="0.45">
      <c r="A56" t="s">
        <v>127</v>
      </c>
      <c r="B56" s="5">
        <v>8.7517900466918892</v>
      </c>
      <c r="C56" s="5">
        <v>10.7002480030059</v>
      </c>
      <c r="D56" s="5">
        <v>8.7096707820892298</v>
      </c>
      <c r="E56" s="5">
        <v>1.4325358867645199</v>
      </c>
      <c r="F56" s="5">
        <v>0.98437881469726496</v>
      </c>
      <c r="G56" s="5">
        <v>1.13001704216003</v>
      </c>
      <c r="H56" s="5">
        <v>0.86193919181823697</v>
      </c>
      <c r="I56" s="5">
        <v>0.34381890296936002</v>
      </c>
      <c r="J56" s="5">
        <v>0.37553906440734802</v>
      </c>
      <c r="K56" s="5">
        <v>0.35605597496032698</v>
      </c>
      <c r="L56" s="5">
        <v>0.35920381546020502</v>
      </c>
      <c r="M56" s="5">
        <v>0.29642581939697199</v>
      </c>
      <c r="N56" s="5">
        <v>0.32845592498779203</v>
      </c>
      <c r="O56" s="5">
        <v>0.28427982330322199</v>
      </c>
      <c r="P56" s="5">
        <v>0.392524003982543</v>
      </c>
      <c r="Q56" s="5">
        <v>0.264391899108886</v>
      </c>
      <c r="R56" s="5">
        <v>0.24401903152465801</v>
      </c>
      <c r="S56" s="5">
        <v>2.3188769817352202</v>
      </c>
      <c r="T56" s="5">
        <v>2.30967712402343</v>
      </c>
      <c r="U56" s="5">
        <v>6.8279240131378103</v>
      </c>
      <c r="V56" s="5">
        <v>7.0536029338836599</v>
      </c>
      <c r="W56" s="8">
        <f t="shared" si="0"/>
        <v>10.7002480030059</v>
      </c>
      <c r="Z56">
        <v>0.96192598342895497</v>
      </c>
      <c r="AA56">
        <v>0.95084714889526301</v>
      </c>
      <c r="AB56">
        <v>6.8573861122131303</v>
      </c>
      <c r="AC56">
        <v>0.35180497169494601</v>
      </c>
      <c r="AD56">
        <v>10.432228803634599</v>
      </c>
    </row>
    <row r="57" spans="1:30" x14ac:dyDescent="0.45">
      <c r="A57" t="s">
        <v>129</v>
      </c>
      <c r="B57" s="5">
        <v>10.346076965331999</v>
      </c>
      <c r="C57" s="5">
        <v>13.1630539894104</v>
      </c>
      <c r="D57" s="5">
        <v>13.741266965866</v>
      </c>
      <c r="E57" s="5">
        <v>1.4110131263732899</v>
      </c>
      <c r="F57" s="5">
        <v>1.5551130771636901</v>
      </c>
      <c r="G57" s="5">
        <v>1.95521092414855</v>
      </c>
      <c r="H57" s="5">
        <v>1.9707610607147199</v>
      </c>
      <c r="I57" s="5">
        <v>0.321339130401611</v>
      </c>
      <c r="J57" s="5">
        <v>0.34360599517822199</v>
      </c>
      <c r="K57" s="5">
        <v>0.325214862823486</v>
      </c>
      <c r="L57" s="5">
        <v>0.34740400314330999</v>
      </c>
      <c r="M57" s="5">
        <v>0.419760942459106</v>
      </c>
      <c r="N57" s="5">
        <v>0.32153201103210399</v>
      </c>
      <c r="O57" s="5">
        <v>0.30060911178588801</v>
      </c>
      <c r="P57" s="5">
        <v>0.32805800437927202</v>
      </c>
      <c r="Q57" s="5">
        <v>0.213815927505493</v>
      </c>
      <c r="R57" s="5">
        <v>0.35349392890930098</v>
      </c>
      <c r="S57" s="5">
        <v>3.9579300880432098</v>
      </c>
      <c r="T57" s="5">
        <v>3.8609440326690598</v>
      </c>
      <c r="U57" s="5">
        <v>7.0185079574584899</v>
      </c>
      <c r="V57" s="5">
        <v>7.2185370922088596</v>
      </c>
      <c r="W57" s="8">
        <f t="shared" si="0"/>
        <v>13.741266965866</v>
      </c>
      <c r="Z57">
        <v>1.52133393287658</v>
      </c>
      <c r="AA57">
        <v>1.6117730140686</v>
      </c>
      <c r="AB57">
        <v>14.6451978683471</v>
      </c>
      <c r="AC57">
        <v>0.51242995262145996</v>
      </c>
      <c r="AD57">
        <v>13.9775991439819</v>
      </c>
    </row>
    <row r="58" spans="1:30" x14ac:dyDescent="0.45">
      <c r="A58" t="s">
        <v>131</v>
      </c>
      <c r="B58" s="5">
        <v>5.3780019283294598</v>
      </c>
      <c r="C58" s="5">
        <v>6.5896689891815097</v>
      </c>
      <c r="D58" s="5">
        <v>9.3441009521484304</v>
      </c>
      <c r="E58" s="5">
        <v>1.4739019870757999</v>
      </c>
      <c r="F58" s="5">
        <v>1.0891540050506501</v>
      </c>
      <c r="G58" s="5">
        <v>1.07740497589111</v>
      </c>
      <c r="H58" s="5">
        <v>0.86056900024413996</v>
      </c>
      <c r="I58" s="5">
        <v>0.25060296058654702</v>
      </c>
      <c r="J58" s="5">
        <v>0.27902388572692799</v>
      </c>
      <c r="K58" s="5">
        <v>0.25523686408996499</v>
      </c>
      <c r="L58" s="5">
        <v>0.61469984054565396</v>
      </c>
      <c r="M58" s="5">
        <v>0.246790885925292</v>
      </c>
      <c r="N58" s="5">
        <v>0.31991004943847601</v>
      </c>
      <c r="O58" s="5">
        <v>0.317233085632324</v>
      </c>
      <c r="P58" s="5">
        <v>0.32659602165222101</v>
      </c>
      <c r="Q58" s="5">
        <v>0.277660131454467</v>
      </c>
      <c r="R58" s="5">
        <v>0.33524894714355402</v>
      </c>
      <c r="S58" s="5">
        <v>2.5403308868408199</v>
      </c>
      <c r="T58" s="5">
        <v>2.5064158439636199</v>
      </c>
      <c r="U58" s="5">
        <v>6.8010790348052899</v>
      </c>
      <c r="V58" s="5">
        <v>6.9324998855590803</v>
      </c>
      <c r="W58" s="8">
        <f t="shared" si="0"/>
        <v>9.3441009521484304</v>
      </c>
      <c r="Z58">
        <v>1.06707191467285</v>
      </c>
      <c r="AA58">
        <v>1.0162389278411801</v>
      </c>
      <c r="AB58">
        <v>5.8959720134735099</v>
      </c>
      <c r="AC58">
        <v>0.24726295471191401</v>
      </c>
      <c r="AD58">
        <v>10.230551958084099</v>
      </c>
    </row>
    <row r="59" spans="1:30" x14ac:dyDescent="0.45">
      <c r="A59" t="s">
        <v>133</v>
      </c>
      <c r="B59" s="5">
        <v>118.887510061264</v>
      </c>
      <c r="C59" s="5">
        <v>132.826487779617</v>
      </c>
      <c r="D59" s="5">
        <v>213.41178297996501</v>
      </c>
      <c r="E59" s="5">
        <v>1.6463639736175499</v>
      </c>
      <c r="F59" s="5">
        <v>12.803030967712401</v>
      </c>
      <c r="G59" s="5">
        <v>12.689341068267799</v>
      </c>
      <c r="H59" s="5">
        <v>12.7910950183868</v>
      </c>
      <c r="I59" s="5">
        <v>1.7474720478057799</v>
      </c>
      <c r="J59" s="5">
        <v>1.872318983078</v>
      </c>
      <c r="K59" s="5">
        <v>1.7734248638153001</v>
      </c>
      <c r="L59" s="5">
        <v>0.92665600776672297</v>
      </c>
      <c r="M59" s="5">
        <v>1.22717785835266</v>
      </c>
      <c r="N59" s="5">
        <v>0.93606090545654297</v>
      </c>
      <c r="O59" s="5">
        <v>0.72632408142089799</v>
      </c>
      <c r="P59" s="5">
        <v>1.2022781372070299</v>
      </c>
      <c r="Q59" s="5">
        <v>0.87875294685363703</v>
      </c>
      <c r="R59" s="5">
        <v>1.3693890571594201</v>
      </c>
      <c r="S59" s="5">
        <v>23.5211389064788</v>
      </c>
      <c r="T59" s="5">
        <v>21.674576997756901</v>
      </c>
      <c r="U59" s="5">
        <v>7.2364909648895201</v>
      </c>
      <c r="V59" s="5">
        <v>7.3650338649749703</v>
      </c>
      <c r="W59" s="8">
        <f t="shared" si="0"/>
        <v>213.41178297996501</v>
      </c>
      <c r="Z59">
        <v>12.569888114929199</v>
      </c>
      <c r="AA59">
        <v>14.195507049560501</v>
      </c>
      <c r="AB59">
        <v>135.614483118057</v>
      </c>
      <c r="AC59">
        <v>1.1006119251251201</v>
      </c>
      <c r="AD59">
        <v>197.96024799346901</v>
      </c>
    </row>
    <row r="60" spans="1:30" x14ac:dyDescent="0.45">
      <c r="A60" t="s">
        <v>137</v>
      </c>
      <c r="B60" s="5">
        <v>3670.6891620159099</v>
      </c>
      <c r="C60" s="5">
        <v>3621.4534559249801</v>
      </c>
      <c r="D60" s="5">
        <v>0</v>
      </c>
      <c r="E60" s="5">
        <v>3601.5195920467299</v>
      </c>
      <c r="F60" s="5">
        <v>3600.0960850715601</v>
      </c>
      <c r="G60" s="5">
        <v>0</v>
      </c>
      <c r="H60" s="5">
        <v>3600.0679898262001</v>
      </c>
      <c r="I60" s="5">
        <v>3600.0653569698302</v>
      </c>
      <c r="J60" s="5">
        <v>3600.0520048141402</v>
      </c>
      <c r="K60" s="5">
        <v>3600.07099390029</v>
      </c>
      <c r="L60" s="5">
        <v>3600.0525438785498</v>
      </c>
      <c r="M60" s="5">
        <v>3600.04189205169</v>
      </c>
      <c r="N60" s="5">
        <v>3600.0431439876502</v>
      </c>
      <c r="O60" s="5">
        <v>3600.08485102653</v>
      </c>
      <c r="P60" s="5">
        <v>3600.1149361133498</v>
      </c>
      <c r="Q60" s="5">
        <v>3600.1194570064499</v>
      </c>
      <c r="R60" s="5">
        <v>3600.11573195457</v>
      </c>
      <c r="S60" s="5">
        <v>3630.98680901527</v>
      </c>
      <c r="T60" s="5">
        <v>3690.8470361232698</v>
      </c>
      <c r="U60" s="5">
        <v>3661.2808189391999</v>
      </c>
      <c r="V60" s="5">
        <v>3639.5307040214502</v>
      </c>
      <c r="W60" s="8">
        <f t="shared" si="0"/>
        <v>3690.8470361232698</v>
      </c>
      <c r="Z60">
        <v>3600.0776491165102</v>
      </c>
      <c r="AA60">
        <v>3600.0819439888</v>
      </c>
      <c r="AB60">
        <v>3602.1840801239</v>
      </c>
      <c r="AC60">
        <v>3600.06413912773</v>
      </c>
      <c r="AD60">
        <v>3707.0335850715601</v>
      </c>
    </row>
    <row r="61" spans="1:30" x14ac:dyDescent="0.45">
      <c r="A61" t="s">
        <v>135</v>
      </c>
      <c r="B61" s="5">
        <v>3746.6238231658899</v>
      </c>
      <c r="C61" s="5">
        <v>3809.8839719295502</v>
      </c>
      <c r="D61" s="5">
        <v>3750.7863149642899</v>
      </c>
      <c r="E61" s="5">
        <v>2417.48634910583</v>
      </c>
      <c r="F61" s="5">
        <v>3600.0966148376401</v>
      </c>
      <c r="G61" s="5">
        <v>3600.0833709239901</v>
      </c>
      <c r="H61" s="5">
        <v>3600.12956094741</v>
      </c>
      <c r="I61" s="5">
        <v>3600.0415940284702</v>
      </c>
      <c r="J61" s="5">
        <v>3600.0818541049898</v>
      </c>
      <c r="K61" s="5">
        <v>3600.0811450481401</v>
      </c>
      <c r="L61" s="5">
        <v>3600.0718941688501</v>
      </c>
      <c r="M61" s="5">
        <v>3600.0699090957601</v>
      </c>
      <c r="N61" s="5">
        <v>3600.0338809490199</v>
      </c>
      <c r="O61" s="5">
        <v>3600.0851497650101</v>
      </c>
      <c r="P61" s="5">
        <v>3600.3364248275702</v>
      </c>
      <c r="Q61" s="5">
        <v>3600.3993580341298</v>
      </c>
      <c r="R61" s="5">
        <v>72.258404016494694</v>
      </c>
      <c r="S61" s="5">
        <v>3652.6207401752399</v>
      </c>
      <c r="T61" s="5">
        <v>3649.39693498611</v>
      </c>
      <c r="U61" s="5">
        <v>0</v>
      </c>
      <c r="V61" s="5">
        <v>0</v>
      </c>
      <c r="W61" s="8">
        <f t="shared" si="0"/>
        <v>3809.8839719295502</v>
      </c>
      <c r="Z61">
        <v>3600.0998890399901</v>
      </c>
      <c r="AA61">
        <v>3600.0915169715799</v>
      </c>
      <c r="AB61">
        <v>3618.5580821037202</v>
      </c>
      <c r="AC61">
        <v>3600.0968849658898</v>
      </c>
      <c r="AD61">
        <v>3621.05786514282</v>
      </c>
    </row>
    <row r="62" spans="1:30" x14ac:dyDescent="0.45">
      <c r="A62" t="s">
        <v>141</v>
      </c>
      <c r="B62" s="5">
        <v>58.8175530433654</v>
      </c>
      <c r="C62" s="5">
        <v>6.5100839138030997</v>
      </c>
      <c r="D62" s="5">
        <v>10.321886777877801</v>
      </c>
      <c r="E62" s="5">
        <v>32.289370059966998</v>
      </c>
      <c r="F62" s="5">
        <v>3600.05846691131</v>
      </c>
      <c r="G62" s="5">
        <v>3600.0379710197399</v>
      </c>
      <c r="H62" s="5">
        <v>3600.0366330146699</v>
      </c>
      <c r="I62" s="5">
        <v>3600.0158231258301</v>
      </c>
      <c r="J62" s="5">
        <v>3600.0138051509798</v>
      </c>
      <c r="K62" s="5">
        <v>3600.0132188796902</v>
      </c>
      <c r="L62" s="5">
        <v>3600.0135400295198</v>
      </c>
      <c r="M62" s="5">
        <v>3600.0126690864499</v>
      </c>
      <c r="N62" s="5">
        <v>3600.0129890441799</v>
      </c>
      <c r="O62" s="5">
        <v>3600.01454997062</v>
      </c>
      <c r="P62" s="5">
        <v>3600.0027558803499</v>
      </c>
      <c r="Q62" s="5">
        <v>3600.0032510757401</v>
      </c>
      <c r="R62" s="5">
        <v>3600.0047948360402</v>
      </c>
      <c r="S62" s="5">
        <v>683.57188796997002</v>
      </c>
      <c r="T62" s="5">
        <v>1289.91590499877</v>
      </c>
      <c r="U62" s="5">
        <v>3717.1859068870499</v>
      </c>
      <c r="V62" s="5">
        <v>3713.9658250808702</v>
      </c>
      <c r="W62" s="8">
        <f t="shared" si="0"/>
        <v>3717.1859068870499</v>
      </c>
      <c r="Z62">
        <v>3600.0482342243099</v>
      </c>
      <c r="AA62">
        <v>3600.0478909015601</v>
      </c>
      <c r="AB62">
        <v>30.491428852081299</v>
      </c>
      <c r="AC62">
        <v>3600.01492285728</v>
      </c>
      <c r="AD62">
        <v>11.8126621246337</v>
      </c>
    </row>
    <row r="63" spans="1:30" x14ac:dyDescent="0.45">
      <c r="A63" t="s">
        <v>139</v>
      </c>
      <c r="B63" s="5">
        <v>3601.1339900493599</v>
      </c>
      <c r="C63" s="5">
        <v>22.420207023620598</v>
      </c>
      <c r="D63" s="5">
        <v>3600.8642761707301</v>
      </c>
      <c r="E63" s="5">
        <v>21.4400861263275</v>
      </c>
      <c r="F63" s="5">
        <v>3600.0420739650699</v>
      </c>
      <c r="G63" s="5">
        <v>3600.0395779609598</v>
      </c>
      <c r="H63" s="5">
        <v>3600.0379300117402</v>
      </c>
      <c r="I63" s="5">
        <v>3600.0137500762899</v>
      </c>
      <c r="J63" s="5">
        <v>3600.0134840011501</v>
      </c>
      <c r="K63" s="5">
        <v>3600.0154819488498</v>
      </c>
      <c r="L63" s="5">
        <v>3600.0146589279102</v>
      </c>
      <c r="M63" s="5">
        <v>3600.01273679733</v>
      </c>
      <c r="N63" s="5">
        <v>3600.0138430595398</v>
      </c>
      <c r="O63" s="5">
        <v>3600.00223708152</v>
      </c>
      <c r="P63" s="5">
        <v>718.35135793685902</v>
      </c>
      <c r="Q63" s="5">
        <v>3600.0473921298899</v>
      </c>
      <c r="R63" s="5">
        <v>0.861724853515625</v>
      </c>
      <c r="S63" s="5">
        <v>3783.31334018707</v>
      </c>
      <c r="T63" s="5">
        <v>3777.67712497711</v>
      </c>
      <c r="U63" s="5">
        <v>3695.7383160591098</v>
      </c>
      <c r="V63" s="5">
        <v>3692.6560139655999</v>
      </c>
      <c r="W63" s="5">
        <f t="shared" si="0"/>
        <v>3783.31334018707</v>
      </c>
      <c r="Z63">
        <v>3600.0394880771601</v>
      </c>
      <c r="AA63">
        <v>3600.0627739429401</v>
      </c>
      <c r="AB63">
        <v>2036.62755322456</v>
      </c>
      <c r="AC63">
        <v>93.661952972412095</v>
      </c>
      <c r="AD63">
        <v>3600.5523848533599</v>
      </c>
    </row>
    <row r="64" spans="1:30" x14ac:dyDescent="0.45">
      <c r="A64" t="s">
        <v>145</v>
      </c>
      <c r="B64" s="5">
        <v>0.24286007881164501</v>
      </c>
      <c r="C64" s="5">
        <v>0.45332694053649902</v>
      </c>
      <c r="D64" s="5">
        <v>0.49584794044494601</v>
      </c>
      <c r="E64" s="5">
        <v>1.48276495933532</v>
      </c>
      <c r="F64" s="5">
        <v>1.2952299118041899</v>
      </c>
      <c r="G64" s="5">
        <v>0.117783069610595</v>
      </c>
      <c r="H64" s="5">
        <v>1.17129302024841</v>
      </c>
      <c r="I64" s="5">
        <v>3.6201953887939398E-2</v>
      </c>
      <c r="J64" s="5">
        <v>3.5914182662963798E-2</v>
      </c>
      <c r="K64" s="5">
        <v>3.5625934600830002E-2</v>
      </c>
      <c r="L64" s="5">
        <v>4.02090549468994E-2</v>
      </c>
      <c r="M64" s="5">
        <v>3.5180091857910101E-2</v>
      </c>
      <c r="N64" s="5">
        <v>3.7821054458618102E-2</v>
      </c>
      <c r="O64" s="5">
        <v>5.1093101501464802E-2</v>
      </c>
      <c r="P64" s="5">
        <v>3.2604932785034103E-2</v>
      </c>
      <c r="Q64" s="5">
        <v>3.4270048141479402E-2</v>
      </c>
      <c r="R64" s="5">
        <v>4.7613143920898403E-2</v>
      </c>
      <c r="S64" s="5">
        <v>0.36032915115356401</v>
      </c>
      <c r="T64" s="5">
        <v>0.251708984375</v>
      </c>
      <c r="U64" s="5">
        <v>6.2130739688873202</v>
      </c>
      <c r="V64" s="5">
        <v>6.1060760021209699</v>
      </c>
      <c r="W64" s="8">
        <f t="shared" si="0"/>
        <v>6.2130739688873202</v>
      </c>
      <c r="Z64">
        <v>1.3123288154602</v>
      </c>
      <c r="AA64">
        <v>0.25591588020324701</v>
      </c>
      <c r="AB64">
        <v>3600.1962299346901</v>
      </c>
      <c r="AC64">
        <v>3.6364078521728502E-2</v>
      </c>
      <c r="AD64">
        <v>3600.28697705268</v>
      </c>
    </row>
    <row r="65" spans="1:30" x14ac:dyDescent="0.45">
      <c r="A65" t="s">
        <v>143</v>
      </c>
      <c r="B65" s="5">
        <v>0.31484389305114702</v>
      </c>
      <c r="C65" s="5">
        <v>0.29493212699890098</v>
      </c>
      <c r="D65" s="5">
        <v>3600.47414016723</v>
      </c>
      <c r="E65" s="5">
        <v>1.5519449710845901</v>
      </c>
      <c r="F65" s="5">
        <v>0.301431894302368</v>
      </c>
      <c r="G65" s="5">
        <v>0.31450104713439903</v>
      </c>
      <c r="H65" s="5">
        <v>0.19417190551757799</v>
      </c>
      <c r="I65" s="5">
        <v>8.9173793792724595E-2</v>
      </c>
      <c r="J65" s="5">
        <v>8.7671995162963798E-2</v>
      </c>
      <c r="K65" s="5">
        <v>8.9643955230712793E-2</v>
      </c>
      <c r="L65" s="5">
        <v>0.15194201469421301</v>
      </c>
      <c r="M65" s="5">
        <v>8.6476802825927707E-2</v>
      </c>
      <c r="N65" s="5">
        <v>0.14268803596496499</v>
      </c>
      <c r="O65" s="5">
        <v>8.1955194473266602E-2</v>
      </c>
      <c r="P65" s="5">
        <v>7.2120904922485296E-2</v>
      </c>
      <c r="Q65" s="5">
        <v>7.51669406890869E-2</v>
      </c>
      <c r="R65" s="5">
        <v>6.2131881713867097E-2</v>
      </c>
      <c r="S65" s="5">
        <v>15.8425829410552</v>
      </c>
      <c r="T65" s="5">
        <v>93.318412065505896</v>
      </c>
      <c r="U65" s="5">
        <v>8.7995269298553396</v>
      </c>
      <c r="V65" s="5">
        <v>8.3187541961669904</v>
      </c>
      <c r="W65" s="8">
        <f t="shared" si="0"/>
        <v>3600.47414016723</v>
      </c>
      <c r="Z65">
        <v>0.33193898200988697</v>
      </c>
      <c r="AA65">
        <v>0.55020499229431097</v>
      </c>
      <c r="AB65">
        <v>0.32683801651000899</v>
      </c>
      <c r="AC65">
        <v>6.1461925506591797E-2</v>
      </c>
      <c r="AD65">
        <v>3600.2373127937299</v>
      </c>
    </row>
    <row r="66" spans="1:30" x14ac:dyDescent="0.45">
      <c r="A66" t="s">
        <v>147</v>
      </c>
      <c r="B66" s="5">
        <v>1332.4563360214199</v>
      </c>
      <c r="C66" s="5">
        <v>2149.2553188800798</v>
      </c>
      <c r="D66" s="5">
        <v>1879.57494187355</v>
      </c>
      <c r="E66" s="5">
        <v>40.517524003982501</v>
      </c>
      <c r="F66" s="5">
        <v>413.08458590507502</v>
      </c>
      <c r="G66" s="5">
        <v>451.79186892509398</v>
      </c>
      <c r="H66" s="5">
        <v>363.76387715339598</v>
      </c>
      <c r="I66" s="5">
        <v>240.66236782073901</v>
      </c>
      <c r="J66" s="5">
        <v>249.00898194313001</v>
      </c>
      <c r="K66" s="5">
        <v>241.83723306655801</v>
      </c>
      <c r="L66" s="5">
        <v>425.19814181327803</v>
      </c>
      <c r="M66" s="5">
        <v>148.24285912513699</v>
      </c>
      <c r="N66" s="5">
        <v>411.65021800994799</v>
      </c>
      <c r="O66" s="5">
        <v>154.06997680664</v>
      </c>
      <c r="P66" s="5">
        <v>228.27545309066701</v>
      </c>
      <c r="Q66" s="5">
        <v>217.255450963974</v>
      </c>
      <c r="R66" s="5">
        <v>147.31227993965101</v>
      </c>
      <c r="S66" s="5">
        <v>809.467461824417</v>
      </c>
      <c r="T66" s="5">
        <v>940.12256693840004</v>
      </c>
      <c r="U66" s="5">
        <v>1271.9903388023299</v>
      </c>
      <c r="V66" s="5">
        <v>158.11736917495699</v>
      </c>
      <c r="W66" s="8">
        <f t="shared" si="0"/>
        <v>2149.2553188800798</v>
      </c>
      <c r="Z66">
        <v>413.10751295089699</v>
      </c>
      <c r="AA66">
        <v>447.64704322814902</v>
      </c>
      <c r="AB66">
        <v>1437.61411380767</v>
      </c>
      <c r="AC66">
        <v>168.404017925262</v>
      </c>
      <c r="AD66">
        <v>1995.71911716461</v>
      </c>
    </row>
    <row r="67" spans="1:30" x14ac:dyDescent="0.45">
      <c r="A67" t="s">
        <v>149</v>
      </c>
      <c r="B67" s="5">
        <v>873.77267384529102</v>
      </c>
      <c r="C67" s="5">
        <v>682.91977381706204</v>
      </c>
      <c r="D67" s="5">
        <v>816.88105607032696</v>
      </c>
      <c r="E67" s="5">
        <v>31.3724429607391</v>
      </c>
      <c r="F67" s="5">
        <v>610.99687695503201</v>
      </c>
      <c r="G67" s="5">
        <v>252.08075404167101</v>
      </c>
      <c r="H67" s="5">
        <v>379.87631487846301</v>
      </c>
      <c r="I67" s="5">
        <v>53.318346977233801</v>
      </c>
      <c r="J67" s="5">
        <v>54.151793003082197</v>
      </c>
      <c r="K67" s="5">
        <v>53.301576852798398</v>
      </c>
      <c r="L67" s="5">
        <v>95.473573923110905</v>
      </c>
      <c r="M67" s="5">
        <v>67.339362144470201</v>
      </c>
      <c r="N67" s="5">
        <v>175.30676794052101</v>
      </c>
      <c r="O67" s="5">
        <v>92.736295938491807</v>
      </c>
      <c r="P67" s="5">
        <v>41.972858905792201</v>
      </c>
      <c r="Q67" s="5">
        <v>62.849673032760599</v>
      </c>
      <c r="R67" s="5">
        <v>55.996896028518599</v>
      </c>
      <c r="S67" s="5">
        <v>366.267910003662</v>
      </c>
      <c r="T67" s="5">
        <v>387.75860500335602</v>
      </c>
      <c r="U67" s="5">
        <v>409.30201387405299</v>
      </c>
      <c r="V67" s="5">
        <v>154.78546905517501</v>
      </c>
      <c r="W67" s="8">
        <f t="shared" ref="W67:W121" si="1">MAX(B67:V67)</f>
        <v>873.77267384529102</v>
      </c>
      <c r="Z67">
        <v>611.10741209983803</v>
      </c>
      <c r="AA67">
        <v>571.93328595161404</v>
      </c>
      <c r="AB67">
        <v>869.328068971633</v>
      </c>
      <c r="AC67">
        <v>63.1097538471221</v>
      </c>
      <c r="AD67">
        <v>1114.2271418571399</v>
      </c>
    </row>
    <row r="68" spans="1:30" x14ac:dyDescent="0.45">
      <c r="A68" t="s">
        <v>155</v>
      </c>
      <c r="B68" s="5">
        <v>0.10614013671875</v>
      </c>
      <c r="C68" s="5">
        <v>0.108042001724243</v>
      </c>
      <c r="D68" s="5">
        <v>0.10729789733886699</v>
      </c>
      <c r="E68" s="5">
        <v>1.6314551830291699</v>
      </c>
      <c r="F68" s="5">
        <v>3.3607959747314398E-2</v>
      </c>
      <c r="G68" s="5">
        <v>3.20639610290527E-2</v>
      </c>
      <c r="H68" s="5">
        <v>1.8877983093261701E-2</v>
      </c>
      <c r="I68" s="5">
        <v>2.83129215240478E-2</v>
      </c>
      <c r="J68" s="5">
        <v>2.86018848419189E-2</v>
      </c>
      <c r="K68" s="5">
        <v>2.7872800827026301E-2</v>
      </c>
      <c r="L68" s="5">
        <v>2.70581245422363E-2</v>
      </c>
      <c r="M68" s="5">
        <v>2.90348529815673E-2</v>
      </c>
      <c r="N68" s="5">
        <v>2.9715061187744099E-2</v>
      </c>
      <c r="O68" s="5">
        <v>3.0942916870117101E-2</v>
      </c>
      <c r="P68" s="5">
        <v>1.7420053482055602E-2</v>
      </c>
      <c r="Q68" s="5">
        <v>1.5784025192260701E-2</v>
      </c>
      <c r="R68" s="5">
        <v>1.8611907958984299E-2</v>
      </c>
      <c r="S68" s="5">
        <v>4.8027038574218701E-2</v>
      </c>
      <c r="T68" s="5">
        <v>5.0233125686645501E-2</v>
      </c>
      <c r="U68" s="5">
        <v>6.7468080520629803</v>
      </c>
      <c r="V68" s="5">
        <v>6.6210899353027299</v>
      </c>
      <c r="W68" s="8">
        <f t="shared" si="1"/>
        <v>6.7468080520629803</v>
      </c>
      <c r="Z68">
        <v>3.2477140426635701E-2</v>
      </c>
      <c r="AA68">
        <v>3.3434867858886698E-2</v>
      </c>
      <c r="AB68">
        <v>0.108297109603881</v>
      </c>
      <c r="AC68">
        <v>2.8660058975219699E-2</v>
      </c>
      <c r="AD68">
        <v>0.11400103569030701</v>
      </c>
    </row>
    <row r="69" spans="1:30" x14ac:dyDescent="0.45">
      <c r="A69" t="s">
        <v>151</v>
      </c>
      <c r="B69" s="5">
        <v>3603.4201140403702</v>
      </c>
      <c r="C69" s="5">
        <v>3618.6993629932399</v>
      </c>
      <c r="D69" s="5">
        <v>3605.7867088317798</v>
      </c>
      <c r="E69" s="5">
        <v>3601.6419689655299</v>
      </c>
      <c r="F69" s="5">
        <v>3600.0493760108898</v>
      </c>
      <c r="G69" s="5">
        <v>3146.6315469741799</v>
      </c>
      <c r="H69" s="5">
        <v>0.24334907531738201</v>
      </c>
      <c r="I69" s="5">
        <v>1018.59362077713</v>
      </c>
      <c r="J69" s="5">
        <v>1034.15128111839</v>
      </c>
      <c r="K69" s="5">
        <v>1022.0236790180199</v>
      </c>
      <c r="L69" s="5">
        <v>1520.4670660495699</v>
      </c>
      <c r="M69" s="5">
        <v>862.91390109062195</v>
      </c>
      <c r="N69" s="5">
        <v>3600.01997208595</v>
      </c>
      <c r="O69" s="5">
        <v>0.207676887512207</v>
      </c>
      <c r="P69" s="5">
        <v>587.95186805725098</v>
      </c>
      <c r="Q69" s="5">
        <v>2161.9046630859302</v>
      </c>
      <c r="R69" s="5">
        <v>0.29630994796752902</v>
      </c>
      <c r="S69" s="5">
        <v>3606.5301349163001</v>
      </c>
      <c r="T69" s="5">
        <v>3603.62126803398</v>
      </c>
      <c r="U69" s="5">
        <v>3637.44083094596</v>
      </c>
      <c r="V69" s="5">
        <v>2249.43181085586</v>
      </c>
      <c r="W69" s="8">
        <f t="shared" si="1"/>
        <v>3637.44083094596</v>
      </c>
      <c r="Z69">
        <v>3600.0582640171001</v>
      </c>
      <c r="AA69">
        <v>3600.0576159953998</v>
      </c>
      <c r="AB69">
        <v>3608.4370048046098</v>
      </c>
      <c r="AC69">
        <v>1512.7162041664101</v>
      </c>
      <c r="AD69">
        <v>3606.27429294586</v>
      </c>
    </row>
    <row r="70" spans="1:30" x14ac:dyDescent="0.45">
      <c r="A70" t="s">
        <v>153</v>
      </c>
      <c r="B70" s="5">
        <v>3604.98691487312</v>
      </c>
      <c r="C70" s="5">
        <v>3613.0274548530501</v>
      </c>
      <c r="D70" s="5">
        <v>3604.6123979091599</v>
      </c>
      <c r="E70" s="5">
        <v>403.32967805862398</v>
      </c>
      <c r="F70" s="5">
        <v>3600.0468459129302</v>
      </c>
      <c r="G70" s="5">
        <v>3294.89274287223</v>
      </c>
      <c r="H70" s="5">
        <v>3600.0468740463202</v>
      </c>
      <c r="I70" s="5">
        <v>1343.5980949401801</v>
      </c>
      <c r="J70" s="5">
        <v>1364.05506706237</v>
      </c>
      <c r="K70" s="5">
        <v>1346.60268306732</v>
      </c>
      <c r="L70" s="5">
        <v>1894.5744178295099</v>
      </c>
      <c r="M70" s="5">
        <v>866.43255805969204</v>
      </c>
      <c r="N70" s="5">
        <v>2085.7987389564501</v>
      </c>
      <c r="O70" s="5">
        <v>1552.56031012535</v>
      </c>
      <c r="P70" s="5">
        <v>865.59436082839898</v>
      </c>
      <c r="Q70" s="5">
        <v>2502.39818596839</v>
      </c>
      <c r="R70" s="5">
        <v>1753.0510551929401</v>
      </c>
      <c r="S70" s="5">
        <v>3613.5989778041799</v>
      </c>
      <c r="T70" s="5">
        <v>3603.2062737941701</v>
      </c>
      <c r="U70" s="5">
        <v>3638.70611906051</v>
      </c>
      <c r="V70" s="5">
        <v>3026.11543703079</v>
      </c>
      <c r="W70" s="8">
        <f t="shared" si="1"/>
        <v>3638.70611906051</v>
      </c>
      <c r="Z70">
        <v>3600.0538899898502</v>
      </c>
      <c r="AA70">
        <v>3600.0435450076998</v>
      </c>
      <c r="AB70">
        <v>3606.5006940364801</v>
      </c>
      <c r="AC70">
        <v>1589.6266751289299</v>
      </c>
      <c r="AD70">
        <v>3608.52818393707</v>
      </c>
    </row>
    <row r="71" spans="1:30" x14ac:dyDescent="0.45">
      <c r="A71" t="s">
        <v>157</v>
      </c>
      <c r="B71" s="5">
        <v>0.15028285980224601</v>
      </c>
      <c r="C71" s="5">
        <v>0.14985489845275801</v>
      </c>
      <c r="D71" s="5">
        <v>0.14152503013610801</v>
      </c>
      <c r="E71" s="5">
        <v>1.71538686752319</v>
      </c>
      <c r="F71" s="5">
        <v>5.7009935379028299E-2</v>
      </c>
      <c r="G71" s="5">
        <v>8.0325126647949205E-2</v>
      </c>
      <c r="H71" s="5">
        <v>8.4975957870483398E-2</v>
      </c>
      <c r="I71" s="5">
        <v>7.1174860000610296E-2</v>
      </c>
      <c r="J71" s="5">
        <v>7.2795867919921806E-2</v>
      </c>
      <c r="K71" s="5">
        <v>6.9908857345580999E-2</v>
      </c>
      <c r="L71" s="5">
        <v>3.8280010223388602E-2</v>
      </c>
      <c r="M71" s="5">
        <v>7.3397159576416002E-2</v>
      </c>
      <c r="N71" s="5">
        <v>3.7426948547363198E-2</v>
      </c>
      <c r="O71" s="5">
        <v>7.8927040100097601E-2</v>
      </c>
      <c r="P71" s="5">
        <v>5.8247804641723598E-2</v>
      </c>
      <c r="Q71" s="5">
        <v>2.62420177459716E-2</v>
      </c>
      <c r="R71" s="5">
        <v>6.6386938095092704E-2</v>
      </c>
      <c r="S71" s="5">
        <v>9.0643167495727497E-2</v>
      </c>
      <c r="T71" s="5">
        <v>7.9571008682250893E-2</v>
      </c>
      <c r="U71" s="5">
        <v>7.97330498695373</v>
      </c>
      <c r="V71" s="5">
        <v>8.3554999828338605</v>
      </c>
      <c r="W71" s="8">
        <f t="shared" si="1"/>
        <v>8.3554999828338605</v>
      </c>
      <c r="Z71">
        <v>5.3449869155883699E-2</v>
      </c>
      <c r="AA71">
        <v>5.5826902389526298E-2</v>
      </c>
      <c r="AB71">
        <v>0.173816919326782</v>
      </c>
      <c r="AC71">
        <v>7.2921037673950195E-2</v>
      </c>
      <c r="AD71">
        <v>0.16046094894409099</v>
      </c>
    </row>
    <row r="72" spans="1:30" x14ac:dyDescent="0.45">
      <c r="A72" t="s">
        <v>159</v>
      </c>
      <c r="B72" s="5">
        <v>2.8530189990997301</v>
      </c>
      <c r="C72" s="5">
        <v>3.5901710987090998</v>
      </c>
      <c r="D72" s="5">
        <v>3.4831891059875399</v>
      </c>
      <c r="E72" s="5">
        <v>1.88883399963378</v>
      </c>
      <c r="F72" s="5">
        <v>0.387840986251831</v>
      </c>
      <c r="G72" s="5">
        <v>0.53885197639465299</v>
      </c>
      <c r="H72" s="5">
        <v>0.42779207229614202</v>
      </c>
      <c r="I72" s="5">
        <v>0.315345048904418</v>
      </c>
      <c r="J72" s="5">
        <v>0.32189416885375899</v>
      </c>
      <c r="K72" s="5">
        <v>0.311965942382812</v>
      </c>
      <c r="L72" s="5">
        <v>0.221038103103637</v>
      </c>
      <c r="M72" s="5">
        <v>0.32508206367492598</v>
      </c>
      <c r="N72" s="5">
        <v>0.23340988159179599</v>
      </c>
      <c r="O72" s="5">
        <v>0.33714199066162098</v>
      </c>
      <c r="P72" s="5">
        <v>0.30243301391601501</v>
      </c>
      <c r="Q72" s="5">
        <v>0.234472036361694</v>
      </c>
      <c r="R72" s="5">
        <v>0.252399921417236</v>
      </c>
      <c r="S72" s="5">
        <v>1.0373771190643299</v>
      </c>
      <c r="T72" s="5">
        <v>1.2099478244781401</v>
      </c>
      <c r="U72" s="5">
        <v>8.4966800212860107</v>
      </c>
      <c r="V72" s="5">
        <v>8.2165851593017507</v>
      </c>
      <c r="W72" s="8">
        <f t="shared" si="1"/>
        <v>8.4966800212860107</v>
      </c>
      <c r="Z72">
        <v>0.37919688224792403</v>
      </c>
      <c r="AA72">
        <v>0.50337505340576105</v>
      </c>
      <c r="AB72">
        <v>2.7330861091613698</v>
      </c>
      <c r="AC72">
        <v>0.35060906410217202</v>
      </c>
      <c r="AD72">
        <v>3.7335910797119101</v>
      </c>
    </row>
    <row r="73" spans="1:30" x14ac:dyDescent="0.45">
      <c r="A73" t="s">
        <v>161</v>
      </c>
      <c r="B73" s="5">
        <v>0.327330112457275</v>
      </c>
      <c r="C73" s="5">
        <v>0.33784794807433999</v>
      </c>
      <c r="D73" s="5">
        <v>0.30466508865356401</v>
      </c>
      <c r="E73" s="5">
        <v>1.75582098960876</v>
      </c>
      <c r="F73" s="5">
        <v>6.2299966812133699E-2</v>
      </c>
      <c r="G73" s="5">
        <v>6.1306953430175698E-2</v>
      </c>
      <c r="H73" s="5">
        <v>6.3169002532958901E-2</v>
      </c>
      <c r="I73" s="5">
        <v>6.3273906707763602E-2</v>
      </c>
      <c r="J73" s="5">
        <v>5.9686899185180602E-2</v>
      </c>
      <c r="K73" s="5">
        <v>5.9250116348266602E-2</v>
      </c>
      <c r="L73" s="5">
        <v>6.0106992721557603E-2</v>
      </c>
      <c r="M73" s="5">
        <v>6.23831748962402E-2</v>
      </c>
      <c r="N73" s="5">
        <v>5.7533979415893499E-2</v>
      </c>
      <c r="O73" s="5">
        <v>7.5263023376464802E-2</v>
      </c>
      <c r="P73" s="5">
        <v>4.7091007232666002E-2</v>
      </c>
      <c r="Q73" s="5">
        <v>4.5972824096679597E-2</v>
      </c>
      <c r="R73" s="5">
        <v>6.1049938201904297E-2</v>
      </c>
      <c r="S73" s="5">
        <v>0.35275912284851002</v>
      </c>
      <c r="T73" s="5">
        <v>0.34300994873046797</v>
      </c>
      <c r="U73" s="5">
        <v>8.2677190303802401</v>
      </c>
      <c r="V73" s="5">
        <v>8.7756540775299001</v>
      </c>
      <c r="W73" s="8">
        <f t="shared" si="1"/>
        <v>8.7756540775299001</v>
      </c>
      <c r="Z73">
        <v>6.0803174972534103E-2</v>
      </c>
      <c r="AA73">
        <v>6.3778877258300698E-2</v>
      </c>
      <c r="AB73">
        <v>0.343922138214111</v>
      </c>
      <c r="AC73">
        <v>6.4618110656738198E-2</v>
      </c>
      <c r="AD73">
        <v>0.309242963790893</v>
      </c>
    </row>
    <row r="74" spans="1:30" x14ac:dyDescent="0.45">
      <c r="A74" t="s">
        <v>163</v>
      </c>
      <c r="B74" s="5">
        <v>4.1684679985046298</v>
      </c>
      <c r="C74" s="5">
        <v>6.2556819915771396</v>
      </c>
      <c r="D74" s="5">
        <v>3.57566213607788</v>
      </c>
      <c r="E74" s="5">
        <v>2.7073588371276802</v>
      </c>
      <c r="F74" s="5">
        <v>0.52827405929565396</v>
      </c>
      <c r="G74" s="5">
        <v>0.70481610298156705</v>
      </c>
      <c r="H74" s="5">
        <v>0.51612901687622004</v>
      </c>
      <c r="I74" s="5">
        <v>0.46527099609375</v>
      </c>
      <c r="J74" s="5">
        <v>0.477258920669555</v>
      </c>
      <c r="K74" s="5">
        <v>0.46595692634582497</v>
      </c>
      <c r="L74" s="5">
        <v>0.29689097404479903</v>
      </c>
      <c r="M74" s="5">
        <v>0.49366807937621998</v>
      </c>
      <c r="N74" s="5">
        <v>0.41967105865478499</v>
      </c>
      <c r="O74" s="5">
        <v>0.41990709304809498</v>
      </c>
      <c r="P74" s="5">
        <v>0.37766003608703602</v>
      </c>
      <c r="Q74" s="5">
        <v>0.30197095870971602</v>
      </c>
      <c r="R74" s="5">
        <v>0.34829807281494102</v>
      </c>
      <c r="S74" s="5">
        <v>3.1557078361511199</v>
      </c>
      <c r="T74" s="5">
        <v>2.44263291358947</v>
      </c>
      <c r="U74" s="5">
        <v>10.065711021423301</v>
      </c>
      <c r="V74" s="5">
        <v>10.191430091857899</v>
      </c>
      <c r="W74" s="8">
        <f t="shared" si="1"/>
        <v>10.191430091857899</v>
      </c>
      <c r="Z74">
        <v>0.51662707328796298</v>
      </c>
      <c r="AA74">
        <v>0.48422694206237699</v>
      </c>
      <c r="AB74">
        <v>4.0643830299377397</v>
      </c>
      <c r="AC74">
        <v>0.37850689888000399</v>
      </c>
      <c r="AD74">
        <v>4.2764289379119802</v>
      </c>
    </row>
    <row r="75" spans="1:30" x14ac:dyDescent="0.45">
      <c r="A75" t="s">
        <v>165</v>
      </c>
      <c r="B75" s="5">
        <v>3601.5194938182799</v>
      </c>
      <c r="C75" s="5">
        <v>3602.2028400897898</v>
      </c>
      <c r="D75" s="5">
        <v>3601.3806350231098</v>
      </c>
      <c r="E75" s="5">
        <v>278.498867034912</v>
      </c>
      <c r="F75" s="5">
        <v>3061.9585998058301</v>
      </c>
      <c r="G75" s="5">
        <v>2571.0396730899802</v>
      </c>
      <c r="H75" s="5">
        <v>2254.3099009990601</v>
      </c>
      <c r="I75" s="5">
        <v>1309.3721599578801</v>
      </c>
      <c r="J75" s="5">
        <v>1308.4032289981801</v>
      </c>
      <c r="K75" s="5">
        <v>1306.3251969814301</v>
      </c>
      <c r="L75" s="5">
        <v>3600.0224349498699</v>
      </c>
      <c r="M75" s="5">
        <v>1155.3957238197299</v>
      </c>
      <c r="N75" s="5">
        <v>3600.01442694664</v>
      </c>
      <c r="O75" s="5">
        <v>576.96352410316399</v>
      </c>
      <c r="P75" s="5">
        <v>561.09850311279297</v>
      </c>
      <c r="Q75" s="5">
        <v>3600.02389907836</v>
      </c>
      <c r="R75" s="5">
        <v>973.06604814529396</v>
      </c>
      <c r="S75" s="5">
        <v>3608.1444211006101</v>
      </c>
      <c r="T75" s="5">
        <v>3623.0445411205201</v>
      </c>
      <c r="U75" s="5">
        <v>3685.53586411476</v>
      </c>
      <c r="V75" s="5">
        <v>739.07149887084904</v>
      </c>
      <c r="W75" s="8">
        <f t="shared" si="1"/>
        <v>3685.53586411476</v>
      </c>
      <c r="Z75">
        <v>3063.0876817703202</v>
      </c>
      <c r="AA75">
        <v>2466.3653130531302</v>
      </c>
      <c r="AB75">
        <v>3601.05818104743</v>
      </c>
      <c r="AC75">
        <v>506.81075596809302</v>
      </c>
      <c r="AD75">
        <v>3601.3502709865502</v>
      </c>
    </row>
    <row r="76" spans="1:30" x14ac:dyDescent="0.45">
      <c r="A76" t="s">
        <v>167</v>
      </c>
      <c r="B76" s="5">
        <v>3601.2459409236899</v>
      </c>
      <c r="C76" s="5">
        <v>3602.23634696006</v>
      </c>
      <c r="D76" s="5">
        <v>3601.9363470077501</v>
      </c>
      <c r="E76" s="5">
        <v>90.740924835205007</v>
      </c>
      <c r="F76" s="5">
        <v>1210.72897720336</v>
      </c>
      <c r="G76" s="5">
        <v>609.88110685348499</v>
      </c>
      <c r="H76" s="5">
        <v>889.29280996322598</v>
      </c>
      <c r="I76" s="5">
        <v>373.54410314559902</v>
      </c>
      <c r="J76" s="5">
        <v>391.16717290878199</v>
      </c>
      <c r="K76" s="5">
        <v>4.7076179981231601</v>
      </c>
      <c r="L76" s="5">
        <v>1434.4894361495899</v>
      </c>
      <c r="M76" s="5">
        <v>377.39611196517899</v>
      </c>
      <c r="N76" s="5">
        <v>1274.6706869602201</v>
      </c>
      <c r="O76" s="5">
        <v>264.08247208595202</v>
      </c>
      <c r="P76" s="5">
        <v>231.13732290267899</v>
      </c>
      <c r="Q76" s="5">
        <v>1222.1661190986599</v>
      </c>
      <c r="R76" s="5">
        <v>168.490489959716</v>
      </c>
      <c r="S76" s="5">
        <v>2963.9823901653199</v>
      </c>
      <c r="T76" s="5">
        <v>2124.0198318958201</v>
      </c>
      <c r="U76" s="5">
        <v>1075.1175930500001</v>
      </c>
      <c r="V76" s="5">
        <v>143.07982110977099</v>
      </c>
      <c r="W76" s="8">
        <f t="shared" si="1"/>
        <v>3602.23634696006</v>
      </c>
      <c r="Z76">
        <v>1205.1911680698299</v>
      </c>
      <c r="AA76">
        <v>756.74627304077103</v>
      </c>
      <c r="AB76">
        <v>3601.4925861358602</v>
      </c>
      <c r="AC76">
        <v>346.85877180099402</v>
      </c>
      <c r="AD76">
        <v>3601.8703749179799</v>
      </c>
    </row>
    <row r="77" spans="1:30" x14ac:dyDescent="0.45">
      <c r="A77" t="s">
        <v>173</v>
      </c>
      <c r="B77" s="5">
        <v>0.16414999961853</v>
      </c>
      <c r="C77" s="5">
        <v>0.233906030654907</v>
      </c>
      <c r="D77" s="5">
        <v>8.3042144775390597E-2</v>
      </c>
      <c r="E77" s="5">
        <v>2.5454430580139098</v>
      </c>
      <c r="F77" s="5">
        <v>3.6118030548095703E-2</v>
      </c>
      <c r="G77" s="5">
        <v>0.118561029434204</v>
      </c>
      <c r="H77" s="5">
        <v>9.5438003540038993E-2</v>
      </c>
      <c r="I77" s="5">
        <v>0.106777906417846</v>
      </c>
      <c r="J77" s="5">
        <v>0.10965299606323201</v>
      </c>
      <c r="K77" s="5">
        <v>0.108952045440673</v>
      </c>
      <c r="L77" s="5">
        <v>3.9033889770507799E-2</v>
      </c>
      <c r="M77" s="5">
        <v>0.115821123123168</v>
      </c>
      <c r="N77" s="5">
        <v>4.3470144271850503E-2</v>
      </c>
      <c r="O77" s="5">
        <v>7.7960014343261705E-2</v>
      </c>
      <c r="P77" s="5">
        <v>7.1733951568603502E-2</v>
      </c>
      <c r="Q77" s="5">
        <v>2.9307842254638599E-2</v>
      </c>
      <c r="R77" s="5">
        <v>6.4528942108154297E-2</v>
      </c>
      <c r="S77" s="5">
        <v>0.135423898696899</v>
      </c>
      <c r="T77" s="5">
        <v>0.13160395622253401</v>
      </c>
      <c r="U77" s="5">
        <v>8.4675788879394496</v>
      </c>
      <c r="V77" s="5">
        <v>8.2284998893737793</v>
      </c>
      <c r="W77" s="8">
        <f t="shared" si="1"/>
        <v>8.4675788879394496</v>
      </c>
      <c r="Z77">
        <v>4.6978950500488198E-2</v>
      </c>
      <c r="AA77">
        <v>3.6570072174072203E-2</v>
      </c>
      <c r="AB77">
        <v>8.7558984756469699E-2</v>
      </c>
      <c r="AC77">
        <v>0.10888409614562899</v>
      </c>
      <c r="AD77">
        <v>9.7100019454955999E-2</v>
      </c>
    </row>
    <row r="78" spans="1:30" x14ac:dyDescent="0.45">
      <c r="A78" t="s">
        <v>169</v>
      </c>
      <c r="B78" s="5">
        <v>3602.7562959194101</v>
      </c>
      <c r="C78" s="5">
        <v>3604.8014988899199</v>
      </c>
      <c r="D78" s="5">
        <v>3609.2949550151802</v>
      </c>
      <c r="E78" s="5">
        <v>3601.7406249046298</v>
      </c>
      <c r="F78" s="5">
        <v>3600.0505528449999</v>
      </c>
      <c r="G78" s="5">
        <v>3600.0522959232298</v>
      </c>
      <c r="H78" s="5">
        <v>3600.0460059642701</v>
      </c>
      <c r="I78" s="5">
        <v>3600.0300040245002</v>
      </c>
      <c r="J78" s="5">
        <v>3600.02662086486</v>
      </c>
      <c r="K78" s="5">
        <v>3600.0316331386498</v>
      </c>
      <c r="L78" s="5">
        <v>3600.0230031013398</v>
      </c>
      <c r="M78" s="5">
        <v>3600.0241210460599</v>
      </c>
      <c r="N78" s="5">
        <v>3600.0212049484198</v>
      </c>
      <c r="O78" s="5">
        <v>3600.01955604553</v>
      </c>
      <c r="P78" s="5">
        <v>3600.0116691589301</v>
      </c>
      <c r="Q78" s="5">
        <v>3600.1188039779599</v>
      </c>
      <c r="R78" s="5">
        <v>3600.01735115051</v>
      </c>
      <c r="S78" s="5">
        <v>3632.6113278865801</v>
      </c>
      <c r="T78" s="5">
        <v>3632.6547648906699</v>
      </c>
      <c r="U78" s="5">
        <v>3645.2837920188899</v>
      </c>
      <c r="V78" s="5">
        <v>3650.8276200294399</v>
      </c>
      <c r="W78" s="8">
        <f t="shared" si="1"/>
        <v>3650.8276200294399</v>
      </c>
      <c r="Z78">
        <v>3600.0476071834501</v>
      </c>
      <c r="AA78">
        <v>3600.0431969165802</v>
      </c>
      <c r="AB78">
        <v>3603.1366579532601</v>
      </c>
      <c r="AC78">
        <v>3600.0217669010099</v>
      </c>
      <c r="AD78">
        <v>3604.1445147991099</v>
      </c>
    </row>
    <row r="79" spans="1:30" x14ac:dyDescent="0.45">
      <c r="A79" t="s">
        <v>171</v>
      </c>
      <c r="B79" s="5">
        <v>3602.2841310501099</v>
      </c>
      <c r="C79" s="5">
        <v>3611.0756499767299</v>
      </c>
      <c r="D79" s="5">
        <v>3602.2609488963999</v>
      </c>
      <c r="E79" s="5">
        <v>3601.7058608531902</v>
      </c>
      <c r="F79" s="5">
        <v>3600.04719114303</v>
      </c>
      <c r="G79" s="5">
        <v>3600.0458481311798</v>
      </c>
      <c r="H79" s="5">
        <v>0.22571897506713801</v>
      </c>
      <c r="I79" s="5">
        <v>3600.0216920375801</v>
      </c>
      <c r="J79" s="5">
        <v>3600.02041697502</v>
      </c>
      <c r="K79" s="5">
        <v>22.9368479251861</v>
      </c>
      <c r="L79" s="5">
        <v>3600.0296230316098</v>
      </c>
      <c r="M79" s="5">
        <v>3600.0283761024398</v>
      </c>
      <c r="N79" s="5">
        <v>3600.0215060710898</v>
      </c>
      <c r="O79" s="5">
        <v>0.18880200386047299</v>
      </c>
      <c r="P79" s="5">
        <v>3600.01999306678</v>
      </c>
      <c r="Q79" s="5">
        <v>3600.04656291008</v>
      </c>
      <c r="R79" s="5">
        <v>0.2757568359375</v>
      </c>
      <c r="S79" s="5">
        <v>3611.9809508323601</v>
      </c>
      <c r="T79" s="5">
        <v>3617.5161259174301</v>
      </c>
      <c r="U79" s="5">
        <v>3648.0297191143</v>
      </c>
      <c r="V79" s="5">
        <v>3648.2586269378598</v>
      </c>
      <c r="W79" s="8">
        <f t="shared" si="1"/>
        <v>3648.2586269378598</v>
      </c>
      <c r="Z79">
        <v>3600.0500800609502</v>
      </c>
      <c r="AA79">
        <v>3600.0466809272698</v>
      </c>
      <c r="AB79">
        <v>3601.9251780509899</v>
      </c>
      <c r="AC79">
        <v>3600.0196099281302</v>
      </c>
      <c r="AD79">
        <v>3602.6055490970598</v>
      </c>
    </row>
    <row r="80" spans="1:30" x14ac:dyDescent="0.45">
      <c r="A80" t="s">
        <v>175</v>
      </c>
      <c r="B80" s="5">
        <v>1.04075002670288</v>
      </c>
      <c r="C80" s="5">
        <v>1.5130310058593699</v>
      </c>
      <c r="D80" s="5">
        <v>1.3043911457061701</v>
      </c>
      <c r="E80" s="5">
        <v>1.8656029701232899</v>
      </c>
      <c r="F80" s="5">
        <v>0.111901998519897</v>
      </c>
      <c r="G80" s="5">
        <v>0.137691974639892</v>
      </c>
      <c r="H80" s="5">
        <v>0.223870038986206</v>
      </c>
      <c r="I80" s="5">
        <v>0.267501831054687</v>
      </c>
      <c r="J80" s="5">
        <v>0.27085089683532698</v>
      </c>
      <c r="K80" s="5">
        <v>0.26975703239440901</v>
      </c>
      <c r="L80" s="5">
        <v>0.21256303787231401</v>
      </c>
      <c r="M80" s="5">
        <v>0.27755999565124501</v>
      </c>
      <c r="N80" s="5">
        <v>0.19068312644958399</v>
      </c>
      <c r="O80" s="5">
        <v>0.23921990394592199</v>
      </c>
      <c r="P80" s="5">
        <v>0.22950315475463801</v>
      </c>
      <c r="Q80" s="5">
        <v>0.26046514511108398</v>
      </c>
      <c r="R80" s="5">
        <v>0.15545701980590801</v>
      </c>
      <c r="S80" s="5">
        <v>0.85067701339721602</v>
      </c>
      <c r="T80" s="5">
        <v>0.80600094795226995</v>
      </c>
      <c r="U80" s="5">
        <v>7.5356469154357901</v>
      </c>
      <c r="V80" s="5">
        <v>8.61807990074157</v>
      </c>
      <c r="W80" s="8">
        <f t="shared" si="1"/>
        <v>8.61807990074157</v>
      </c>
      <c r="Z80">
        <v>0.11365795135498</v>
      </c>
      <c r="AA80">
        <v>8.8329076766967704E-2</v>
      </c>
      <c r="AB80">
        <v>1.78320217132568</v>
      </c>
      <c r="AC80">
        <v>0.20300602912902799</v>
      </c>
      <c r="AD80">
        <v>1.6297390460968</v>
      </c>
    </row>
    <row r="81" spans="1:30" x14ac:dyDescent="0.45">
      <c r="A81" t="s">
        <v>177</v>
      </c>
      <c r="B81" s="5">
        <v>17.135745048522899</v>
      </c>
      <c r="C81" s="5">
        <v>23.850245952606201</v>
      </c>
      <c r="D81" s="5">
        <v>21.0050768852233</v>
      </c>
      <c r="E81" s="5">
        <v>4.0148069858550999</v>
      </c>
      <c r="F81" s="5">
        <v>13.1971879005432</v>
      </c>
      <c r="G81" s="5">
        <v>3.4107179641723602</v>
      </c>
      <c r="H81" s="5">
        <v>4.8954539299011204</v>
      </c>
      <c r="I81" s="5">
        <v>2.00337791442871</v>
      </c>
      <c r="J81" s="5">
        <v>2.0138812065124498</v>
      </c>
      <c r="K81" s="5">
        <v>1.9939880371093699</v>
      </c>
      <c r="L81" s="5">
        <v>3.2862589359283398</v>
      </c>
      <c r="M81" s="5">
        <v>2.2348110675811701</v>
      </c>
      <c r="N81" s="5">
        <v>5.9194438457488996</v>
      </c>
      <c r="O81" s="5">
        <v>2.0039570331573402</v>
      </c>
      <c r="P81" s="5">
        <v>2.6594288349151598</v>
      </c>
      <c r="Q81" s="5">
        <v>8.7981190681457502</v>
      </c>
      <c r="R81" s="5">
        <v>2.3660521507263099</v>
      </c>
      <c r="S81" s="5">
        <v>5.2496519088745099</v>
      </c>
      <c r="T81" s="5">
        <v>9.1463570594787598</v>
      </c>
      <c r="U81" s="5">
        <v>18.3297891616821</v>
      </c>
      <c r="V81" s="5">
        <v>15.7624089717864</v>
      </c>
      <c r="W81" s="8">
        <f t="shared" si="1"/>
        <v>23.850245952606201</v>
      </c>
      <c r="Z81">
        <v>13.2967600822448</v>
      </c>
      <c r="AA81">
        <v>3.3085200786590501</v>
      </c>
      <c r="AB81">
        <v>18.869577884674001</v>
      </c>
      <c r="AC81">
        <v>2.5710251331329301</v>
      </c>
      <c r="AD81">
        <v>34.6411068439483</v>
      </c>
    </row>
    <row r="82" spans="1:30" x14ac:dyDescent="0.45">
      <c r="A82" t="s">
        <v>179</v>
      </c>
      <c r="B82" s="5">
        <v>997.18593502044598</v>
      </c>
      <c r="C82" s="5">
        <v>1506.79562592506</v>
      </c>
      <c r="D82" s="5">
        <v>1147.88502287864</v>
      </c>
      <c r="E82" s="5">
        <v>26.553829908370901</v>
      </c>
      <c r="F82" s="5">
        <v>141.54787302017201</v>
      </c>
      <c r="G82" s="5">
        <v>84.699161052703801</v>
      </c>
      <c r="H82" s="5">
        <v>151.580909967422</v>
      </c>
      <c r="I82" s="5">
        <v>35.344743967056203</v>
      </c>
      <c r="J82" s="5">
        <v>35.4818370342254</v>
      </c>
      <c r="K82" s="5">
        <v>35.190922975540097</v>
      </c>
      <c r="L82" s="5">
        <v>187.249776124954</v>
      </c>
      <c r="M82" s="5">
        <v>82.244457006454397</v>
      </c>
      <c r="N82" s="5">
        <v>225.93452811241099</v>
      </c>
      <c r="O82" s="5">
        <v>80.027869939804006</v>
      </c>
      <c r="P82" s="5">
        <v>37.832535028457599</v>
      </c>
      <c r="Q82" s="5">
        <v>524.73755097389198</v>
      </c>
      <c r="R82" s="5">
        <v>33.111461162567103</v>
      </c>
      <c r="S82" s="5">
        <v>233.852996110916</v>
      </c>
      <c r="T82" s="5">
        <v>302.09725904464699</v>
      </c>
      <c r="U82" s="5">
        <v>307.50332617759699</v>
      </c>
      <c r="V82" s="5">
        <v>88.772104978561401</v>
      </c>
      <c r="W82" s="8">
        <f t="shared" si="1"/>
        <v>1506.79562592506</v>
      </c>
      <c r="Z82">
        <v>143.73606801033</v>
      </c>
      <c r="AA82">
        <v>168.15687584877</v>
      </c>
      <c r="AB82">
        <v>958.13246107101395</v>
      </c>
      <c r="AC82">
        <v>43.925440073013299</v>
      </c>
      <c r="AD82">
        <v>1102.4999549388799</v>
      </c>
    </row>
    <row r="83" spans="1:30" x14ac:dyDescent="0.45">
      <c r="A83" t="s">
        <v>181</v>
      </c>
      <c r="B83" s="5">
        <v>35.780864953994701</v>
      </c>
      <c r="C83" s="5">
        <v>53.292802095413201</v>
      </c>
      <c r="D83" s="5">
        <v>28.3597071170806</v>
      </c>
      <c r="E83" s="5">
        <v>2.6963529586791899</v>
      </c>
      <c r="F83" s="5">
        <v>3.2634019851684499</v>
      </c>
      <c r="G83" s="5">
        <v>1.8242290019989</v>
      </c>
      <c r="H83" s="5">
        <v>2.9602680206298801</v>
      </c>
      <c r="I83" s="5">
        <v>2.4320249557495099</v>
      </c>
      <c r="J83" s="5">
        <v>2.4457099437713601</v>
      </c>
      <c r="K83" s="5">
        <v>2.4189481735229399</v>
      </c>
      <c r="L83" s="5">
        <v>8.3127419948577792</v>
      </c>
      <c r="M83" s="5">
        <v>2.4351141452789302</v>
      </c>
      <c r="N83" s="5">
        <v>9.2463169097900302</v>
      </c>
      <c r="O83" s="5">
        <v>10.7813711166381</v>
      </c>
      <c r="P83" s="5">
        <v>1.9851260185241699</v>
      </c>
      <c r="Q83" s="5">
        <v>2.4503808021545401</v>
      </c>
      <c r="R83" s="5">
        <v>3.0830588340759202</v>
      </c>
      <c r="S83" s="5">
        <v>12.4097111225128</v>
      </c>
      <c r="T83" s="5">
        <v>13.883945941925001</v>
      </c>
      <c r="U83" s="5">
        <v>18.899140119552602</v>
      </c>
      <c r="V83" s="5">
        <v>19.7542498111724</v>
      </c>
      <c r="W83" s="8">
        <f t="shared" si="1"/>
        <v>53.292802095413201</v>
      </c>
      <c r="Z83">
        <v>3.3010909557342498</v>
      </c>
      <c r="AA83">
        <v>7.4979000091552699</v>
      </c>
      <c r="AB83">
        <v>36.905092954635599</v>
      </c>
      <c r="AC83">
        <v>1.2848880290985101</v>
      </c>
      <c r="AD83">
        <v>25.834085941314601</v>
      </c>
    </row>
    <row r="84" spans="1:30" x14ac:dyDescent="0.45">
      <c r="A84" t="s">
        <v>183</v>
      </c>
      <c r="B84" s="5">
        <v>32.495198965072603</v>
      </c>
      <c r="C84" s="5">
        <v>38.168581962585399</v>
      </c>
      <c r="D84" s="5">
        <v>28.8541901111602</v>
      </c>
      <c r="E84" s="5">
        <v>2.9270708560943599</v>
      </c>
      <c r="F84" s="5">
        <v>11.896536111831599</v>
      </c>
      <c r="G84" s="5">
        <v>5.1424648761749197</v>
      </c>
      <c r="H84" s="5">
        <v>11.711801052093501</v>
      </c>
      <c r="I84" s="5">
        <v>4.8646681308746302</v>
      </c>
      <c r="J84" s="5">
        <v>4.8052718639373699</v>
      </c>
      <c r="K84" s="5">
        <v>4.7409369945526096</v>
      </c>
      <c r="L84" s="5">
        <v>3.7947449684143</v>
      </c>
      <c r="M84" s="5">
        <v>4.9059810638427699</v>
      </c>
      <c r="N84" s="5">
        <v>4.2563321590423504</v>
      </c>
      <c r="O84" s="5">
        <v>6.47784399986267</v>
      </c>
      <c r="P84" s="5">
        <v>4.0579741001129097</v>
      </c>
      <c r="Q84" s="5">
        <v>4.1217191219329798</v>
      </c>
      <c r="R84" s="5">
        <v>4.1530671119689897</v>
      </c>
      <c r="S84" s="5">
        <v>62.035344123840297</v>
      </c>
      <c r="T84" s="5">
        <v>76.462018013000403</v>
      </c>
      <c r="U84" s="5">
        <v>17.212965011596602</v>
      </c>
      <c r="V84" s="5">
        <v>16.311925172805701</v>
      </c>
      <c r="W84" s="8">
        <f t="shared" si="1"/>
        <v>76.462018013000403</v>
      </c>
      <c r="Z84">
        <v>12.1161038875579</v>
      </c>
      <c r="AA84">
        <v>14.485025882720899</v>
      </c>
      <c r="AB84">
        <v>32.325373172760003</v>
      </c>
      <c r="AC84">
        <v>4.3456439971923801</v>
      </c>
      <c r="AD84">
        <v>29.0603749752044</v>
      </c>
    </row>
    <row r="85" spans="1:30" x14ac:dyDescent="0.45">
      <c r="A85" t="s">
        <v>185</v>
      </c>
      <c r="B85" s="5">
        <v>3600.8826200961998</v>
      </c>
      <c r="C85" s="5">
        <v>1041.4424088001199</v>
      </c>
      <c r="D85" s="5">
        <v>3622.4300088882401</v>
      </c>
      <c r="E85" s="5">
        <v>27.181423187255799</v>
      </c>
      <c r="F85" s="5">
        <v>2675.9461441039998</v>
      </c>
      <c r="G85" s="5">
        <v>592.05915784835804</v>
      </c>
      <c r="H85" s="5">
        <v>2708.9610631465898</v>
      </c>
      <c r="I85" s="5">
        <v>277.78213000297501</v>
      </c>
      <c r="J85" s="5">
        <v>273.31204009056</v>
      </c>
      <c r="K85" s="5">
        <v>271.08440399169899</v>
      </c>
      <c r="L85" s="5">
        <v>152.86689591407699</v>
      </c>
      <c r="M85" s="5">
        <v>368.18838596343898</v>
      </c>
      <c r="N85" s="5">
        <v>119.77040100097599</v>
      </c>
      <c r="O85" s="5">
        <v>98.180681943893404</v>
      </c>
      <c r="P85" s="5">
        <v>125.01917409896799</v>
      </c>
      <c r="Q85" s="5">
        <v>168.833503961563</v>
      </c>
      <c r="R85" s="5">
        <v>162.12593007087699</v>
      </c>
      <c r="S85" s="5">
        <v>3704.18572306633</v>
      </c>
      <c r="T85" s="5">
        <v>0</v>
      </c>
      <c r="U85" s="5">
        <v>428.777284145355</v>
      </c>
      <c r="V85" s="5">
        <v>400.16430592536898</v>
      </c>
      <c r="W85" s="8">
        <f t="shared" si="1"/>
        <v>3704.18572306633</v>
      </c>
      <c r="Z85">
        <v>2791.9595940112999</v>
      </c>
      <c r="AA85">
        <v>2247.8100380897499</v>
      </c>
      <c r="AB85">
        <v>3600.4395301342001</v>
      </c>
      <c r="AC85">
        <v>779.93193984031598</v>
      </c>
      <c r="AD85">
        <v>3617.6066341400101</v>
      </c>
    </row>
    <row r="86" spans="1:30" x14ac:dyDescent="0.45">
      <c r="A86" t="s">
        <v>187</v>
      </c>
      <c r="B86" s="5">
        <v>7.6547131538391104</v>
      </c>
      <c r="C86" s="5">
        <v>7.6349980831146196</v>
      </c>
      <c r="D86" s="5">
        <v>7.4846940040588299</v>
      </c>
      <c r="E86" s="5">
        <v>1.9552030563354399</v>
      </c>
      <c r="F86" s="5">
        <v>1.79535508155822</v>
      </c>
      <c r="G86" s="5">
        <v>0.92789006233215299</v>
      </c>
      <c r="H86" s="5">
        <v>1.5286381244659399</v>
      </c>
      <c r="I86" s="5">
        <v>0.60775709152221602</v>
      </c>
      <c r="J86" s="5">
        <v>0.58622312545776301</v>
      </c>
      <c r="K86" s="5">
        <v>0.58200597763061501</v>
      </c>
      <c r="L86" s="5">
        <v>0.34054088592529203</v>
      </c>
      <c r="M86" s="5">
        <v>0.276757001876831</v>
      </c>
      <c r="N86" s="5">
        <v>0.158107995986938</v>
      </c>
      <c r="O86" s="5">
        <v>0.26479601860046298</v>
      </c>
      <c r="P86" s="5">
        <v>0.314455986022949</v>
      </c>
      <c r="Q86" s="5">
        <v>0.216776847839355</v>
      </c>
      <c r="R86" s="5">
        <v>0.384927988052368</v>
      </c>
      <c r="S86" s="5">
        <v>7.6777620315551696</v>
      </c>
      <c r="T86" s="5">
        <v>6.8399600982665998</v>
      </c>
      <c r="U86" s="5">
        <v>7.3970928192138601</v>
      </c>
      <c r="V86" s="5">
        <v>7.6014227867126403</v>
      </c>
      <c r="W86" s="8">
        <f t="shared" si="1"/>
        <v>7.6777620315551696</v>
      </c>
      <c r="Z86">
        <v>1.8604538440704299</v>
      </c>
      <c r="AA86">
        <v>1.7345860004425</v>
      </c>
      <c r="AB86">
        <v>9.0610649585723806</v>
      </c>
      <c r="AC86">
        <v>0.40328407287597601</v>
      </c>
      <c r="AD86">
        <v>8.1519420146942103</v>
      </c>
    </row>
    <row r="87" spans="1:30" x14ac:dyDescent="0.45">
      <c r="A87" t="s">
        <v>189</v>
      </c>
      <c r="B87" s="5">
        <v>1281.8941428661301</v>
      </c>
      <c r="C87" s="5">
        <v>949.54029488563503</v>
      </c>
      <c r="D87" s="5">
        <v>1091.46291899681</v>
      </c>
      <c r="E87" s="5">
        <v>33.844699144363403</v>
      </c>
      <c r="F87" s="5">
        <v>1108.8282110691</v>
      </c>
      <c r="G87" s="5">
        <v>255.29131484031601</v>
      </c>
      <c r="H87" s="5">
        <v>1176.87788319587</v>
      </c>
      <c r="I87" s="5">
        <v>289.034168004989</v>
      </c>
      <c r="J87" s="5">
        <v>282.95730686187699</v>
      </c>
      <c r="K87" s="5">
        <v>280.39793491363503</v>
      </c>
      <c r="L87" s="5">
        <v>135.32221889495801</v>
      </c>
      <c r="M87" s="5">
        <v>141.44641089439301</v>
      </c>
      <c r="N87" s="5">
        <v>100.688271999359</v>
      </c>
      <c r="O87" s="5">
        <v>311.36623978614801</v>
      </c>
      <c r="P87" s="5">
        <v>111.698426008224</v>
      </c>
      <c r="Q87" s="5">
        <v>129.37783479690501</v>
      </c>
      <c r="R87" s="5">
        <v>166.30356311797999</v>
      </c>
      <c r="S87" s="5">
        <v>0</v>
      </c>
      <c r="T87" s="5">
        <v>0</v>
      </c>
      <c r="U87" s="5">
        <v>474.37374401092501</v>
      </c>
      <c r="V87" s="5">
        <v>462.688282012939</v>
      </c>
      <c r="W87" s="8">
        <f t="shared" si="1"/>
        <v>1281.8941428661301</v>
      </c>
      <c r="Z87">
        <v>1123.9431462287901</v>
      </c>
      <c r="AA87">
        <v>1588.5330390930101</v>
      </c>
      <c r="AB87">
        <v>1345.1631319522801</v>
      </c>
      <c r="AC87">
        <v>409.90478801727198</v>
      </c>
      <c r="AD87">
        <v>809.27025389671303</v>
      </c>
    </row>
    <row r="88" spans="1:30" x14ac:dyDescent="0.45">
      <c r="A88" t="s">
        <v>191</v>
      </c>
      <c r="B88" s="5">
        <v>13.2832639217376</v>
      </c>
      <c r="C88" s="5">
        <v>14.8179280757904</v>
      </c>
      <c r="D88" s="5">
        <v>12.105355024337699</v>
      </c>
      <c r="E88" s="5">
        <v>1.8375220298767001</v>
      </c>
      <c r="F88" s="5">
        <v>4.0721440315246502</v>
      </c>
      <c r="G88" s="5">
        <v>2.0743830204010001</v>
      </c>
      <c r="H88" s="5">
        <v>3.8855619430541899</v>
      </c>
      <c r="I88" s="5">
        <v>0.35960912704467701</v>
      </c>
      <c r="J88" s="5">
        <v>0.35081505775451599</v>
      </c>
      <c r="K88" s="5">
        <v>0.34797596931457497</v>
      </c>
      <c r="L88" s="5">
        <v>0.296001195907592</v>
      </c>
      <c r="M88" s="5">
        <v>0.40740013122558499</v>
      </c>
      <c r="N88" s="5">
        <v>0.29097199440002403</v>
      </c>
      <c r="O88" s="5">
        <v>0.398045063018798</v>
      </c>
      <c r="P88" s="5">
        <v>0.388295888900756</v>
      </c>
      <c r="Q88" s="5">
        <v>0.34712600708007801</v>
      </c>
      <c r="R88" s="5">
        <v>0.212780952453613</v>
      </c>
      <c r="S88" s="5">
        <v>15.028677940368601</v>
      </c>
      <c r="T88" s="5">
        <v>14.6773879528045</v>
      </c>
      <c r="U88" s="5">
        <v>7.7731242179870597</v>
      </c>
      <c r="V88" s="5">
        <v>7.7423930168151802</v>
      </c>
      <c r="W88" s="8">
        <f t="shared" si="1"/>
        <v>15.028677940368601</v>
      </c>
      <c r="Z88">
        <v>4.1462221145629803</v>
      </c>
      <c r="AA88">
        <v>4.0622739791870099</v>
      </c>
      <c r="AB88">
        <v>13.537825107574401</v>
      </c>
      <c r="AC88">
        <v>0.30660820007324202</v>
      </c>
      <c r="AD88">
        <v>10.9369618892669</v>
      </c>
    </row>
    <row r="89" spans="1:30" x14ac:dyDescent="0.45">
      <c r="A89" t="s">
        <v>193</v>
      </c>
      <c r="B89" s="5">
        <v>3366.8778929710302</v>
      </c>
      <c r="C89" s="5">
        <v>2787.8176331519999</v>
      </c>
      <c r="D89" s="5">
        <v>3603.0906851291602</v>
      </c>
      <c r="E89" s="5">
        <v>412.84598207473698</v>
      </c>
      <c r="F89" s="5">
        <v>1459.5632450580499</v>
      </c>
      <c r="G89" s="5">
        <v>3600.0357158184001</v>
      </c>
      <c r="H89" s="5">
        <v>1768.04306793212</v>
      </c>
      <c r="I89" s="5">
        <v>560.98592996597199</v>
      </c>
      <c r="J89" s="5">
        <v>561.95180511474598</v>
      </c>
      <c r="K89" s="5">
        <v>543.12248897552399</v>
      </c>
      <c r="L89" s="5">
        <v>1264.7763590812599</v>
      </c>
      <c r="M89" s="5">
        <v>837.54637694358803</v>
      </c>
      <c r="N89" s="5">
        <v>3600.0118670463498</v>
      </c>
      <c r="O89" s="5">
        <v>1225.2267360687199</v>
      </c>
      <c r="P89" s="5">
        <v>561.57959294319096</v>
      </c>
      <c r="Q89" s="5">
        <v>331.373924016952</v>
      </c>
      <c r="R89" s="5">
        <v>2666.6061239242499</v>
      </c>
      <c r="S89" s="5">
        <v>0</v>
      </c>
      <c r="T89" s="5">
        <v>3665.6120059490199</v>
      </c>
      <c r="U89" s="5">
        <v>2610.2235710620798</v>
      </c>
      <c r="V89" s="5">
        <v>2485.4925539493502</v>
      </c>
      <c r="W89" s="8">
        <f t="shared" si="1"/>
        <v>3665.6120059490199</v>
      </c>
      <c r="Z89">
        <v>1524.0349941253601</v>
      </c>
      <c r="AA89">
        <v>1259.5064141750299</v>
      </c>
      <c r="AB89">
        <v>3282.0116200447001</v>
      </c>
      <c r="AC89">
        <v>387.24633979797301</v>
      </c>
      <c r="AD89">
        <v>3601.3729488849599</v>
      </c>
    </row>
    <row r="90" spans="1:30" x14ac:dyDescent="0.45">
      <c r="A90" t="s">
        <v>195</v>
      </c>
      <c r="B90" s="5">
        <v>28.520704030990601</v>
      </c>
      <c r="C90" s="5">
        <v>28.8124468326568</v>
      </c>
      <c r="D90" s="5">
        <v>29.168323993682801</v>
      </c>
      <c r="E90" s="5">
        <v>2.4078848361968901</v>
      </c>
      <c r="F90" s="5">
        <v>15.142694950103699</v>
      </c>
      <c r="G90" s="5">
        <v>18.115892171859699</v>
      </c>
      <c r="H90" s="5">
        <v>16.162616014480498</v>
      </c>
      <c r="I90" s="5">
        <v>4.8989100456237704</v>
      </c>
      <c r="J90" s="5">
        <v>4.8906359672546298</v>
      </c>
      <c r="K90" s="5">
        <v>4.7977340221405003</v>
      </c>
      <c r="L90" s="5">
        <v>5.5255670547485298</v>
      </c>
      <c r="M90" s="5">
        <v>2.62421202659606</v>
      </c>
      <c r="N90" s="5">
        <v>3.8640899658203098</v>
      </c>
      <c r="O90" s="5">
        <v>5.0577850341796804</v>
      </c>
      <c r="P90" s="5">
        <v>3.12015581130981</v>
      </c>
      <c r="Q90" s="5">
        <v>2.6819679737090998</v>
      </c>
      <c r="R90" s="5">
        <v>5.3532049655914298</v>
      </c>
      <c r="S90" s="5">
        <v>66.568490982055593</v>
      </c>
      <c r="T90" s="5">
        <v>83.295073986053396</v>
      </c>
      <c r="U90" s="5">
        <v>14.072358131408601</v>
      </c>
      <c r="V90" s="5">
        <v>13.6886179447174</v>
      </c>
      <c r="W90" s="8">
        <f t="shared" si="1"/>
        <v>83.295073986053396</v>
      </c>
      <c r="Z90">
        <v>15.487557888031001</v>
      </c>
      <c r="AA90">
        <v>13.680111885070801</v>
      </c>
      <c r="AB90">
        <v>24.845595121383599</v>
      </c>
      <c r="AC90">
        <v>4.7577581405639604</v>
      </c>
      <c r="AD90">
        <v>26.654797077178898</v>
      </c>
    </row>
    <row r="91" spans="1:30" x14ac:dyDescent="0.45">
      <c r="A91" t="s">
        <v>197</v>
      </c>
      <c r="B91" s="5">
        <v>3603.4495189189902</v>
      </c>
      <c r="C91" s="5">
        <v>1061.71800804138</v>
      </c>
      <c r="D91" s="5">
        <v>2104.9003520011902</v>
      </c>
      <c r="E91" s="5">
        <v>73.559674024581895</v>
      </c>
      <c r="F91" s="5">
        <v>3600.0368959903699</v>
      </c>
      <c r="G91" s="5">
        <v>105.084731817245</v>
      </c>
      <c r="H91" s="5">
        <v>2989.2989571094499</v>
      </c>
      <c r="I91" s="5">
        <v>797.97161102294899</v>
      </c>
      <c r="J91" s="5">
        <v>794.10576009750298</v>
      </c>
      <c r="K91" s="5">
        <v>773.38943314552296</v>
      </c>
      <c r="L91" s="5">
        <v>1747.8343188762601</v>
      </c>
      <c r="M91" s="5">
        <v>307.853148937225</v>
      </c>
      <c r="N91" s="5">
        <v>2113.79521512985</v>
      </c>
      <c r="O91" s="5">
        <v>1076.7476820945701</v>
      </c>
      <c r="P91" s="5">
        <v>457.85476613044699</v>
      </c>
      <c r="Q91" s="5">
        <v>589.12491106987</v>
      </c>
      <c r="R91" s="5">
        <v>468.38443589210499</v>
      </c>
      <c r="S91" s="5">
        <v>0</v>
      </c>
      <c r="T91" s="5">
        <v>0</v>
      </c>
      <c r="U91" s="5">
        <v>659.207524061203</v>
      </c>
      <c r="V91" s="5">
        <v>616.530339956283</v>
      </c>
      <c r="W91" s="8">
        <f t="shared" si="1"/>
        <v>3603.4495189189902</v>
      </c>
      <c r="Z91">
        <v>3600.03780007362</v>
      </c>
      <c r="AA91">
        <v>2097.6835968494402</v>
      </c>
      <c r="AB91">
        <v>2653.8164088725998</v>
      </c>
      <c r="AC91">
        <v>387.23923683166498</v>
      </c>
      <c r="AD91">
        <v>2817.2616019248899</v>
      </c>
    </row>
    <row r="92" spans="1:30" x14ac:dyDescent="0.45">
      <c r="A92" t="s">
        <v>199</v>
      </c>
      <c r="B92" s="5">
        <v>26.9775550365448</v>
      </c>
      <c r="C92" s="5">
        <v>26.541773080825799</v>
      </c>
      <c r="D92" s="5">
        <v>21.092180967330901</v>
      </c>
      <c r="E92" s="5">
        <v>3.3833849430084202</v>
      </c>
      <c r="F92" s="5">
        <v>12.161976099014201</v>
      </c>
      <c r="G92" s="5">
        <v>9.0344769954681396</v>
      </c>
      <c r="H92" s="5">
        <v>14.7603821754455</v>
      </c>
      <c r="I92" s="5">
        <v>8.7713730335235596</v>
      </c>
      <c r="J92" s="5">
        <v>9.2769072055816597</v>
      </c>
      <c r="K92" s="5">
        <v>9.0781929492950404</v>
      </c>
      <c r="L92" s="5">
        <v>5.7655179500579798</v>
      </c>
      <c r="M92" s="5">
        <v>5.5517439842224103</v>
      </c>
      <c r="N92" s="5">
        <v>1.56868004798889</v>
      </c>
      <c r="O92" s="5">
        <v>6.44001984596252</v>
      </c>
      <c r="P92" s="5">
        <v>4.68049788475036</v>
      </c>
      <c r="Q92" s="5">
        <v>5.57596611976623</v>
      </c>
      <c r="R92" s="5">
        <v>4.2340118885040203</v>
      </c>
      <c r="S92" s="5">
        <v>63.197563886642399</v>
      </c>
      <c r="T92" s="5">
        <v>93.854872941970797</v>
      </c>
      <c r="U92" s="5">
        <v>0</v>
      </c>
      <c r="V92" s="5">
        <v>0</v>
      </c>
      <c r="W92" s="8">
        <f t="shared" si="1"/>
        <v>93.854872941970797</v>
      </c>
      <c r="Z92">
        <v>11.944055080413801</v>
      </c>
      <c r="AA92">
        <v>17.431785821914598</v>
      </c>
      <c r="AB92">
        <v>26.5349280834198</v>
      </c>
      <c r="AC92">
        <v>7.15925693511962</v>
      </c>
      <c r="AD92">
        <v>21.972632884979198</v>
      </c>
    </row>
    <row r="93" spans="1:30" x14ac:dyDescent="0.45">
      <c r="A93" t="s">
        <v>201</v>
      </c>
      <c r="B93" s="5">
        <v>1648.89798808097</v>
      </c>
      <c r="C93" s="5">
        <v>1855.54941082</v>
      </c>
      <c r="D93" s="5">
        <v>1637.9376688003499</v>
      </c>
      <c r="E93" s="5">
        <v>57.216036081314002</v>
      </c>
      <c r="F93" s="5">
        <v>832.75764703750599</v>
      </c>
      <c r="G93" s="5">
        <v>355.01145792007401</v>
      </c>
      <c r="H93" s="5">
        <v>699.57776689529396</v>
      </c>
      <c r="I93" s="5">
        <v>200.71328616142199</v>
      </c>
      <c r="J93" s="5">
        <v>215.689129114151</v>
      </c>
      <c r="K93" s="5">
        <v>207.153434038162</v>
      </c>
      <c r="L93" s="5">
        <v>134.52721786499001</v>
      </c>
      <c r="M93" s="5">
        <v>471.09999084472599</v>
      </c>
      <c r="N93" s="5">
        <v>254.08255887031501</v>
      </c>
      <c r="O93" s="5">
        <v>451.54894495010302</v>
      </c>
      <c r="P93" s="5">
        <v>718.27763891220002</v>
      </c>
      <c r="Q93" s="5">
        <v>428.17121911048798</v>
      </c>
      <c r="R93" s="5">
        <v>252.66126012802101</v>
      </c>
      <c r="S93" s="5">
        <v>3694.0529639720899</v>
      </c>
      <c r="T93" s="5">
        <v>3648.3834738731298</v>
      </c>
      <c r="U93" s="5">
        <v>0</v>
      </c>
      <c r="V93" s="5">
        <v>0</v>
      </c>
      <c r="W93" s="8">
        <f t="shared" si="1"/>
        <v>3694.0529639720899</v>
      </c>
      <c r="Z93">
        <v>798.71179795265198</v>
      </c>
      <c r="AA93">
        <v>676.838557958602</v>
      </c>
      <c r="AB93">
        <v>1479.0117979049601</v>
      </c>
      <c r="AC93">
        <v>427.03163003921497</v>
      </c>
      <c r="AD93">
        <v>1675.6884460449201</v>
      </c>
    </row>
    <row r="94" spans="1:30" x14ac:dyDescent="0.45">
      <c r="A94" t="s">
        <v>203</v>
      </c>
      <c r="B94" s="5">
        <v>27.037826061248701</v>
      </c>
      <c r="C94" s="5">
        <v>10.996366977691601</v>
      </c>
      <c r="D94" s="5">
        <v>21.0027430057525</v>
      </c>
      <c r="E94" s="5">
        <v>2.6859900951385498</v>
      </c>
      <c r="F94" s="5">
        <v>3.7160358428954998</v>
      </c>
      <c r="G94" s="5">
        <v>4.9721810817718497</v>
      </c>
      <c r="H94" s="5">
        <v>3.7836730480193999</v>
      </c>
      <c r="I94" s="5">
        <v>0.48470687866210899</v>
      </c>
      <c r="J94" s="5">
        <v>0.52378582954406705</v>
      </c>
      <c r="K94" s="5">
        <v>0.49356102943420399</v>
      </c>
      <c r="L94" s="5">
        <v>0.303446054458618</v>
      </c>
      <c r="M94" s="5">
        <v>0.38542914390563898</v>
      </c>
      <c r="N94" s="5">
        <v>0.40664911270141602</v>
      </c>
      <c r="O94" s="5">
        <v>0.46592092514038003</v>
      </c>
      <c r="P94" s="5">
        <v>0.54148101806640603</v>
      </c>
      <c r="Q94" s="5">
        <v>0.43084216117858798</v>
      </c>
      <c r="R94" s="5">
        <v>0.63974380493163996</v>
      </c>
      <c r="S94" s="5">
        <v>7.27225518226623</v>
      </c>
      <c r="T94" s="5">
        <v>9.04836106300354</v>
      </c>
      <c r="U94" s="5">
        <v>0</v>
      </c>
      <c r="V94" s="5">
        <v>0</v>
      </c>
      <c r="W94" s="8">
        <f t="shared" si="1"/>
        <v>27.037826061248701</v>
      </c>
      <c r="Z94">
        <v>3.62830209732055</v>
      </c>
      <c r="AA94">
        <v>3.9784138202667201</v>
      </c>
      <c r="AB94">
        <v>23.7596578598022</v>
      </c>
      <c r="AC94">
        <v>0.37745094299316401</v>
      </c>
      <c r="AD94">
        <v>19.334429979324302</v>
      </c>
    </row>
    <row r="95" spans="1:30" x14ac:dyDescent="0.45">
      <c r="A95" t="s">
        <v>205</v>
      </c>
      <c r="B95" s="5">
        <v>3620.2784690856902</v>
      </c>
      <c r="C95" s="5">
        <v>1166.0106260776499</v>
      </c>
      <c r="D95" s="5">
        <v>3602.5984311103798</v>
      </c>
      <c r="E95" s="5">
        <v>44.488289117813103</v>
      </c>
      <c r="F95" s="5">
        <v>3447.1002349853502</v>
      </c>
      <c r="G95" s="5">
        <v>268.05585813522299</v>
      </c>
      <c r="H95" s="5">
        <v>3600.03570508956</v>
      </c>
      <c r="I95" s="5">
        <v>658.50323319435097</v>
      </c>
      <c r="J95" s="5">
        <v>696.78229093551602</v>
      </c>
      <c r="K95" s="5">
        <v>668.81686210632301</v>
      </c>
      <c r="L95" s="5">
        <v>241.09465789794899</v>
      </c>
      <c r="M95" s="5">
        <v>177.05471897125199</v>
      </c>
      <c r="N95" s="5">
        <v>226.07778000831601</v>
      </c>
      <c r="O95" s="5">
        <v>461.11239504814102</v>
      </c>
      <c r="P95" s="5">
        <v>336.39438486099198</v>
      </c>
      <c r="Q95" s="5">
        <v>497.42679691314697</v>
      </c>
      <c r="R95" s="5">
        <v>383.81074309348998</v>
      </c>
      <c r="S95" s="5">
        <v>0</v>
      </c>
      <c r="T95" s="5">
        <v>0</v>
      </c>
      <c r="U95" s="5">
        <v>0</v>
      </c>
      <c r="V95" s="5">
        <v>0</v>
      </c>
      <c r="W95" s="8">
        <f t="shared" si="1"/>
        <v>3620.2784690856902</v>
      </c>
      <c r="Z95">
        <v>3336.6033589839899</v>
      </c>
      <c r="AA95">
        <v>2775.46242117881</v>
      </c>
      <c r="AB95">
        <v>3601.4580540656998</v>
      </c>
      <c r="AC95">
        <v>275.70196819305397</v>
      </c>
      <c r="AD95">
        <v>3621.1960229873598</v>
      </c>
    </row>
    <row r="96" spans="1:30" x14ac:dyDescent="0.45">
      <c r="A96" t="s">
        <v>207</v>
      </c>
      <c r="B96" s="5">
        <v>15.2277019023895</v>
      </c>
      <c r="C96" s="5">
        <v>14.6869208812713</v>
      </c>
      <c r="D96" s="5">
        <v>27.6143379211425</v>
      </c>
      <c r="E96" s="5">
        <v>2.0685949325561501</v>
      </c>
      <c r="F96" s="5">
        <v>5.2376728057861301</v>
      </c>
      <c r="G96" s="5">
        <v>5.8173508644104004</v>
      </c>
      <c r="H96" s="5">
        <v>7.1121549606323198</v>
      </c>
      <c r="I96" s="5">
        <v>0.311569213867187</v>
      </c>
      <c r="J96" s="5">
        <v>0.34326505661010698</v>
      </c>
      <c r="K96" s="5">
        <v>0.31321501731872498</v>
      </c>
      <c r="L96" s="5">
        <v>0.48447799682617099</v>
      </c>
      <c r="M96" s="5">
        <v>0.43917894363403298</v>
      </c>
      <c r="N96" s="5">
        <v>0.44567704200744601</v>
      </c>
      <c r="O96" s="5">
        <v>0.46868419647216703</v>
      </c>
      <c r="P96" s="5">
        <v>0.46091604232788003</v>
      </c>
      <c r="Q96" s="5">
        <v>0.96299505233764604</v>
      </c>
      <c r="R96" s="5">
        <v>0.70177602767944303</v>
      </c>
      <c r="S96" s="5">
        <v>30.209361076354899</v>
      </c>
      <c r="T96" s="5">
        <v>45.200887918472198</v>
      </c>
      <c r="U96" s="5">
        <v>0</v>
      </c>
      <c r="V96" s="5">
        <v>0</v>
      </c>
      <c r="W96" s="8">
        <f t="shared" si="1"/>
        <v>45.200887918472198</v>
      </c>
      <c r="Z96">
        <v>5.0948109626770002</v>
      </c>
      <c r="AA96">
        <v>6.01312184333801</v>
      </c>
      <c r="AB96">
        <v>11.825793027877801</v>
      </c>
      <c r="AC96">
        <v>0.42994499206542902</v>
      </c>
      <c r="AD96">
        <v>26.2369530200958</v>
      </c>
    </row>
    <row r="97" spans="1:30" x14ac:dyDescent="0.45">
      <c r="A97" t="s">
        <v>209</v>
      </c>
      <c r="B97" s="5">
        <v>3616.8713078498799</v>
      </c>
      <c r="C97" s="5">
        <v>2266.7749860286699</v>
      </c>
      <c r="D97" s="5">
        <v>3618.5290210246999</v>
      </c>
      <c r="E97" s="5">
        <v>142.28930091857899</v>
      </c>
      <c r="F97" s="5">
        <v>3600.0359070301001</v>
      </c>
      <c r="G97" s="5">
        <v>3080.4859418869</v>
      </c>
      <c r="H97" s="5">
        <v>3600.0355708599</v>
      </c>
      <c r="I97" s="5">
        <v>3600.0153889655999</v>
      </c>
      <c r="J97" s="5">
        <v>3600.0137281417801</v>
      </c>
      <c r="K97" s="5">
        <v>3600.0125799179</v>
      </c>
      <c r="L97" s="5">
        <v>1723.9064328670499</v>
      </c>
      <c r="M97" s="5">
        <v>2325.2160320281901</v>
      </c>
      <c r="N97" s="5">
        <v>938.52067780494599</v>
      </c>
      <c r="O97" s="5">
        <v>3600.0130829811001</v>
      </c>
      <c r="P97" s="5">
        <v>3600.00181508064</v>
      </c>
      <c r="Q97" s="5">
        <v>1247.2664420604699</v>
      </c>
      <c r="R97" s="5">
        <v>1781.88618612289</v>
      </c>
      <c r="S97" s="5">
        <v>0</v>
      </c>
      <c r="T97" s="5">
        <v>0</v>
      </c>
      <c r="U97" s="5">
        <v>0</v>
      </c>
      <c r="V97" s="5">
        <v>0</v>
      </c>
      <c r="W97" s="8">
        <f t="shared" si="1"/>
        <v>3618.5290210246999</v>
      </c>
      <c r="Z97">
        <v>3600.0390448570201</v>
      </c>
      <c r="AA97">
        <v>3600.0361340045902</v>
      </c>
      <c r="AB97">
        <v>3619.6426038742002</v>
      </c>
      <c r="AC97">
        <v>3600.01457285881</v>
      </c>
      <c r="AD97">
        <v>3619.6732099056198</v>
      </c>
    </row>
    <row r="98" spans="1:30" x14ac:dyDescent="0.45">
      <c r="A98" t="s">
        <v>211</v>
      </c>
      <c r="B98" s="5">
        <v>61.988301038742001</v>
      </c>
      <c r="C98" s="5">
        <v>87.143662929534898</v>
      </c>
      <c r="D98" s="5">
        <v>51.838114023208597</v>
      </c>
      <c r="E98" s="5">
        <v>3.0287570953369101</v>
      </c>
      <c r="F98" s="5">
        <v>13.938728809356601</v>
      </c>
      <c r="G98" s="5">
        <v>14.660664081573399</v>
      </c>
      <c r="H98" s="5">
        <v>14.5507988929748</v>
      </c>
      <c r="I98" s="5">
        <v>4.3926031589508003</v>
      </c>
      <c r="J98" s="5">
        <v>4.5087997913360596</v>
      </c>
      <c r="K98" s="5">
        <v>4.5318288803100497</v>
      </c>
      <c r="L98" s="5">
        <v>4.4048202037811199</v>
      </c>
      <c r="M98" s="5">
        <v>4.3046450614929199</v>
      </c>
      <c r="N98" s="5">
        <v>3.36126708984375</v>
      </c>
      <c r="O98" s="5">
        <v>4.7547891139984104</v>
      </c>
      <c r="P98" s="5">
        <v>10.705048084258999</v>
      </c>
      <c r="Q98" s="5">
        <v>6.4248700141906703</v>
      </c>
      <c r="R98" s="5">
        <v>6.0992081165313703</v>
      </c>
      <c r="S98" s="5">
        <v>38.299690961837698</v>
      </c>
      <c r="T98" s="5">
        <v>40.188752889633101</v>
      </c>
      <c r="U98" s="5">
        <v>0</v>
      </c>
      <c r="V98" s="5">
        <v>0</v>
      </c>
      <c r="W98" s="8">
        <f t="shared" si="1"/>
        <v>87.143662929534898</v>
      </c>
      <c r="Z98">
        <v>13.4966399669647</v>
      </c>
      <c r="AA98">
        <v>14.112958908081</v>
      </c>
      <c r="AB98">
        <v>59.830650806427002</v>
      </c>
      <c r="AC98">
        <v>6.3047118186950604</v>
      </c>
      <c r="AD98">
        <v>56.034337997436502</v>
      </c>
    </row>
    <row r="99" spans="1:30" x14ac:dyDescent="0.45">
      <c r="A99" t="s">
        <v>213</v>
      </c>
      <c r="B99" s="5">
        <v>3618.6936209201799</v>
      </c>
      <c r="C99" s="5">
        <v>1746.40200686454</v>
      </c>
      <c r="D99" s="5">
        <v>3618.4659190177899</v>
      </c>
      <c r="E99" s="5">
        <v>94.487579107284503</v>
      </c>
      <c r="F99" s="5">
        <v>1108.9147138595499</v>
      </c>
      <c r="G99" s="5">
        <v>497.58898186683598</v>
      </c>
      <c r="H99" s="5">
        <v>1085.27356600761</v>
      </c>
      <c r="I99" s="5">
        <v>819.99336791038502</v>
      </c>
      <c r="J99" s="5">
        <v>843.58639597892704</v>
      </c>
      <c r="K99" s="5">
        <v>827.74911808967499</v>
      </c>
      <c r="L99" s="5">
        <v>478.794049978256</v>
      </c>
      <c r="M99" s="5">
        <v>220.14520001411401</v>
      </c>
      <c r="N99" s="5">
        <v>427.06909489631602</v>
      </c>
      <c r="O99" s="5">
        <v>328.86352205276398</v>
      </c>
      <c r="P99" s="5">
        <v>390.54592800140301</v>
      </c>
      <c r="Q99" s="5">
        <v>1027.54095602035</v>
      </c>
      <c r="R99" s="5">
        <v>611.89110112190201</v>
      </c>
      <c r="S99" s="5">
        <v>0</v>
      </c>
      <c r="T99" s="5">
        <v>0</v>
      </c>
      <c r="U99" s="5">
        <v>0</v>
      </c>
      <c r="V99" s="5">
        <v>0</v>
      </c>
      <c r="W99" s="8">
        <f t="shared" si="1"/>
        <v>3618.6936209201799</v>
      </c>
      <c r="Z99">
        <v>1080.38426589965</v>
      </c>
      <c r="AA99">
        <v>1553.81593894958</v>
      </c>
      <c r="AB99">
        <v>3601.62552809715</v>
      </c>
      <c r="AC99">
        <v>217.127048969268</v>
      </c>
      <c r="AD99">
        <v>3271.6535820960999</v>
      </c>
    </row>
    <row r="100" spans="1:30" x14ac:dyDescent="0.45">
      <c r="A100" t="s">
        <v>215</v>
      </c>
      <c r="B100" s="5">
        <v>178.99654078483499</v>
      </c>
      <c r="C100" s="5">
        <v>215.70228004455501</v>
      </c>
      <c r="D100" s="5">
        <v>9.5247049331665004</v>
      </c>
      <c r="E100" s="5">
        <v>4.1341030597686697</v>
      </c>
      <c r="F100" s="5">
        <v>10.409160137176499</v>
      </c>
      <c r="G100" s="5">
        <v>20.465855836868201</v>
      </c>
      <c r="H100" s="5">
        <v>12.2213070392608</v>
      </c>
      <c r="I100" s="5">
        <v>7.7239949703216499</v>
      </c>
      <c r="J100" s="5">
        <v>7.6176719665527299</v>
      </c>
      <c r="K100" s="5">
        <v>7.5423955917358398E-2</v>
      </c>
      <c r="L100" s="5">
        <v>0.14135503768920801</v>
      </c>
      <c r="M100" s="5">
        <v>7.2142310142517001</v>
      </c>
      <c r="N100" s="5">
        <v>0.140989065170288</v>
      </c>
      <c r="O100" s="5">
        <v>11.8957550525665</v>
      </c>
      <c r="P100" s="5">
        <v>10.3592519760131</v>
      </c>
      <c r="Q100" s="5">
        <v>8.8172881603240896</v>
      </c>
      <c r="R100" s="5">
        <v>7.2067530155181796</v>
      </c>
      <c r="S100" s="5">
        <v>28.325810909271201</v>
      </c>
      <c r="T100" s="5">
        <v>26.7907021045684</v>
      </c>
      <c r="U100" s="5">
        <v>3748.1592588424601</v>
      </c>
      <c r="V100" s="5">
        <v>3751.5581259727401</v>
      </c>
      <c r="W100" s="8">
        <f t="shared" si="1"/>
        <v>3751.5581259727401</v>
      </c>
      <c r="Z100">
        <v>10.542511940002401</v>
      </c>
      <c r="AA100">
        <v>11.0236990451812</v>
      </c>
      <c r="AB100">
        <v>12.463498115539499</v>
      </c>
      <c r="AC100">
        <v>7.7461957931518499E-2</v>
      </c>
      <c r="AD100">
        <v>150.48674607276899</v>
      </c>
    </row>
    <row r="101" spans="1:30" x14ac:dyDescent="0.45">
      <c r="A101" t="s">
        <v>217</v>
      </c>
      <c r="B101" s="5">
        <v>123.793456077575</v>
      </c>
      <c r="C101" s="5">
        <v>8.8028001785278303</v>
      </c>
      <c r="D101" s="5">
        <v>1166.1805889606401</v>
      </c>
      <c r="E101" s="5">
        <v>0</v>
      </c>
      <c r="F101" s="5">
        <v>284.15897417068402</v>
      </c>
      <c r="G101" s="5">
        <v>313.19646310806201</v>
      </c>
      <c r="H101" s="5">
        <v>220.39129185676501</v>
      </c>
      <c r="I101" s="5">
        <v>95.399756908416705</v>
      </c>
      <c r="J101" s="5">
        <v>92.831148147582994</v>
      </c>
      <c r="K101" s="5">
        <v>0.18934297561645499</v>
      </c>
      <c r="L101" s="5">
        <v>0.131025075912475</v>
      </c>
      <c r="M101" s="5">
        <v>48.453176021575899</v>
      </c>
      <c r="N101" s="5">
        <v>0.130602121353149</v>
      </c>
      <c r="O101" s="5">
        <v>411.83312416076598</v>
      </c>
      <c r="P101" s="5">
        <v>69.933184146881104</v>
      </c>
      <c r="Q101" s="5">
        <v>1716.7890911102199</v>
      </c>
      <c r="R101" s="5">
        <v>94.189543962478595</v>
      </c>
      <c r="S101" s="5">
        <v>1044.03577208518</v>
      </c>
      <c r="T101" s="5">
        <v>1107.8037970066</v>
      </c>
      <c r="U101" s="5">
        <v>3738.7460420131601</v>
      </c>
      <c r="V101" s="5">
        <v>3736.7720100879601</v>
      </c>
      <c r="W101" s="8">
        <f t="shared" si="1"/>
        <v>3738.7460420131601</v>
      </c>
      <c r="Z101">
        <v>289.55579590797402</v>
      </c>
      <c r="AA101">
        <v>287.80574202537503</v>
      </c>
      <c r="AB101">
        <v>146.58071398735001</v>
      </c>
      <c r="AC101">
        <v>0.18323206901550201</v>
      </c>
      <c r="AD101">
        <v>118.566462039947</v>
      </c>
    </row>
    <row r="102" spans="1:30" x14ac:dyDescent="0.45">
      <c r="A102" t="s">
        <v>219</v>
      </c>
      <c r="B102" s="5">
        <v>3602.3313050269999</v>
      </c>
      <c r="C102" s="5">
        <v>3602.4142849445302</v>
      </c>
      <c r="D102" s="5">
        <v>3603.2972640991202</v>
      </c>
      <c r="E102" s="5">
        <v>3069.89948797225</v>
      </c>
      <c r="F102" s="5">
        <v>1711.9661560058501</v>
      </c>
      <c r="G102" s="5">
        <v>1527.9543008804301</v>
      </c>
      <c r="H102" s="5">
        <v>1732.4234650134999</v>
      </c>
      <c r="I102" s="5">
        <v>545.738608837127</v>
      </c>
      <c r="J102" s="5">
        <v>530.21853804588295</v>
      </c>
      <c r="K102" s="5">
        <v>0.26803708076477001</v>
      </c>
      <c r="L102" s="5">
        <v>0.15601110458374001</v>
      </c>
      <c r="M102" s="5">
        <v>466.502460002899</v>
      </c>
      <c r="N102" s="5">
        <v>0.154165029525756</v>
      </c>
      <c r="O102" s="5">
        <v>588.08994317054703</v>
      </c>
      <c r="P102" s="5">
        <v>0</v>
      </c>
      <c r="Q102" s="5">
        <v>0</v>
      </c>
      <c r="R102" s="5">
        <v>0</v>
      </c>
      <c r="S102" s="5">
        <v>1357.70973491668</v>
      </c>
      <c r="T102" s="5">
        <v>1530.73844218254</v>
      </c>
      <c r="U102" s="5">
        <v>3712.8992199897698</v>
      </c>
      <c r="V102" s="5">
        <v>3712.92314505577</v>
      </c>
      <c r="W102" s="8">
        <f t="shared" si="1"/>
        <v>3712.92314505577</v>
      </c>
      <c r="Z102">
        <v>1729.1738350391299</v>
      </c>
      <c r="AA102">
        <v>1600.51400589942</v>
      </c>
      <c r="AB102">
        <v>3605.27795886993</v>
      </c>
      <c r="AC102">
        <v>0.244008064270019</v>
      </c>
      <c r="AD102">
        <v>3602.8611969947801</v>
      </c>
    </row>
    <row r="103" spans="1:30" x14ac:dyDescent="0.45">
      <c r="A103" t="s">
        <v>221</v>
      </c>
      <c r="B103" s="5">
        <v>0.22596693038940399</v>
      </c>
      <c r="C103" s="5">
        <v>0.22183203697204501</v>
      </c>
      <c r="D103" s="5">
        <v>0.22068977355957001</v>
      </c>
      <c r="E103" s="5">
        <v>2.0578978061675999</v>
      </c>
      <c r="F103" s="5">
        <v>1.9440889358520501E-2</v>
      </c>
      <c r="G103" s="5">
        <v>1.8874168395996E-2</v>
      </c>
      <c r="H103" s="5">
        <v>1.9102811813354399E-2</v>
      </c>
      <c r="I103" s="5">
        <v>2.5117874145507799E-2</v>
      </c>
      <c r="J103" s="5">
        <v>2.5774955749511701E-2</v>
      </c>
      <c r="K103" s="5">
        <v>2.4374008178710899E-2</v>
      </c>
      <c r="L103" s="5">
        <v>1.7765998840332E-2</v>
      </c>
      <c r="M103" s="5">
        <v>2.5011062622070299E-2</v>
      </c>
      <c r="N103" s="5">
        <v>1.7549991607665998E-2</v>
      </c>
      <c r="O103" s="5">
        <v>2.4334907531738201E-2</v>
      </c>
      <c r="P103" s="5">
        <v>2.56931781768798E-2</v>
      </c>
      <c r="Q103" s="5">
        <v>1.6262054443359299E-2</v>
      </c>
      <c r="R103" s="5">
        <v>2.6434898376464799E-2</v>
      </c>
      <c r="S103" s="5">
        <v>0.143517971038818</v>
      </c>
      <c r="T103" s="5">
        <v>0.145648002624511</v>
      </c>
      <c r="U103" s="5">
        <v>5.8879699707031197</v>
      </c>
      <c r="V103" s="5">
        <v>6.1343388557434002</v>
      </c>
      <c r="W103" s="8">
        <f t="shared" si="1"/>
        <v>6.1343388557434002</v>
      </c>
      <c r="Z103">
        <v>1.8921136856079102E-2</v>
      </c>
      <c r="AA103">
        <v>1.9289016723632799E-2</v>
      </c>
      <c r="AB103">
        <v>0.22154188156127899</v>
      </c>
      <c r="AC103">
        <v>2.4744987487792899E-2</v>
      </c>
      <c r="AD103">
        <v>0.22025990486145</v>
      </c>
    </row>
    <row r="104" spans="1:30" x14ac:dyDescent="0.45">
      <c r="A104" t="s">
        <v>223</v>
      </c>
      <c r="B104" s="5">
        <v>117.166110992431</v>
      </c>
      <c r="C104" s="5">
        <v>116.432567119598</v>
      </c>
      <c r="D104" s="5">
        <v>94.010080099105807</v>
      </c>
      <c r="E104" s="5">
        <v>7.4118151664733798</v>
      </c>
      <c r="F104" s="5">
        <v>21.233072042465199</v>
      </c>
      <c r="G104" s="5">
        <v>19.828192949295001</v>
      </c>
      <c r="H104" s="5">
        <v>23.211398839950501</v>
      </c>
      <c r="I104" s="5">
        <v>8.1738409996032697</v>
      </c>
      <c r="J104" s="5">
        <v>8.5429778099060005</v>
      </c>
      <c r="K104" s="5">
        <v>8.0544512271881104</v>
      </c>
      <c r="L104" s="5">
        <v>10.5997190475463</v>
      </c>
      <c r="M104" s="5">
        <v>5.4960141181945801</v>
      </c>
      <c r="N104" s="5">
        <v>6.81453204154968</v>
      </c>
      <c r="O104" s="5">
        <v>6.1109361648559499</v>
      </c>
      <c r="P104" s="5">
        <v>6.2623491287231401</v>
      </c>
      <c r="Q104" s="5">
        <v>4.8418860435485804</v>
      </c>
      <c r="R104" s="5">
        <v>4.5383388996124197</v>
      </c>
      <c r="S104" s="5">
        <v>70.443432092666598</v>
      </c>
      <c r="T104" s="5">
        <v>39.361062049865701</v>
      </c>
      <c r="U104" s="5">
        <v>22.453613996505698</v>
      </c>
      <c r="V104" s="5">
        <v>24.170284986495901</v>
      </c>
      <c r="W104" s="8">
        <f t="shared" si="1"/>
        <v>117.166110992431</v>
      </c>
      <c r="Z104">
        <v>20.542688846588099</v>
      </c>
      <c r="AA104">
        <v>28.8894169330596</v>
      </c>
      <c r="AB104">
        <v>105.253541946411</v>
      </c>
      <c r="AC104">
        <v>8.6376318931579501</v>
      </c>
      <c r="AD104">
        <v>105.20429801940899</v>
      </c>
    </row>
    <row r="105" spans="1:30" x14ac:dyDescent="0.45">
      <c r="A105" t="s">
        <v>225</v>
      </c>
      <c r="B105" s="5">
        <v>3601.2855000495902</v>
      </c>
      <c r="C105" s="5">
        <v>3605.0956249237001</v>
      </c>
      <c r="D105" s="5">
        <v>3601.2876570224698</v>
      </c>
      <c r="E105" s="5">
        <v>3601.7656178474399</v>
      </c>
      <c r="F105" s="5">
        <v>3600.0395247936199</v>
      </c>
      <c r="G105" s="5">
        <v>3600.0034589767401</v>
      </c>
      <c r="H105" s="5">
        <v>3600.0365159511498</v>
      </c>
      <c r="I105" s="5">
        <v>3600.0140228271398</v>
      </c>
      <c r="J105" s="5">
        <v>3600.0139830112398</v>
      </c>
      <c r="K105" s="5">
        <v>3600.0160589218099</v>
      </c>
      <c r="L105" s="5">
        <v>3600.0142021179199</v>
      </c>
      <c r="M105" s="5">
        <v>3600.0137159824299</v>
      </c>
      <c r="N105" s="5">
        <v>3600.01404094696</v>
      </c>
      <c r="O105" s="5">
        <v>3600.01335787773</v>
      </c>
      <c r="P105" s="5">
        <v>3600.0027351379299</v>
      </c>
      <c r="Q105" s="5">
        <v>3600.00307917594</v>
      </c>
      <c r="R105" s="5">
        <v>3600.0032939910802</v>
      </c>
      <c r="S105" s="5">
        <v>3612.6708641052201</v>
      </c>
      <c r="T105" s="5">
        <v>3618.5192160606298</v>
      </c>
      <c r="U105" s="5">
        <v>3857.6679739952001</v>
      </c>
      <c r="V105" s="5">
        <v>3851.1218628883298</v>
      </c>
      <c r="W105" s="8">
        <f t="shared" si="1"/>
        <v>3857.6679739952001</v>
      </c>
      <c r="Z105">
        <v>3600.0410408973598</v>
      </c>
      <c r="AA105">
        <v>3600.03919506073</v>
      </c>
      <c r="AB105">
        <v>3600.0330169200802</v>
      </c>
      <c r="AC105">
        <v>3600.0137491226101</v>
      </c>
      <c r="AD105">
        <v>3601.0249290466299</v>
      </c>
    </row>
    <row r="106" spans="1:30" x14ac:dyDescent="0.45">
      <c r="A106" t="s">
        <v>227</v>
      </c>
      <c r="B106" s="5">
        <v>123.44286203384399</v>
      </c>
      <c r="C106" s="5">
        <v>117.730089902877</v>
      </c>
      <c r="D106" s="5">
        <v>83.160653114318805</v>
      </c>
      <c r="E106" s="5">
        <v>5.3439209461212096</v>
      </c>
      <c r="F106" s="5">
        <v>30.023205041885301</v>
      </c>
      <c r="G106" s="5">
        <v>49.492492914199801</v>
      </c>
      <c r="H106" s="5">
        <v>28.789541959762499</v>
      </c>
      <c r="I106" s="5">
        <v>38.515896797180098</v>
      </c>
      <c r="J106" s="5">
        <v>39.857583999633697</v>
      </c>
      <c r="K106" s="5">
        <v>38.5753560066223</v>
      </c>
      <c r="L106" s="5">
        <v>45.642281055450397</v>
      </c>
      <c r="M106" s="5">
        <v>39.940021038055399</v>
      </c>
      <c r="N106" s="5">
        <v>44.584257841110201</v>
      </c>
      <c r="O106" s="5">
        <v>43.465080022811797</v>
      </c>
      <c r="P106" s="5">
        <v>36.302749156951897</v>
      </c>
      <c r="Q106" s="5">
        <v>79.993638992309499</v>
      </c>
      <c r="R106" s="5">
        <v>38.554723978042603</v>
      </c>
      <c r="S106" s="5">
        <v>216.76973080635</v>
      </c>
      <c r="T106" s="5">
        <v>228.80577301979</v>
      </c>
      <c r="U106" s="5">
        <v>88.318434953689504</v>
      </c>
      <c r="V106" s="5">
        <v>85.869234800338702</v>
      </c>
      <c r="W106" s="8">
        <f t="shared" si="1"/>
        <v>228.80577301979</v>
      </c>
      <c r="Z106">
        <v>30.261959075927699</v>
      </c>
      <c r="AA106">
        <v>29.561420917510901</v>
      </c>
      <c r="AB106">
        <v>155.96038103103601</v>
      </c>
      <c r="AC106">
        <v>38.543793201446498</v>
      </c>
      <c r="AD106">
        <v>134.67391991615199</v>
      </c>
    </row>
    <row r="107" spans="1:30" x14ac:dyDescent="0.45">
      <c r="A107" t="s">
        <v>229</v>
      </c>
      <c r="B107" s="5">
        <v>307.98907709121698</v>
      </c>
      <c r="C107" s="5">
        <v>449.71234703063902</v>
      </c>
      <c r="D107" s="5">
        <v>275.39160585403403</v>
      </c>
      <c r="E107" s="5">
        <v>10.963099002838099</v>
      </c>
      <c r="F107" s="5">
        <v>59.044933795928898</v>
      </c>
      <c r="G107" s="5">
        <v>79.256474971771198</v>
      </c>
      <c r="H107" s="5">
        <v>54.920922040939303</v>
      </c>
      <c r="I107" s="5">
        <v>97.937770128250094</v>
      </c>
      <c r="J107" s="5">
        <v>100.818750858306</v>
      </c>
      <c r="K107" s="5">
        <v>97.390868902206407</v>
      </c>
      <c r="L107" s="5">
        <v>70.770904064178396</v>
      </c>
      <c r="M107" s="5">
        <v>93.816792964935303</v>
      </c>
      <c r="N107" s="5">
        <v>63.983322143554602</v>
      </c>
      <c r="O107" s="5">
        <v>114.968911170959</v>
      </c>
      <c r="P107" s="5">
        <v>155.488652944564</v>
      </c>
      <c r="Q107" s="5">
        <v>545.44726395606995</v>
      </c>
      <c r="R107" s="5">
        <v>161.237555027008</v>
      </c>
      <c r="S107" s="5">
        <v>332.593070030212</v>
      </c>
      <c r="T107" s="5">
        <v>328.25105214118901</v>
      </c>
      <c r="U107" s="5">
        <v>171.66191005706699</v>
      </c>
      <c r="V107" s="5">
        <v>167.02009606361301</v>
      </c>
      <c r="W107" s="8">
        <f t="shared" si="1"/>
        <v>545.44726395606995</v>
      </c>
      <c r="Z107">
        <v>59.3591048717498</v>
      </c>
      <c r="AA107">
        <v>61.092602014541598</v>
      </c>
      <c r="AB107">
        <v>286.60383892059298</v>
      </c>
      <c r="AC107">
        <v>101.778385162353</v>
      </c>
      <c r="AD107">
        <v>281.32576394081099</v>
      </c>
    </row>
    <row r="108" spans="1:30" x14ac:dyDescent="0.45">
      <c r="A108" t="s">
        <v>231</v>
      </c>
      <c r="B108" s="5">
        <v>1087.0905821323299</v>
      </c>
      <c r="C108" s="5">
        <v>1374.7222080230699</v>
      </c>
      <c r="D108" s="5">
        <v>715.72772192954994</v>
      </c>
      <c r="E108" s="5">
        <v>21.184108972549399</v>
      </c>
      <c r="F108" s="5">
        <v>266.62727093696498</v>
      </c>
      <c r="G108" s="5">
        <v>237.77793598175001</v>
      </c>
      <c r="H108" s="5">
        <v>256.09342002868601</v>
      </c>
      <c r="I108" s="5">
        <v>627.76164603233303</v>
      </c>
      <c r="J108" s="5">
        <v>623.82910895347595</v>
      </c>
      <c r="K108" s="5">
        <v>610.43827104568402</v>
      </c>
      <c r="L108" s="5">
        <v>3165.5676379203701</v>
      </c>
      <c r="M108" s="5">
        <v>533.49875211715698</v>
      </c>
      <c r="N108" s="5">
        <v>2928.2947030067398</v>
      </c>
      <c r="O108" s="5">
        <v>824.50151491165104</v>
      </c>
      <c r="P108" s="5">
        <v>756.44119596481301</v>
      </c>
      <c r="Q108" s="5">
        <v>1560.6801290512001</v>
      </c>
      <c r="R108" s="5">
        <v>691.62169814109802</v>
      </c>
      <c r="S108" s="5">
        <v>3669.0753810405699</v>
      </c>
      <c r="T108" s="5">
        <v>3663.2413430213901</v>
      </c>
      <c r="U108" s="5">
        <v>1940.7875509262001</v>
      </c>
      <c r="V108" s="5">
        <v>1859.0810229778201</v>
      </c>
      <c r="W108" s="8">
        <f t="shared" si="1"/>
        <v>3669.0753810405699</v>
      </c>
      <c r="Z108">
        <v>260.936683893203</v>
      </c>
      <c r="AA108">
        <v>273.91559410095198</v>
      </c>
      <c r="AB108">
        <v>1039.8347189426399</v>
      </c>
      <c r="AC108">
        <v>593.58941102027802</v>
      </c>
      <c r="AD108">
        <v>544.03702521324101</v>
      </c>
    </row>
    <row r="109" spans="1:30" x14ac:dyDescent="0.45">
      <c r="A109" t="s">
        <v>233</v>
      </c>
      <c r="B109" s="5">
        <v>3705.2006800174699</v>
      </c>
      <c r="C109" s="5">
        <v>3686.05458712577</v>
      </c>
      <c r="D109" s="5">
        <v>3101.4789190292299</v>
      </c>
      <c r="E109" s="5">
        <v>46.622204065322798</v>
      </c>
      <c r="F109" s="5">
        <v>1236.17943000793</v>
      </c>
      <c r="G109" s="5">
        <v>1587.2942788600899</v>
      </c>
      <c r="H109" s="5">
        <v>1346.2939119338901</v>
      </c>
      <c r="I109" s="5">
        <v>3600.1049108505199</v>
      </c>
      <c r="J109" s="5">
        <v>3600.0543448925</v>
      </c>
      <c r="K109" s="5">
        <v>3600.0572209358202</v>
      </c>
      <c r="L109" s="5">
        <v>3600.0996758937799</v>
      </c>
      <c r="M109" s="5">
        <v>2988.9136390685999</v>
      </c>
      <c r="N109" s="5">
        <v>3600.0688850879601</v>
      </c>
      <c r="O109" s="5">
        <v>3600.0649180412202</v>
      </c>
      <c r="P109" s="5">
        <v>1288.3381171226499</v>
      </c>
      <c r="Q109" s="5">
        <v>3600.0558321475901</v>
      </c>
      <c r="R109" s="5">
        <v>1627.71538901329</v>
      </c>
      <c r="S109" s="5">
        <v>3723.8840777873902</v>
      </c>
      <c r="T109" s="5">
        <v>3717.7626638412398</v>
      </c>
      <c r="U109" s="5">
        <v>3652.2509269714301</v>
      </c>
      <c r="V109" s="5">
        <v>3656.32327795028</v>
      </c>
      <c r="W109" s="8">
        <f t="shared" si="1"/>
        <v>3723.8840777873902</v>
      </c>
      <c r="Z109">
        <v>1218.4602699279701</v>
      </c>
      <c r="AA109">
        <v>1393.8554968833901</v>
      </c>
      <c r="AB109">
        <v>3663.25060200691</v>
      </c>
      <c r="AC109">
        <v>3600.0559740066501</v>
      </c>
      <c r="AD109">
        <v>2905.8571441173499</v>
      </c>
    </row>
    <row r="110" spans="1:30" x14ac:dyDescent="0.45">
      <c r="A110" t="s">
        <v>235</v>
      </c>
      <c r="B110" s="5">
        <v>3100.8184819221401</v>
      </c>
      <c r="C110" s="5">
        <v>3720.3271510600998</v>
      </c>
      <c r="D110" s="5">
        <v>1886.0549659728999</v>
      </c>
      <c r="E110" s="5">
        <v>59.436007022857602</v>
      </c>
      <c r="F110" s="5">
        <v>1131.39434003829</v>
      </c>
      <c r="G110" s="5">
        <v>1176.2713341712899</v>
      </c>
      <c r="H110" s="5">
        <v>1013.70246911048</v>
      </c>
      <c r="I110" s="5">
        <v>1150.2922859191799</v>
      </c>
      <c r="J110" s="5">
        <v>1126.71919107437</v>
      </c>
      <c r="K110" s="5">
        <v>1167.2669219970701</v>
      </c>
      <c r="L110" s="5">
        <v>3600.1563057899398</v>
      </c>
      <c r="M110" s="5">
        <v>1343.92305803298</v>
      </c>
      <c r="N110" s="5">
        <v>3600.0887730121599</v>
      </c>
      <c r="O110" s="5">
        <v>1116.9812459945599</v>
      </c>
      <c r="P110" s="5">
        <v>397.16036105155899</v>
      </c>
      <c r="Q110" s="5">
        <v>3600.0458579063402</v>
      </c>
      <c r="R110" s="5">
        <v>475.773710012435</v>
      </c>
      <c r="S110" s="5">
        <v>3720.8212540149598</v>
      </c>
      <c r="T110" s="5">
        <v>3718.4153239727002</v>
      </c>
      <c r="U110" s="5">
        <v>3651.5459909439001</v>
      </c>
      <c r="V110" s="5">
        <v>3651.1283431053098</v>
      </c>
      <c r="W110" s="8">
        <f t="shared" si="1"/>
        <v>3720.8212540149598</v>
      </c>
      <c r="Z110">
        <v>1103.4282479286101</v>
      </c>
      <c r="AA110">
        <v>1125.29973006248</v>
      </c>
      <c r="AB110">
        <v>2979.43656682968</v>
      </c>
      <c r="AC110">
        <v>1210.76426911354</v>
      </c>
      <c r="AD110">
        <v>1860.02898192405</v>
      </c>
    </row>
    <row r="111" spans="1:30" x14ac:dyDescent="0.45">
      <c r="A111" t="s">
        <v>237</v>
      </c>
      <c r="B111" s="5">
        <v>0</v>
      </c>
      <c r="C111" s="5">
        <v>3763.0198469161901</v>
      </c>
      <c r="D111" s="5">
        <v>3698.52728891372</v>
      </c>
      <c r="E111" s="5">
        <v>62.601882934570298</v>
      </c>
      <c r="F111" s="5">
        <v>1342.99952411651</v>
      </c>
      <c r="G111" s="5">
        <v>1573.50013804435</v>
      </c>
      <c r="H111" s="5">
        <v>1374.52682900428</v>
      </c>
      <c r="I111" s="5">
        <v>3600.1372001171098</v>
      </c>
      <c r="J111" s="5">
        <v>3600.0730521678902</v>
      </c>
      <c r="K111" s="5">
        <v>3600.0722620487199</v>
      </c>
      <c r="L111" s="5">
        <v>3600.2886748313899</v>
      </c>
      <c r="M111" s="5">
        <v>3543.7739150524098</v>
      </c>
      <c r="N111" s="5">
        <v>3600.1521408557801</v>
      </c>
      <c r="O111" s="5">
        <v>3600.1356599330902</v>
      </c>
      <c r="P111" s="5">
        <v>1440.6579170227001</v>
      </c>
      <c r="Q111" s="5">
        <v>3600.0665440559301</v>
      </c>
      <c r="R111" s="5">
        <v>1400.4653551578499</v>
      </c>
      <c r="S111" s="5">
        <v>3830.8999860286699</v>
      </c>
      <c r="T111" s="5">
        <v>3826.6409518718701</v>
      </c>
      <c r="U111" s="5">
        <v>3641.9133989810898</v>
      </c>
      <c r="V111" s="5">
        <v>3640.9129238128598</v>
      </c>
      <c r="W111" s="8">
        <f t="shared" si="1"/>
        <v>3830.8999860286699</v>
      </c>
      <c r="Z111">
        <v>1338.3234841823501</v>
      </c>
      <c r="AA111">
        <v>1300.26278805732</v>
      </c>
      <c r="AB111">
        <v>3747.7192540168699</v>
      </c>
      <c r="AC111">
        <v>3600.1589190959899</v>
      </c>
      <c r="AD111">
        <v>3725.8069381713799</v>
      </c>
    </row>
    <row r="112" spans="1:30" x14ac:dyDescent="0.45">
      <c r="A112" t="s">
        <v>239</v>
      </c>
      <c r="B112" s="5">
        <v>0</v>
      </c>
      <c r="C112" s="5">
        <v>3856.5398700237201</v>
      </c>
      <c r="D112" s="5">
        <v>3605.9222099781</v>
      </c>
      <c r="E112" s="5">
        <v>112.74016404151899</v>
      </c>
      <c r="F112" s="5">
        <v>3600.1561110019602</v>
      </c>
      <c r="G112" s="5">
        <v>3600.2454779148102</v>
      </c>
      <c r="H112" s="5">
        <v>3600.2266359329201</v>
      </c>
      <c r="I112" s="5">
        <v>3600.2291710376699</v>
      </c>
      <c r="J112" s="5">
        <v>3600.1456191539701</v>
      </c>
      <c r="K112" s="5">
        <v>3600.2084839344002</v>
      </c>
      <c r="L112" s="5">
        <v>3600.2643599510102</v>
      </c>
      <c r="M112" s="5">
        <v>3600.0913648605301</v>
      </c>
      <c r="N112" s="5">
        <v>3600.1508629322002</v>
      </c>
      <c r="O112" s="5">
        <v>3600.10143208503</v>
      </c>
      <c r="P112" s="5">
        <v>3600.1125819683002</v>
      </c>
      <c r="Q112" s="5">
        <v>3601.9246289729999</v>
      </c>
      <c r="R112" s="5">
        <v>3600.1438658237398</v>
      </c>
      <c r="S112" s="5">
        <v>0</v>
      </c>
      <c r="T112" s="5">
        <v>0</v>
      </c>
      <c r="U112" s="5">
        <v>3637.1235909461898</v>
      </c>
      <c r="V112" s="5">
        <v>3636.58390307426</v>
      </c>
      <c r="W112" s="8">
        <f t="shared" si="1"/>
        <v>3856.5398700237201</v>
      </c>
      <c r="Z112">
        <v>3600.17689800262</v>
      </c>
      <c r="AA112">
        <v>3600.2085068225801</v>
      </c>
      <c r="AB112">
        <v>3822.2719941139198</v>
      </c>
      <c r="AC112">
        <v>3600.0897760391199</v>
      </c>
      <c r="AD112">
        <v>3602.8963799476601</v>
      </c>
    </row>
    <row r="113" spans="1:30" x14ac:dyDescent="0.45">
      <c r="A113" t="s">
        <v>241</v>
      </c>
      <c r="B113" s="5">
        <v>0</v>
      </c>
      <c r="C113" s="5">
        <v>211.12664699554401</v>
      </c>
      <c r="D113" s="5">
        <v>3875.80044794082</v>
      </c>
      <c r="E113" s="5">
        <v>384.74749994277897</v>
      </c>
      <c r="F113" s="5">
        <v>3600.2546870708402</v>
      </c>
      <c r="G113" s="5">
        <v>122.8311150074</v>
      </c>
      <c r="H113" s="5">
        <v>3600.2668669223699</v>
      </c>
      <c r="I113" s="5">
        <v>3600.2428050041199</v>
      </c>
      <c r="J113" s="5">
        <v>3600.3169708251899</v>
      </c>
      <c r="K113" s="5">
        <v>3600.3478748798302</v>
      </c>
      <c r="L113" s="5">
        <v>3600.34485888481</v>
      </c>
      <c r="M113" s="5">
        <v>3600.2726550102202</v>
      </c>
      <c r="N113" s="5">
        <v>3600.1113691329901</v>
      </c>
      <c r="O113" s="5">
        <v>3600.1305780410698</v>
      </c>
      <c r="P113" s="5">
        <v>3600.4223940372399</v>
      </c>
      <c r="Q113" s="5">
        <v>0</v>
      </c>
      <c r="R113" s="5">
        <v>3605.9551301002498</v>
      </c>
      <c r="S113" s="5">
        <v>0</v>
      </c>
      <c r="T113" s="5">
        <v>0</v>
      </c>
      <c r="U113" s="5">
        <v>3632.7909028530098</v>
      </c>
      <c r="V113" s="5">
        <v>3632.8702859878499</v>
      </c>
      <c r="W113" s="8">
        <f t="shared" si="1"/>
        <v>3875.80044794082</v>
      </c>
      <c r="Z113">
        <v>3600.2672519683802</v>
      </c>
      <c r="AA113">
        <v>3600.2810280323001</v>
      </c>
      <c r="AB113">
        <v>3851.9249098300902</v>
      </c>
      <c r="AC113">
        <v>3600.3329129219001</v>
      </c>
      <c r="AD113">
        <v>3649.3872740268698</v>
      </c>
    </row>
    <row r="114" spans="1:30" x14ac:dyDescent="0.45">
      <c r="A114" t="s">
        <v>243</v>
      </c>
      <c r="B114" s="5">
        <v>21.943753004074001</v>
      </c>
      <c r="C114" s="5">
        <v>39.0627121925354</v>
      </c>
      <c r="D114" s="5">
        <v>26.811599016189501</v>
      </c>
      <c r="E114" s="5">
        <v>4.1137318611145002</v>
      </c>
      <c r="F114" s="5">
        <v>4.6472198963165203</v>
      </c>
      <c r="G114" s="5">
        <v>7.3812270164489702</v>
      </c>
      <c r="H114" s="5">
        <v>4.8143019676208496</v>
      </c>
      <c r="I114" s="5">
        <v>3.3916349411010698</v>
      </c>
      <c r="J114" s="5">
        <v>3.6526930332183798</v>
      </c>
      <c r="K114" s="5">
        <v>3.3782579898834202</v>
      </c>
      <c r="L114" s="5">
        <v>1.8240721225738501</v>
      </c>
      <c r="M114" s="5">
        <v>3.5750448703765798</v>
      </c>
      <c r="N114" s="5">
        <v>2.4247350692749001</v>
      </c>
      <c r="O114" s="5">
        <v>3.5163290500640798</v>
      </c>
      <c r="P114" s="5">
        <v>8.5612528324127197</v>
      </c>
      <c r="Q114" s="5">
        <v>6.5972001552581698</v>
      </c>
      <c r="R114" s="5">
        <v>9.9988441467285103</v>
      </c>
      <c r="S114" s="5">
        <v>38.733946084976097</v>
      </c>
      <c r="T114" s="5">
        <v>38.449069976806598</v>
      </c>
      <c r="U114" s="5">
        <v>53.622354984283398</v>
      </c>
      <c r="V114" s="5">
        <v>56.4615030288696</v>
      </c>
      <c r="W114" s="8">
        <f t="shared" si="1"/>
        <v>56.4615030288696</v>
      </c>
      <c r="Z114">
        <v>4.6381571292877197</v>
      </c>
      <c r="AA114">
        <v>4.6470599174499503</v>
      </c>
      <c r="AB114">
        <v>25.325998067855799</v>
      </c>
      <c r="AC114">
        <v>3.5843579769134499</v>
      </c>
      <c r="AD114">
        <v>23.7519400119781</v>
      </c>
    </row>
    <row r="115" spans="1:30" x14ac:dyDescent="0.45">
      <c r="A115" t="s">
        <v>245</v>
      </c>
      <c r="B115" s="5">
        <v>48.1532590389251</v>
      </c>
      <c r="C115" s="5">
        <v>84.140877008438096</v>
      </c>
      <c r="D115" s="5">
        <v>72.2876749038696</v>
      </c>
      <c r="E115" s="5">
        <v>6.6912479400634703</v>
      </c>
      <c r="F115" s="5">
        <v>13.412528038024901</v>
      </c>
      <c r="G115" s="5">
        <v>22.9903900623321</v>
      </c>
      <c r="H115" s="5">
        <v>15.5396871566772</v>
      </c>
      <c r="I115" s="5">
        <v>6.2904961109161297</v>
      </c>
      <c r="J115" s="5">
        <v>7.00832200050354</v>
      </c>
      <c r="K115" s="5">
        <v>6.2602651119232098</v>
      </c>
      <c r="L115" s="5">
        <v>3.66355204582214</v>
      </c>
      <c r="M115" s="5">
        <v>7.2066321372985804</v>
      </c>
      <c r="N115" s="5">
        <v>5.2993202209472603</v>
      </c>
      <c r="O115" s="5">
        <v>6.7931609153747496</v>
      </c>
      <c r="P115" s="5">
        <v>46.036321163177398</v>
      </c>
      <c r="Q115" s="5">
        <v>34.346266984939497</v>
      </c>
      <c r="R115" s="5">
        <v>48.105255842208798</v>
      </c>
      <c r="S115" s="5">
        <v>131.86007690429599</v>
      </c>
      <c r="T115" s="5">
        <v>130.49820804595899</v>
      </c>
      <c r="U115" s="5">
        <v>151.44687986373901</v>
      </c>
      <c r="V115" s="5">
        <v>154.29136300086901</v>
      </c>
      <c r="W115" s="8">
        <f t="shared" si="1"/>
        <v>154.29136300086901</v>
      </c>
      <c r="Z115">
        <v>13.3343641757965</v>
      </c>
      <c r="AA115">
        <v>13.643371820449801</v>
      </c>
      <c r="AB115">
        <v>47.071359872817901</v>
      </c>
      <c r="AC115">
        <v>7.8907761573791504</v>
      </c>
      <c r="AD115">
        <v>68.580794095992999</v>
      </c>
    </row>
    <row r="116" spans="1:30" x14ac:dyDescent="0.45">
      <c r="A116" t="s">
        <v>247</v>
      </c>
      <c r="B116" s="5">
        <v>126.373641967773</v>
      </c>
      <c r="C116" s="5">
        <v>224.169534921646</v>
      </c>
      <c r="D116" s="5">
        <v>261.40149211883499</v>
      </c>
      <c r="E116" s="5">
        <v>12.682014942169101</v>
      </c>
      <c r="F116" s="5">
        <v>46.179201126098597</v>
      </c>
      <c r="G116" s="5">
        <v>55.604708909988403</v>
      </c>
      <c r="H116" s="5">
        <v>51.307656049728301</v>
      </c>
      <c r="I116" s="5">
        <v>14.2576549053192</v>
      </c>
      <c r="J116" s="5">
        <v>15.8478960990905</v>
      </c>
      <c r="K116" s="5">
        <v>14.3024950027465</v>
      </c>
      <c r="L116" s="5">
        <v>8.8684251308441109</v>
      </c>
      <c r="M116" s="5">
        <v>11.5776720046997</v>
      </c>
      <c r="N116" s="5">
        <v>7.7253668308258003</v>
      </c>
      <c r="O116" s="5">
        <v>16.710823059081999</v>
      </c>
      <c r="P116" s="5">
        <v>67.836276769638005</v>
      </c>
      <c r="Q116" s="5">
        <v>59.785798072814899</v>
      </c>
      <c r="R116" s="5">
        <v>78.810055017471299</v>
      </c>
      <c r="S116" s="5">
        <v>338.67736911773602</v>
      </c>
      <c r="T116" s="5">
        <v>335.09965991973797</v>
      </c>
      <c r="U116" s="5">
        <v>452.97524619102398</v>
      </c>
      <c r="V116" s="5">
        <v>468.14695215225203</v>
      </c>
      <c r="W116" s="8">
        <f t="shared" si="1"/>
        <v>468.14695215225203</v>
      </c>
      <c r="Z116">
        <v>45.329971075057898</v>
      </c>
      <c r="AA116">
        <v>46.756542205810497</v>
      </c>
      <c r="AB116">
        <v>160.772437095642</v>
      </c>
      <c r="AC116">
        <v>17.8307960033416</v>
      </c>
      <c r="AD116">
        <v>259.22730493545498</v>
      </c>
    </row>
    <row r="117" spans="1:30" x14ac:dyDescent="0.45">
      <c r="A117" t="s">
        <v>249</v>
      </c>
      <c r="B117" s="5">
        <v>211.02642703056301</v>
      </c>
      <c r="C117" s="5">
        <v>297.68921709060601</v>
      </c>
      <c r="D117" s="5">
        <v>241.9935901165</v>
      </c>
      <c r="E117" s="5">
        <v>15.6589539051055</v>
      </c>
      <c r="F117" s="5">
        <v>59.858340978622401</v>
      </c>
      <c r="G117" s="5">
        <v>135.385932922363</v>
      </c>
      <c r="H117" s="5">
        <v>59.690405130386303</v>
      </c>
      <c r="I117" s="5">
        <v>27.3766911029815</v>
      </c>
      <c r="J117" s="5">
        <v>30.2615678310394</v>
      </c>
      <c r="K117" s="5">
        <v>27.455538034439002</v>
      </c>
      <c r="L117" s="5">
        <v>16.992906093597401</v>
      </c>
      <c r="M117" s="5">
        <v>25.4441990852355</v>
      </c>
      <c r="N117" s="5">
        <v>20.491460084915101</v>
      </c>
      <c r="O117" s="5">
        <v>29.402606010437001</v>
      </c>
      <c r="P117" s="5">
        <v>106.04504013061501</v>
      </c>
      <c r="Q117" s="5">
        <v>75.399731159210205</v>
      </c>
      <c r="R117" s="5">
        <v>109.453132867813</v>
      </c>
      <c r="S117" s="5">
        <v>562.16116094589199</v>
      </c>
      <c r="T117" s="5">
        <v>559.64476704597405</v>
      </c>
      <c r="U117" s="5">
        <v>1031.68540382385</v>
      </c>
      <c r="V117" s="5">
        <v>1094.1741039752901</v>
      </c>
      <c r="W117" s="8">
        <f t="shared" si="1"/>
        <v>1094.1741039752901</v>
      </c>
      <c r="Z117">
        <v>59.1202840805053</v>
      </c>
      <c r="AA117">
        <v>58.823375940322798</v>
      </c>
      <c r="AB117">
        <v>294.35395097732498</v>
      </c>
      <c r="AC117">
        <v>28.397331953048699</v>
      </c>
      <c r="AD117">
        <v>262.64996695518403</v>
      </c>
    </row>
    <row r="118" spans="1:30" x14ac:dyDescent="0.45">
      <c r="A118" t="s">
        <v>251</v>
      </c>
      <c r="B118" s="5">
        <v>668.48900508880604</v>
      </c>
      <c r="C118" s="5">
        <v>1131.2239179611199</v>
      </c>
      <c r="D118" s="5">
        <v>598.62708306312504</v>
      </c>
      <c r="E118" s="5">
        <v>26.846513032913201</v>
      </c>
      <c r="F118" s="5">
        <v>118.95722579956001</v>
      </c>
      <c r="G118" s="5">
        <v>175.40016078948901</v>
      </c>
      <c r="H118" s="5">
        <v>120.50643610954199</v>
      </c>
      <c r="I118" s="5">
        <v>39.381335973739603</v>
      </c>
      <c r="J118" s="5">
        <v>43.418740987777703</v>
      </c>
      <c r="K118" s="5">
        <v>39.802077054977403</v>
      </c>
      <c r="L118" s="5">
        <v>18.376934051513601</v>
      </c>
      <c r="M118" s="5">
        <v>37.721192836761396</v>
      </c>
      <c r="N118" s="5">
        <v>16.309440851211502</v>
      </c>
      <c r="O118" s="5">
        <v>39.868274927139197</v>
      </c>
      <c r="P118" s="5">
        <v>117.247604846954</v>
      </c>
      <c r="Q118" s="5">
        <v>100.525567054748</v>
      </c>
      <c r="R118" s="5">
        <v>94.362398147582994</v>
      </c>
      <c r="S118" s="5">
        <v>936.33249497413601</v>
      </c>
      <c r="T118" s="5">
        <v>959.73327612876801</v>
      </c>
      <c r="U118" s="5">
        <v>2763.3123121261501</v>
      </c>
      <c r="V118" s="5">
        <v>2854.2251079082398</v>
      </c>
      <c r="W118" s="8">
        <f t="shared" si="1"/>
        <v>2854.2251079082398</v>
      </c>
      <c r="Z118">
        <v>117.265996932983</v>
      </c>
      <c r="AA118">
        <v>118.61330294609</v>
      </c>
      <c r="AB118">
        <v>0</v>
      </c>
      <c r="AC118">
        <v>38.503990173339801</v>
      </c>
      <c r="AD118">
        <v>636.08177995681694</v>
      </c>
    </row>
    <row r="119" spans="1:30" x14ac:dyDescent="0.45">
      <c r="A119" t="s">
        <v>253</v>
      </c>
      <c r="B119" s="5">
        <v>48.556132078170698</v>
      </c>
      <c r="C119" s="5">
        <v>46.957516908645601</v>
      </c>
      <c r="D119" s="5">
        <v>47.434377908706601</v>
      </c>
      <c r="E119" s="5">
        <v>11.7357721328735</v>
      </c>
      <c r="F119" s="5">
        <v>16.564516067504801</v>
      </c>
      <c r="G119" s="5">
        <v>16.9234070777893</v>
      </c>
      <c r="H119" s="5">
        <v>18.431105852127001</v>
      </c>
      <c r="I119" s="5">
        <v>20.466614961624099</v>
      </c>
      <c r="J119" s="5">
        <v>23.2390439510345</v>
      </c>
      <c r="K119" s="5">
        <v>20.530149936676001</v>
      </c>
      <c r="L119" s="5">
        <v>10.0737030506134</v>
      </c>
      <c r="M119" s="5">
        <v>20.834069967269802</v>
      </c>
      <c r="N119" s="5">
        <v>9.5577800273895193</v>
      </c>
      <c r="O119" s="5">
        <v>23.404325962066601</v>
      </c>
      <c r="P119" s="5">
        <v>229.37060117721501</v>
      </c>
      <c r="Q119" s="5">
        <v>115.58211922645501</v>
      </c>
      <c r="R119" s="5">
        <v>453.41876816749499</v>
      </c>
      <c r="S119" s="5">
        <v>288.11810302734301</v>
      </c>
      <c r="T119" s="5">
        <v>291.83872413635203</v>
      </c>
      <c r="U119" s="5">
        <v>792.77729010581902</v>
      </c>
      <c r="V119" s="5">
        <v>843.48063397407498</v>
      </c>
      <c r="W119" s="8">
        <f t="shared" si="1"/>
        <v>843.48063397407498</v>
      </c>
      <c r="Z119">
        <v>16.295148849487301</v>
      </c>
      <c r="AA119">
        <v>16.451089143752998</v>
      </c>
      <c r="AB119">
        <v>45.813566923141401</v>
      </c>
      <c r="AC119">
        <v>21.416147947311401</v>
      </c>
      <c r="AD119">
        <v>45.772346019744802</v>
      </c>
    </row>
    <row r="120" spans="1:30" x14ac:dyDescent="0.45">
      <c r="A120" t="s">
        <v>255</v>
      </c>
      <c r="B120" s="5">
        <v>545.63891506195</v>
      </c>
      <c r="C120" s="5">
        <v>771.15761208534195</v>
      </c>
      <c r="D120" s="5">
        <v>627.63997793197598</v>
      </c>
      <c r="E120" s="5">
        <v>41.640058040618896</v>
      </c>
      <c r="F120" s="5">
        <v>158.96218705177299</v>
      </c>
      <c r="G120" s="5">
        <v>250.50605607032699</v>
      </c>
      <c r="H120" s="5">
        <v>185.64751601219101</v>
      </c>
      <c r="I120" s="5">
        <v>66.892462968826294</v>
      </c>
      <c r="J120" s="5">
        <v>75.243782997131305</v>
      </c>
      <c r="K120" s="5">
        <v>66.930449008941594</v>
      </c>
      <c r="L120" s="5">
        <v>39.835684061050401</v>
      </c>
      <c r="M120" s="5">
        <v>60.993800878524702</v>
      </c>
      <c r="N120" s="5">
        <v>44.7295498847961</v>
      </c>
      <c r="O120" s="5">
        <v>62.592540979385298</v>
      </c>
      <c r="P120" s="5">
        <v>416.85835194587702</v>
      </c>
      <c r="Q120" s="5">
        <v>373.51688599586402</v>
      </c>
      <c r="R120" s="5">
        <v>468.27781605720497</v>
      </c>
      <c r="S120" s="5">
        <v>2150.0943191051401</v>
      </c>
      <c r="T120" s="5">
        <v>2304.9573659896801</v>
      </c>
      <c r="U120" s="5">
        <v>3627.9106280803599</v>
      </c>
      <c r="V120" s="5">
        <v>3627.1828031539899</v>
      </c>
      <c r="W120" s="8">
        <f t="shared" si="1"/>
        <v>3627.9106280803599</v>
      </c>
      <c r="Z120">
        <v>155.347952842712</v>
      </c>
      <c r="AA120">
        <v>159.17737889289799</v>
      </c>
      <c r="AB120">
        <v>484.25620508193902</v>
      </c>
      <c r="AC120">
        <v>68.527868032455402</v>
      </c>
      <c r="AD120">
        <v>539.90204095840397</v>
      </c>
    </row>
    <row r="121" spans="1:30" x14ac:dyDescent="0.45">
      <c r="A121" t="s">
        <v>257</v>
      </c>
      <c r="B121" s="5">
        <v>0</v>
      </c>
      <c r="C121" s="5">
        <v>0</v>
      </c>
      <c r="D121" s="5">
        <v>0</v>
      </c>
      <c r="E121" s="5">
        <v>171.01235008239701</v>
      </c>
      <c r="F121" s="5">
        <v>2993.2222099304199</v>
      </c>
      <c r="G121" s="5">
        <v>3600.5541570186601</v>
      </c>
      <c r="H121" s="5">
        <v>2589.15614199638</v>
      </c>
      <c r="I121" s="5">
        <v>331.66134595870898</v>
      </c>
      <c r="J121" s="5">
        <v>438.64264893531799</v>
      </c>
      <c r="K121" s="5">
        <v>333.42960405349697</v>
      </c>
      <c r="L121" s="5">
        <v>191.92576909065201</v>
      </c>
      <c r="M121" s="5">
        <v>329.404469013214</v>
      </c>
      <c r="N121" s="5">
        <v>139.72005987167299</v>
      </c>
      <c r="O121" s="5">
        <v>294.92232084274201</v>
      </c>
      <c r="P121" s="5">
        <v>1222.40311598777</v>
      </c>
      <c r="Q121" s="5">
        <v>508.92300605773897</v>
      </c>
      <c r="R121" s="5">
        <v>803.39196515083302</v>
      </c>
      <c r="S121" s="5">
        <v>3708.1301600933002</v>
      </c>
      <c r="T121" s="5">
        <v>3673.3083739280701</v>
      </c>
      <c r="U121" s="5">
        <v>3626.4518489837601</v>
      </c>
      <c r="V121" s="5">
        <v>3840.4940071105898</v>
      </c>
      <c r="W121" s="8">
        <f t="shared" si="1"/>
        <v>3840.4940071105898</v>
      </c>
      <c r="Z121">
        <v>2826.0832870006502</v>
      </c>
      <c r="AA121">
        <v>1766.84210801124</v>
      </c>
      <c r="AB121">
        <v>3669.0805160999298</v>
      </c>
      <c r="AC121">
        <v>287.65310907363801</v>
      </c>
      <c r="AD121">
        <v>0</v>
      </c>
    </row>
  </sheetData>
  <conditionalFormatting sqref="A1:XFD1048576">
    <cfRule type="colorScale" priority="48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W2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V2">
    <cfRule type="colorScale" priority="4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V3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U3">
    <cfRule type="colorScale" priority="4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V4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U4">
    <cfRule type="colorScale" priority="4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V5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U5">
    <cfRule type="colorScale" priority="4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V6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U6">
    <cfRule type="colorScale" priority="4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V7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U7">
    <cfRule type="colorScale" priority="4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V8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U8">
    <cfRule type="colorScale" priority="4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V9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U9">
    <cfRule type="colorScale" priority="4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V10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U10">
    <cfRule type="colorScale" priority="4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V11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U11">
    <cfRule type="colorScale" priority="4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V12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U12">
    <cfRule type="colorScale" priority="4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V13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U13">
    <cfRule type="colorScale" priority="4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V14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U14">
    <cfRule type="colorScale" priority="4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V15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U15">
    <cfRule type="colorScale" priority="4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V16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U16">
    <cfRule type="colorScale" priority="4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V17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U17">
    <cfRule type="colorScale" priority="4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V18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U18">
    <cfRule type="colorScale" priority="4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V19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U19">
    <cfRule type="colorScale" priority="4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V20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U20">
    <cfRule type="colorScale" priority="4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V2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U21">
    <cfRule type="colorScale" priority="4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V22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U22">
    <cfRule type="colorScale" priority="4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V23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U23">
    <cfRule type="colorScale" priority="4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V24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U24">
    <cfRule type="colorScale" priority="4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V25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U25">
    <cfRule type="colorScale" priority="4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V26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U26">
    <cfRule type="colorScale" priority="4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V27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U27">
    <cfRule type="colorScale" priority="4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V28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U28">
    <cfRule type="colorScale" priority="4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V29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U29">
    <cfRule type="colorScale" priority="4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V30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U30">
    <cfRule type="colorScale" priority="4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V3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U31">
    <cfRule type="colorScale" priority="4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V32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U32">
    <cfRule type="colorScale" priority="4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V33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U33">
    <cfRule type="colorScale" priority="4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V34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U34">
    <cfRule type="colorScale" priority="4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V35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U35">
    <cfRule type="colorScale" priority="4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V36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U36">
    <cfRule type="colorScale" priority="4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V37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U37">
    <cfRule type="colorScale" priority="4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V38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U38">
    <cfRule type="colorScale" priority="4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V39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U39">
    <cfRule type="colorScale" priority="4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V40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U40">
    <cfRule type="colorScale" priority="4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V4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U41">
    <cfRule type="colorScale" priority="4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V42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U42">
    <cfRule type="colorScale" priority="4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V4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U43">
    <cfRule type="colorScale" priority="3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V44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U44">
    <cfRule type="colorScale" priority="3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V45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U45">
    <cfRule type="colorScale" priority="3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V46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46">
    <cfRule type="colorScale" priority="3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V47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47">
    <cfRule type="colorScale" priority="3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V48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U48">
    <cfRule type="colorScale" priority="3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V49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U49">
    <cfRule type="colorScale" priority="3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V5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U50">
    <cfRule type="colorScale" priority="3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V51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U51">
    <cfRule type="colorScale" priority="3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V52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U52">
    <cfRule type="colorScale" priority="3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V5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U53">
    <cfRule type="colorScale" priority="3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V54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U54">
    <cfRule type="colorScale" priority="3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V55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U55">
    <cfRule type="colorScale" priority="3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V56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U56">
    <cfRule type="colorScale" priority="3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V57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U57">
    <cfRule type="colorScale" priority="3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V58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U58">
    <cfRule type="colorScale" priority="3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V59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U59">
    <cfRule type="colorScale" priority="3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V6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U60">
    <cfRule type="colorScale" priority="3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V61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U61">
    <cfRule type="colorScale" priority="3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V62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U62">
    <cfRule type="colorScale" priority="3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V6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U63">
    <cfRule type="colorScale" priority="3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V64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U64">
    <cfRule type="colorScale" priority="3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V65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U65">
    <cfRule type="colorScale" priority="3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V66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U66">
    <cfRule type="colorScale" priority="3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V67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U67">
    <cfRule type="colorScale" priority="3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V68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U68">
    <cfRule type="colorScale" priority="3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V69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U69">
    <cfRule type="colorScale" priority="3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V70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U70">
    <cfRule type="colorScale" priority="3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V71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U71">
    <cfRule type="colorScale" priority="3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V72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U72">
    <cfRule type="colorScale" priority="3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V7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U73">
    <cfRule type="colorScale" priority="3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V74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U74">
    <cfRule type="colorScale" priority="3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V75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U75">
    <cfRule type="colorScale" priority="3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V76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U76">
    <cfRule type="colorScale" priority="3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V77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U77">
    <cfRule type="colorScale" priority="3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V78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U78">
    <cfRule type="colorScale" priority="3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V79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U79">
    <cfRule type="colorScale" priority="3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V80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U80">
    <cfRule type="colorScale" priority="3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V81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U81">
    <cfRule type="colorScale" priority="3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V82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U82">
    <cfRule type="colorScale" priority="3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V8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U83">
    <cfRule type="colorScale" priority="3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V84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U84">
    <cfRule type="colorScale" priority="3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V8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U85">
    <cfRule type="colorScale" priority="3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V8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U86">
    <cfRule type="colorScale" priority="3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V87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U87">
    <cfRule type="colorScale" priority="3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V8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U88">
    <cfRule type="colorScale" priority="3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V89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U89">
    <cfRule type="colorScale" priority="3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V90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U90">
    <cfRule type="colorScale" priority="3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V9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U91">
    <cfRule type="colorScale" priority="3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V92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U92">
    <cfRule type="colorScale" priority="3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V9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U93">
    <cfRule type="colorScale" priority="2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V94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U94">
    <cfRule type="colorScale" priority="2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V95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U95">
    <cfRule type="colorScale" priority="2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V96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U96">
    <cfRule type="colorScale" priority="2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V97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U97">
    <cfRule type="colorScale" priority="2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V98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U98">
    <cfRule type="colorScale" priority="2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V99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U99">
    <cfRule type="colorScale" priority="2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V100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U100">
    <cfRule type="colorScale" priority="2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V101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U101">
    <cfRule type="colorScale" priority="2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V10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U102">
    <cfRule type="colorScale" priority="2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V10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U103">
    <cfRule type="colorScale" priority="2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V104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U104">
    <cfRule type="colorScale" priority="2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V105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U105">
    <cfRule type="colorScale" priority="2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V106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U106">
    <cfRule type="colorScale" priority="2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V10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U107">
    <cfRule type="colorScale" priority="2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V108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U108">
    <cfRule type="colorScale" priority="2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V109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U109">
    <cfRule type="colorScale" priority="2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V110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U110">
    <cfRule type="colorScale" priority="2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V111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U111">
    <cfRule type="colorScale" priority="2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V112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U112">
    <cfRule type="colorScale" priority="2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V11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U113">
    <cfRule type="colorScale" priority="2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V114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U114">
    <cfRule type="colorScale" priority="2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V115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U115">
    <cfRule type="colorScale" priority="2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V116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U116">
    <cfRule type="colorScale" priority="2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V117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U117">
    <cfRule type="colorScale" priority="2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V1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U118">
    <cfRule type="colorScale" priority="2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V119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U119">
    <cfRule type="colorScale" priority="2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V120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U120">
    <cfRule type="colorScale" priority="2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V121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U121">
    <cfRule type="colorScale" priority="2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V6:AP6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6:AP6">
    <cfRule type="colorScale" priority="2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C63:W6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:W63">
    <cfRule type="colorScale" priority="2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V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V3">
    <cfRule type="colorScale" priority="2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V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V4">
    <cfRule type="colorScale" priority="2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V5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V5">
    <cfRule type="colorScale" priority="2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V6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V6">
    <cfRule type="colorScale" priority="2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V7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V7">
    <cfRule type="colorScale" priority="2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V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V8">
    <cfRule type="colorScale" priority="2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V9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V9">
    <cfRule type="colorScale" priority="2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V1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V10">
    <cfRule type="colorScale" priority="2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V11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V11">
    <cfRule type="colorScale" priority="2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V12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V12">
    <cfRule type="colorScale" priority="2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V1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V13">
    <cfRule type="colorScale" priority="2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V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V14">
    <cfRule type="colorScale" priority="2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V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V15">
    <cfRule type="colorScale" priority="2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V16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V16">
    <cfRule type="colorScale" priority="2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V17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V17">
    <cfRule type="colorScale" priority="2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V1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V18">
    <cfRule type="colorScale" priority="2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V19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V19">
    <cfRule type="colorScale" priority="2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V20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V20">
    <cfRule type="colorScale" priority="2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V21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V21">
    <cfRule type="colorScale" priority="2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V2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V22">
    <cfRule type="colorScale" priority="1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V2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V23">
    <cfRule type="colorScale" priority="1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V2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V24">
    <cfRule type="colorScale" priority="1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V2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V25">
    <cfRule type="colorScale" priority="1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V2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V26">
    <cfRule type="colorScale" priority="1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V27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V27">
    <cfRule type="colorScale" priority="1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V28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V28">
    <cfRule type="colorScale" priority="1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V2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V29">
    <cfRule type="colorScale" priority="1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V30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V30">
    <cfRule type="colorScale" priority="1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V3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V31">
    <cfRule type="colorScale" priority="1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V3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V32">
    <cfRule type="colorScale" priority="1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V33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V33">
    <cfRule type="colorScale" priority="1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V34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V34">
    <cfRule type="colorScale" priority="1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V3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V35">
    <cfRule type="colorScale" priority="1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V36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V36">
    <cfRule type="colorScale" priority="1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V3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V37">
    <cfRule type="colorScale" priority="1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V38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V38">
    <cfRule type="colorScale" priority="1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V3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V39">
    <cfRule type="colorScale" priority="1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V40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V40">
    <cfRule type="colorScale" priority="1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V41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V41">
    <cfRule type="colorScale" priority="1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V4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V42">
    <cfRule type="colorScale" priority="1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V43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V43">
    <cfRule type="colorScale" priority="1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V44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V44">
    <cfRule type="colorScale" priority="1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V4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V45">
    <cfRule type="colorScale" priority="1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V46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V46">
    <cfRule type="colorScale" priority="1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V47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V47">
    <cfRule type="colorScale" priority="1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V48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V48">
    <cfRule type="colorScale" priority="1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V4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V49">
    <cfRule type="colorScale" priority="1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V50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V50">
    <cfRule type="colorScale" priority="1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V5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V51">
    <cfRule type="colorScale" priority="1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V52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V52">
    <cfRule type="colorScale" priority="1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V53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V53">
    <cfRule type="colorScale" priority="1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V54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V54">
    <cfRule type="colorScale" priority="1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V55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V55">
    <cfRule type="colorScale" priority="1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V5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V56">
    <cfRule type="colorScale" priority="1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V5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V57">
    <cfRule type="colorScale" priority="1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V5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V58">
    <cfRule type="colorScale" priority="1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V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V59">
    <cfRule type="colorScale" priority="1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V60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V60">
    <cfRule type="colorScale" priority="1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V6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V61">
    <cfRule type="colorScale" priority="1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V62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V62">
    <cfRule type="colorScale" priority="1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V6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V63">
    <cfRule type="colorScale" priority="1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V6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V64">
    <cfRule type="colorScale" priority="1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V65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V65">
    <cfRule type="colorScale" priority="1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V66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V66">
    <cfRule type="colorScale" priority="1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V67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V67">
    <cfRule type="colorScale" priority="1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V6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V68">
    <cfRule type="colorScale" priority="1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V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V69">
    <cfRule type="colorScale" priority="1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V70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V70">
    <cfRule type="colorScale" priority="1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V7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V71">
    <cfRule type="colorScale" priority="1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V72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V72">
    <cfRule type="colorScale" priority="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V7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V73">
    <cfRule type="colorScale" priority="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V7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V74">
    <cfRule type="colorScale" priority="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V7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V75">
    <cfRule type="colorScale" priority="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V7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V76">
    <cfRule type="colorScale" priority="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V77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V77">
    <cfRule type="colorScale" priority="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V78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V78">
    <cfRule type="colorScale" priority="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V7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V79">
    <cfRule type="colorScale" priority="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V8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V80">
    <cfRule type="colorScale" priority="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V8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V81">
    <cfRule type="colorScale" priority="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V8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V82">
    <cfRule type="colorScale" priority="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V83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V83">
    <cfRule type="colorScale" priority="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V8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V84">
    <cfRule type="colorScale" priority="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V8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V85">
    <cfRule type="colorScale" priority="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V86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V86">
    <cfRule type="colorScale" priority="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V8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V87">
    <cfRule type="colorScale" priority="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V8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V88">
    <cfRule type="colorScale" priority="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V8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V89">
    <cfRule type="colorScale" priority="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V9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V90">
    <cfRule type="colorScale" priority="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V9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V91">
    <cfRule type="colorScale" priority="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V9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V92">
    <cfRule type="colorScale" priority="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V9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V93">
    <cfRule type="colorScale" priority="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V9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V94">
    <cfRule type="colorScale" priority="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V9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V95">
    <cfRule type="colorScale" priority="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V9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V96">
    <cfRule type="colorScale" priority="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V9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V97">
    <cfRule type="colorScale" priority="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V9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V98">
    <cfRule type="colorScale" priority="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V9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V99">
    <cfRule type="colorScale" priority="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V10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V100">
    <cfRule type="colorScale" priority="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V10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V101">
    <cfRule type="colorScale" priority="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V10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V102">
    <cfRule type="colorScale" priority="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V10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V103">
    <cfRule type="colorScale" priority="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V10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V104">
    <cfRule type="colorScale" priority="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V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V105">
    <cfRule type="colorScale" priority="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V10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V106">
    <cfRule type="colorScale" priority="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V10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V107">
    <cfRule type="colorScale" priority="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V108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V108">
    <cfRule type="colorScale" priority="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V10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V109">
    <cfRule type="colorScale" priority="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V11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V110">
    <cfRule type="colorScale" priority="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V11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V111">
    <cfRule type="colorScale" priority="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V1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V112">
    <cfRule type="colorScale" priority="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V1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V113">
    <cfRule type="colorScale" priority="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V1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V114">
    <cfRule type="colorScale" priority="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V1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V115">
    <cfRule type="colorScale" priority="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V1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V116">
    <cfRule type="colorScale" priority="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V1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V117">
    <cfRule type="colorScale" priority="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V1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V118">
    <cfRule type="colorScale" priority="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V1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V119">
    <cfRule type="colorScale" priority="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V1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V120">
    <cfRule type="colorScale" priority="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V1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V121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B125"/>
  <sheetViews>
    <sheetView topLeftCell="A92" workbookViewId="0">
      <selection activeCell="D124" sqref="D124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3" width="12.796875" bestFit="1" customWidth="1"/>
    <col min="4" max="4" width="14.53125" bestFit="1" customWidth="1"/>
    <col min="5" max="5" width="16.73046875" bestFit="1" customWidth="1"/>
    <col min="6" max="6" width="18.53125" bestFit="1" customWidth="1"/>
    <col min="7" max="7" width="16.265625" bestFit="1" customWidth="1"/>
    <col min="8" max="8" width="24.6640625" bestFit="1" customWidth="1"/>
    <col min="9" max="9" width="35.1328125" bestFit="1" customWidth="1"/>
    <col min="10" max="10" width="25.1328125" bestFit="1" customWidth="1"/>
    <col min="11" max="11" width="20.265625" bestFit="1" customWidth="1"/>
    <col min="12" max="12" width="21.1328125" bestFit="1" customWidth="1"/>
    <col min="13" max="13" width="31.53125" bestFit="1" customWidth="1"/>
    <col min="14" max="14" width="29.53125" bestFit="1" customWidth="1"/>
    <col min="15" max="15" width="29.6640625" bestFit="1" customWidth="1"/>
    <col min="16" max="16" width="37.19921875" bestFit="1" customWidth="1"/>
    <col min="17" max="17" width="26.19921875" bestFit="1" customWidth="1"/>
    <col min="18" max="18" width="25.1328125" bestFit="1" customWidth="1"/>
    <col min="19" max="19" width="28.59765625" bestFit="1" customWidth="1"/>
    <col min="20" max="20" width="26.06640625" bestFit="1" customWidth="1"/>
    <col min="21" max="21" width="34.59765625" bestFit="1" customWidth="1"/>
    <col min="22" max="22" width="30.06640625" bestFit="1" customWidth="1"/>
    <col min="23" max="23" width="14.9296875" bestFit="1" customWidth="1"/>
    <col min="24" max="24" width="18.9296875" bestFit="1" customWidth="1"/>
    <col min="25" max="25" width="22.3984375" bestFit="1" customWidth="1"/>
    <col min="26" max="26" width="11.73046875" bestFit="1" customWidth="1"/>
    <col min="27" max="27" width="14.33203125" bestFit="1" customWidth="1"/>
    <col min="28" max="28" width="11.73046875" bestFit="1" customWidth="1"/>
  </cols>
  <sheetData>
    <row r="3" spans="1:28" x14ac:dyDescent="0.45">
      <c r="A3" s="2" t="s">
        <v>3312</v>
      </c>
      <c r="B3" s="2" t="s">
        <v>514</v>
      </c>
    </row>
    <row r="4" spans="1:28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764</v>
      </c>
      <c r="N4" s="8" t="s">
        <v>643</v>
      </c>
      <c r="O4" s="8" t="s">
        <v>2583</v>
      </c>
      <c r="P4" s="8" t="s">
        <v>2705</v>
      </c>
      <c r="Q4" s="8" t="s">
        <v>1490</v>
      </c>
      <c r="R4" s="8" t="s">
        <v>1248</v>
      </c>
      <c r="S4" s="8" t="s">
        <v>2826</v>
      </c>
      <c r="T4" s="8" t="s">
        <v>386</v>
      </c>
      <c r="U4" s="8" t="s">
        <v>2947</v>
      </c>
      <c r="V4" s="8" t="s">
        <v>1369</v>
      </c>
      <c r="W4" s="8" t="s">
        <v>2096</v>
      </c>
      <c r="X4" s="8" t="s">
        <v>2217</v>
      </c>
      <c r="Y4" s="8" t="s">
        <v>3190</v>
      </c>
      <c r="Z4" s="8" t="s">
        <v>2338</v>
      </c>
      <c r="AA4" s="8" t="s">
        <v>2390</v>
      </c>
      <c r="AB4" s="8" t="s">
        <v>513</v>
      </c>
    </row>
    <row r="5" spans="1:28" x14ac:dyDescent="0.45">
      <c r="A5" s="3" t="s">
        <v>19</v>
      </c>
      <c r="B5" s="4">
        <v>9.0822639465331996</v>
      </c>
      <c r="C5" s="4">
        <v>43.3907790184021</v>
      </c>
      <c r="D5" s="4">
        <v>75.917219161987305</v>
      </c>
      <c r="E5" s="4">
        <v>46.061103105545001</v>
      </c>
      <c r="F5" s="4">
        <v>54.725244045257497</v>
      </c>
      <c r="G5" s="4">
        <v>4.0535769462585396</v>
      </c>
      <c r="H5" s="4">
        <v>4.15110087394714</v>
      </c>
      <c r="I5" s="4">
        <v>4.6192100048065097</v>
      </c>
      <c r="J5" s="4">
        <v>8.0848848819732595</v>
      </c>
      <c r="K5" s="4">
        <v>5.5078752040863002</v>
      </c>
      <c r="L5" s="4">
        <v>2.43566393852233</v>
      </c>
      <c r="M5" s="4">
        <v>2.5406398773193302</v>
      </c>
      <c r="N5" s="4">
        <v>2.3758349418640101</v>
      </c>
      <c r="O5" s="4">
        <v>3.29336380958557</v>
      </c>
      <c r="P5" s="4">
        <v>1.8388988971710201</v>
      </c>
      <c r="Q5" s="4">
        <v>2.43976402282714</v>
      </c>
      <c r="R5" s="4">
        <v>2.9627721309661799</v>
      </c>
      <c r="S5" s="4">
        <v>3.0098581314086901</v>
      </c>
      <c r="T5" s="4">
        <v>3.9914491176605198</v>
      </c>
      <c r="U5" s="4">
        <v>2.05089807510375</v>
      </c>
      <c r="V5" s="4">
        <v>3.21960401535034</v>
      </c>
      <c r="W5" s="4">
        <v>30.8085730075836</v>
      </c>
      <c r="X5" s="4">
        <v>29.9718289375305</v>
      </c>
      <c r="Y5" s="4">
        <v>70.976537942886296</v>
      </c>
      <c r="Z5" s="4">
        <v>134.824603080749</v>
      </c>
      <c r="AA5" s="4">
        <v>139.57376289367599</v>
      </c>
      <c r="AB5" s="4">
        <v>139.57376289367599</v>
      </c>
    </row>
    <row r="6" spans="1:28" x14ac:dyDescent="0.45">
      <c r="A6" s="3" t="s">
        <v>15</v>
      </c>
      <c r="B6" s="4">
        <v>3601.89982104301</v>
      </c>
      <c r="C6" s="4">
        <v>3707.7998619079499</v>
      </c>
      <c r="D6" s="4">
        <v>3652.2644770145398</v>
      </c>
      <c r="E6" s="4">
        <v>3700.6802730560298</v>
      </c>
      <c r="F6" s="4">
        <v>3698.3000850677399</v>
      </c>
      <c r="G6" s="4">
        <v>3600.0872390270201</v>
      </c>
      <c r="H6" s="4">
        <v>3600.1083009242998</v>
      </c>
      <c r="I6" s="4">
        <v>3600.08913779258</v>
      </c>
      <c r="J6" s="4">
        <v>3600.22873711586</v>
      </c>
      <c r="K6" s="4">
        <v>3600.08527302742</v>
      </c>
      <c r="L6" s="4">
        <v>3600.0607509613001</v>
      </c>
      <c r="M6" s="4">
        <v>3600.08700299263</v>
      </c>
      <c r="N6" s="4">
        <v>3600.0585458278601</v>
      </c>
      <c r="O6" s="4">
        <v>3600.1005978584199</v>
      </c>
      <c r="P6" s="4">
        <v>3600.0543169975199</v>
      </c>
      <c r="Q6" s="4">
        <v>3600.0637180805202</v>
      </c>
      <c r="R6" s="4">
        <v>3600.0824661254801</v>
      </c>
      <c r="S6" s="4">
        <v>3600.0575840473098</v>
      </c>
      <c r="T6" s="4">
        <v>3600.05459094047</v>
      </c>
      <c r="U6" s="4">
        <v>3600.0434489250101</v>
      </c>
      <c r="V6" s="4">
        <v>3600.0678141117</v>
      </c>
      <c r="W6" s="4">
        <v>3744.5139098167401</v>
      </c>
      <c r="X6" s="4">
        <v>3747.4074108600598</v>
      </c>
      <c r="Y6" s="4">
        <v>3664.5896010398801</v>
      </c>
      <c r="Z6" s="4">
        <v>3627.9815561771302</v>
      </c>
      <c r="AA6" s="4">
        <v>3655.5501320362</v>
      </c>
      <c r="AB6" s="4">
        <v>3747.4074108600598</v>
      </c>
    </row>
    <row r="7" spans="1:28" x14ac:dyDescent="0.45">
      <c r="A7" s="3" t="s">
        <v>21</v>
      </c>
      <c r="B7" s="4">
        <v>3602.06880998611</v>
      </c>
      <c r="C7" s="4">
        <v>0</v>
      </c>
      <c r="D7" s="4">
        <v>3661.7419109344401</v>
      </c>
      <c r="E7" s="4">
        <v>0</v>
      </c>
      <c r="F7" s="4">
        <v>3627.8755609989098</v>
      </c>
      <c r="G7" s="4">
        <v>3600.1125559806801</v>
      </c>
      <c r="H7" s="4">
        <v>3600.12223505973</v>
      </c>
      <c r="I7" s="4">
        <v>3600.1178758144301</v>
      </c>
      <c r="J7" s="4">
        <v>3600.20782804489</v>
      </c>
      <c r="K7" s="4">
        <v>3600.13813996315</v>
      </c>
      <c r="L7" s="4">
        <v>3600.1307330131499</v>
      </c>
      <c r="M7" s="4">
        <v>3600.07990384101</v>
      </c>
      <c r="N7" s="4">
        <v>3600.1288321018201</v>
      </c>
      <c r="O7" s="4">
        <v>3600.1308870315502</v>
      </c>
      <c r="P7" s="4">
        <v>3600.1018798351201</v>
      </c>
      <c r="Q7" s="4">
        <v>3600.0825870037002</v>
      </c>
      <c r="R7" s="4">
        <v>3600.08141613006</v>
      </c>
      <c r="S7" s="4">
        <v>3600.08085799217</v>
      </c>
      <c r="T7" s="4">
        <v>3600.2742838859499</v>
      </c>
      <c r="U7" s="4">
        <v>3600.1800799369798</v>
      </c>
      <c r="V7" s="4">
        <v>3600.1359949111902</v>
      </c>
      <c r="W7" s="4">
        <v>0</v>
      </c>
      <c r="X7" s="4">
        <v>0</v>
      </c>
      <c r="Y7" s="4">
        <v>3739.73548412323</v>
      </c>
      <c r="Z7" s="4">
        <v>3640.4672110080701</v>
      </c>
      <c r="AA7" s="4">
        <v>3643.5570359230001</v>
      </c>
      <c r="AB7" s="4">
        <v>3739.73548412323</v>
      </c>
    </row>
    <row r="8" spans="1:28" x14ac:dyDescent="0.45">
      <c r="A8" s="3" t="s">
        <v>25</v>
      </c>
      <c r="B8" s="4">
        <v>23.346180915832502</v>
      </c>
      <c r="C8" s="4">
        <v>569.35823607444695</v>
      </c>
      <c r="D8" s="4">
        <v>775.65122509002595</v>
      </c>
      <c r="E8" s="4">
        <v>793.97015094757</v>
      </c>
      <c r="F8" s="4">
        <v>747.04410815238896</v>
      </c>
      <c r="G8" s="4">
        <v>35.575614929199197</v>
      </c>
      <c r="H8" s="4">
        <v>35.481005907058702</v>
      </c>
      <c r="I8" s="4">
        <v>24.171111106872502</v>
      </c>
      <c r="J8" s="4">
        <v>43.512624025344799</v>
      </c>
      <c r="K8" s="4">
        <v>33.291253805160501</v>
      </c>
      <c r="L8" s="4">
        <v>29.2969551086425</v>
      </c>
      <c r="M8" s="4">
        <v>29.616630077362</v>
      </c>
      <c r="N8" s="4">
        <v>28.045722007751401</v>
      </c>
      <c r="O8" s="4">
        <v>25.062517881393401</v>
      </c>
      <c r="P8" s="4">
        <v>22.4261379241943</v>
      </c>
      <c r="Q8" s="4">
        <v>29.7911040782928</v>
      </c>
      <c r="R8" s="4">
        <v>27.034498214721602</v>
      </c>
      <c r="S8" s="4">
        <v>17.469967126846299</v>
      </c>
      <c r="T8" s="4">
        <v>20.0808198451995</v>
      </c>
      <c r="U8" s="4">
        <v>20.2688019275665</v>
      </c>
      <c r="V8" s="4">
        <v>31.231344938278198</v>
      </c>
      <c r="W8" s="4">
        <v>198.88522410392699</v>
      </c>
      <c r="X8" s="4">
        <v>198.27462100982601</v>
      </c>
      <c r="Y8" s="4">
        <v>974.446223974227</v>
      </c>
      <c r="Z8" s="4">
        <v>1698.3823199272099</v>
      </c>
      <c r="AA8" s="4">
        <v>1761.8240299224799</v>
      </c>
      <c r="AB8" s="4">
        <v>1761.8240299224799</v>
      </c>
    </row>
    <row r="9" spans="1:28" x14ac:dyDescent="0.45">
      <c r="A9" s="3" t="s">
        <v>23</v>
      </c>
      <c r="B9" s="4">
        <v>3602.0664408206899</v>
      </c>
      <c r="C9" s="4">
        <v>3800.9560258388501</v>
      </c>
      <c r="D9" s="4">
        <v>3605.0934729576102</v>
      </c>
      <c r="E9" s="4">
        <v>3690.6688120365102</v>
      </c>
      <c r="F9" s="4">
        <v>3797.6607680320699</v>
      </c>
      <c r="G9" s="4">
        <v>3600.1252181529999</v>
      </c>
      <c r="H9" s="4">
        <v>3600.1335039138698</v>
      </c>
      <c r="I9" s="4">
        <v>3600.1372709274201</v>
      </c>
      <c r="J9" s="4">
        <v>3600.1546549796999</v>
      </c>
      <c r="K9" s="4">
        <v>3600.12437915802</v>
      </c>
      <c r="L9" s="4">
        <v>3600.1292400360098</v>
      </c>
      <c r="M9" s="4">
        <v>3600.2446880340499</v>
      </c>
      <c r="N9" s="4">
        <v>3600.1766490936202</v>
      </c>
      <c r="O9" s="4">
        <v>3600.1087548732698</v>
      </c>
      <c r="P9" s="4">
        <v>3600.14150500297</v>
      </c>
      <c r="Q9" s="4">
        <v>3600.1028351783698</v>
      </c>
      <c r="R9" s="4">
        <v>3600.10236883163</v>
      </c>
      <c r="S9" s="4">
        <v>3600.17989397048</v>
      </c>
      <c r="T9" s="4">
        <v>3600.1083140373198</v>
      </c>
      <c r="U9" s="4">
        <v>3600.2301208972899</v>
      </c>
      <c r="V9" s="4">
        <v>3600.1267969608298</v>
      </c>
      <c r="W9" s="4">
        <v>0</v>
      </c>
      <c r="X9" s="4">
        <v>0</v>
      </c>
      <c r="Y9" s="4">
        <v>159.325443983078</v>
      </c>
      <c r="Z9" s="4">
        <v>3650.6067938804599</v>
      </c>
      <c r="AA9" s="4">
        <v>3654.1722178459099</v>
      </c>
      <c r="AB9" s="4">
        <v>3800.9560258388501</v>
      </c>
    </row>
    <row r="10" spans="1:28" x14ac:dyDescent="0.45">
      <c r="A10" s="3" t="s">
        <v>27</v>
      </c>
      <c r="B10" s="4">
        <v>3601.8229019641799</v>
      </c>
      <c r="C10" s="4">
        <v>3688.8395230770102</v>
      </c>
      <c r="D10" s="4">
        <v>3680.8302018642398</v>
      </c>
      <c r="E10" s="4">
        <v>3680.3300199508599</v>
      </c>
      <c r="F10" s="4">
        <v>3688.8703742027201</v>
      </c>
      <c r="G10" s="4">
        <v>3600.0577049255298</v>
      </c>
      <c r="H10" s="4">
        <v>3600.0652439594201</v>
      </c>
      <c r="I10" s="4">
        <v>3600.0647108554799</v>
      </c>
      <c r="J10" s="4">
        <v>3600.0818312168099</v>
      </c>
      <c r="K10" s="4">
        <v>3600.0845839977201</v>
      </c>
      <c r="L10" s="4">
        <v>3600.0533900260898</v>
      </c>
      <c r="M10" s="4">
        <v>3600.0628151893602</v>
      </c>
      <c r="N10" s="4">
        <v>3600.04548192024</v>
      </c>
      <c r="O10" s="4">
        <v>3600.0449569225302</v>
      </c>
      <c r="P10" s="4">
        <v>3600.0429580211598</v>
      </c>
      <c r="Q10" s="4">
        <v>3600.0658109187998</v>
      </c>
      <c r="R10" s="4">
        <v>3600.0515408515898</v>
      </c>
      <c r="S10" s="4">
        <v>3600.05180692672</v>
      </c>
      <c r="T10" s="4">
        <v>3600.0799050331102</v>
      </c>
      <c r="U10" s="4">
        <v>3600.0460069179499</v>
      </c>
      <c r="V10" s="4">
        <v>3600.04752397537</v>
      </c>
      <c r="W10" s="4">
        <v>3662.5694150924601</v>
      </c>
      <c r="X10" s="4">
        <v>3662.5309541225402</v>
      </c>
      <c r="Y10" s="4">
        <v>3689.2961587905802</v>
      </c>
      <c r="Z10" s="4">
        <v>3637.97676706314</v>
      </c>
      <c r="AA10" s="4">
        <v>3640.1446261405899</v>
      </c>
      <c r="AB10" s="4">
        <v>3689.2961587905802</v>
      </c>
    </row>
    <row r="11" spans="1:28" x14ac:dyDescent="0.45">
      <c r="A11" s="3" t="s">
        <v>29</v>
      </c>
      <c r="B11" s="4">
        <v>3601.9432349204999</v>
      </c>
      <c r="C11" s="4">
        <v>3692.3622930049801</v>
      </c>
      <c r="D11" s="4">
        <v>3656.91927480697</v>
      </c>
      <c r="E11" s="4">
        <v>3685.1596891879999</v>
      </c>
      <c r="F11" s="4">
        <v>3674.39005708694</v>
      </c>
      <c r="G11" s="4">
        <v>3600.0676579475398</v>
      </c>
      <c r="H11" s="4">
        <v>3600.0713639259302</v>
      </c>
      <c r="I11" s="4">
        <v>3600.0715329647001</v>
      </c>
      <c r="J11" s="4">
        <v>3600.0734870433798</v>
      </c>
      <c r="K11" s="4">
        <v>3600.06725597381</v>
      </c>
      <c r="L11" s="4">
        <v>3600.0628719329802</v>
      </c>
      <c r="M11" s="4">
        <v>3600.04419493675</v>
      </c>
      <c r="N11" s="4">
        <v>3600.0479409694599</v>
      </c>
      <c r="O11" s="4">
        <v>3600.0489768981902</v>
      </c>
      <c r="P11" s="4">
        <v>3600.1377990245801</v>
      </c>
      <c r="Q11" s="4">
        <v>3600.04643797874</v>
      </c>
      <c r="R11" s="4">
        <v>3600.04194307327</v>
      </c>
      <c r="S11" s="4">
        <v>3600.0451681613899</v>
      </c>
      <c r="T11" s="4">
        <v>3600.0471701622</v>
      </c>
      <c r="U11" s="4">
        <v>3600.03526401519</v>
      </c>
      <c r="V11" s="4">
        <v>3600.05649495124</v>
      </c>
      <c r="W11" s="4">
        <v>3690.30881881713</v>
      </c>
      <c r="X11" s="4">
        <v>3690.77152991294</v>
      </c>
      <c r="Y11" s="4">
        <v>3702.3533608913399</v>
      </c>
      <c r="Z11" s="4">
        <v>3628.81991696357</v>
      </c>
      <c r="AA11" s="4">
        <v>3629.73879790306</v>
      </c>
      <c r="AB11" s="4">
        <v>3702.3533608913399</v>
      </c>
    </row>
    <row r="12" spans="1:28" x14ac:dyDescent="0.45">
      <c r="A12" s="3" t="s">
        <v>31</v>
      </c>
      <c r="B12" s="4">
        <v>4.0179071426391602</v>
      </c>
      <c r="C12" s="4">
        <v>1.3069169521331701</v>
      </c>
      <c r="D12" s="4">
        <v>1.4382131099700901</v>
      </c>
      <c r="E12" s="4">
        <v>1.179692029953</v>
      </c>
      <c r="F12" s="4">
        <v>8.3940982818603502E-2</v>
      </c>
      <c r="G12" s="4">
        <v>0.189543962478637</v>
      </c>
      <c r="H12" s="4">
        <v>0.204396963119506</v>
      </c>
      <c r="I12" s="4">
        <v>0.21717715263366699</v>
      </c>
      <c r="J12" s="4">
        <v>0.469879150390625</v>
      </c>
      <c r="K12" s="4">
        <v>0.19181489944457999</v>
      </c>
      <c r="L12" s="4">
        <v>0.118393898010253</v>
      </c>
      <c r="M12" s="4">
        <v>0.12301898002624501</v>
      </c>
      <c r="N12" s="4">
        <v>0.11477708816528299</v>
      </c>
      <c r="O12" s="4">
        <v>0.12442588806152299</v>
      </c>
      <c r="P12" s="4">
        <v>9.8896980285644503E-2</v>
      </c>
      <c r="Q12" s="4">
        <v>0.119132041931152</v>
      </c>
      <c r="R12" s="4">
        <v>9.4321966171264607E-2</v>
      </c>
      <c r="S12" s="4">
        <v>0.100010871887207</v>
      </c>
      <c r="T12" s="4">
        <v>9.0439081192016602E-2</v>
      </c>
      <c r="U12" s="4">
        <v>7.3903799057006794E-2</v>
      </c>
      <c r="V12" s="4">
        <v>0.119004011154174</v>
      </c>
      <c r="W12" s="4">
        <v>0.868582963943481</v>
      </c>
      <c r="X12" s="4">
        <v>0.90837001800537098</v>
      </c>
      <c r="Y12" s="4">
        <v>2.2738878726959202</v>
      </c>
      <c r="Z12" s="4">
        <v>10.6042478084564</v>
      </c>
      <c r="AA12" s="4">
        <v>11.4370679855346</v>
      </c>
      <c r="AB12" s="4">
        <v>11.4370679855346</v>
      </c>
    </row>
    <row r="13" spans="1:28" x14ac:dyDescent="0.45">
      <c r="A13" s="3" t="s">
        <v>33</v>
      </c>
      <c r="B13" s="4">
        <v>0</v>
      </c>
      <c r="C13" s="4">
        <v>3607.9012169837902</v>
      </c>
      <c r="D13" s="4">
        <v>3610.9017410278302</v>
      </c>
      <c r="E13" s="4">
        <v>3607.2688109874698</v>
      </c>
      <c r="F13" s="4">
        <v>3612.3584568500501</v>
      </c>
      <c r="G13" s="4">
        <v>3600.06139492988</v>
      </c>
      <c r="H13" s="4">
        <v>3600.0544681549</v>
      </c>
      <c r="I13" s="4">
        <v>3600.0492620468099</v>
      </c>
      <c r="J13" s="4">
        <v>3600.0086121559102</v>
      </c>
      <c r="K13" s="4">
        <v>3600.0634789466799</v>
      </c>
      <c r="L13" s="4">
        <v>3600.10830020904</v>
      </c>
      <c r="M13" s="4">
        <v>1.66603302955627</v>
      </c>
      <c r="N13" s="4">
        <v>1.6379370689392001</v>
      </c>
      <c r="O13" s="4">
        <v>2.18491506576538</v>
      </c>
      <c r="P13" s="4">
        <v>2.1746401786804199</v>
      </c>
      <c r="Q13" s="4">
        <v>3600.0305500030499</v>
      </c>
      <c r="R13" s="4">
        <v>3600.0339670181202</v>
      </c>
      <c r="S13" s="4">
        <v>3600.0905580520598</v>
      </c>
      <c r="T13" s="4">
        <v>0</v>
      </c>
      <c r="U13" s="4">
        <v>0</v>
      </c>
      <c r="V13" s="4">
        <v>0</v>
      </c>
      <c r="W13" s="4">
        <v>3616.5840001106199</v>
      </c>
      <c r="X13" s="4">
        <v>3621.7770318984899</v>
      </c>
      <c r="Y13" s="4">
        <v>3645.1719310283602</v>
      </c>
      <c r="Z13" s="4">
        <v>3674.8585410118098</v>
      </c>
      <c r="AA13" s="4">
        <v>3672.9594829082398</v>
      </c>
      <c r="AB13" s="4">
        <v>3674.8585410118098</v>
      </c>
    </row>
    <row r="14" spans="1:28" x14ac:dyDescent="0.45">
      <c r="A14" s="3" t="s">
        <v>36</v>
      </c>
      <c r="B14" s="4">
        <v>3601.5966730117798</v>
      </c>
      <c r="C14" s="4">
        <v>3635.3823661804199</v>
      </c>
      <c r="D14" s="4">
        <v>3631.15665102005</v>
      </c>
      <c r="E14" s="4">
        <v>3630.86316013336</v>
      </c>
      <c r="F14" s="4">
        <v>3634.1832749843502</v>
      </c>
      <c r="G14" s="4">
        <v>3600.06481099128</v>
      </c>
      <c r="H14" s="4">
        <v>3600.0688238143898</v>
      </c>
      <c r="I14" s="4">
        <v>3600.0689740180901</v>
      </c>
      <c r="J14" s="4">
        <v>3600.0423030853199</v>
      </c>
      <c r="K14" s="4">
        <v>3600.0610609054502</v>
      </c>
      <c r="L14" s="4">
        <v>3600.0786390304502</v>
      </c>
      <c r="M14" s="4">
        <v>7.3161129951476997</v>
      </c>
      <c r="N14" s="4">
        <v>7.08805203437805</v>
      </c>
      <c r="O14" s="4">
        <v>2.6120510101318302</v>
      </c>
      <c r="P14" s="4">
        <v>2.5863649845123202</v>
      </c>
      <c r="Q14" s="4">
        <v>3600.0435938835099</v>
      </c>
      <c r="R14" s="4">
        <v>3600.0487680435099</v>
      </c>
      <c r="S14" s="4">
        <v>3600.04127311706</v>
      </c>
      <c r="T14" s="4">
        <v>3600.0621969699801</v>
      </c>
      <c r="U14" s="4">
        <v>0</v>
      </c>
      <c r="V14" s="4">
        <v>3600.04221916198</v>
      </c>
      <c r="W14" s="4">
        <v>3664.7682230472501</v>
      </c>
      <c r="X14" s="4">
        <v>3660.1084170341401</v>
      </c>
      <c r="Y14" s="4">
        <v>3630.1239769458698</v>
      </c>
      <c r="Z14" s="4">
        <v>3664.78727388381</v>
      </c>
      <c r="AA14" s="4">
        <v>3663.1270408630298</v>
      </c>
      <c r="AB14" s="4">
        <v>3664.78727388381</v>
      </c>
    </row>
    <row r="15" spans="1:28" x14ac:dyDescent="0.45">
      <c r="A15" s="3" t="s">
        <v>39</v>
      </c>
      <c r="B15" s="4">
        <v>0</v>
      </c>
      <c r="C15" s="4">
        <v>299.18368601799</v>
      </c>
      <c r="D15" s="4">
        <v>3603.6662318706499</v>
      </c>
      <c r="E15" s="4">
        <v>289.94519019126801</v>
      </c>
      <c r="F15" s="4">
        <v>254.64945793151799</v>
      </c>
      <c r="G15" s="4">
        <v>2492.7477478981</v>
      </c>
      <c r="H15" s="4">
        <v>2517.7002799510901</v>
      </c>
      <c r="I15" s="4">
        <v>2565.1417119502999</v>
      </c>
      <c r="J15" s="4">
        <v>1978.2444100379901</v>
      </c>
      <c r="K15" s="4">
        <v>2294.64205408096</v>
      </c>
      <c r="L15" s="4">
        <v>285.13816595077498</v>
      </c>
      <c r="M15" s="4">
        <v>0.32499194145202598</v>
      </c>
      <c r="N15" s="4">
        <v>0.31825590133666898</v>
      </c>
      <c r="O15" s="4">
        <v>1.2604229450225799</v>
      </c>
      <c r="P15" s="4">
        <v>1.2425241470336901</v>
      </c>
      <c r="Q15" s="4">
        <v>279.559019088745</v>
      </c>
      <c r="R15" s="4">
        <v>353.47476792335499</v>
      </c>
      <c r="S15" s="4">
        <v>186.539017915725</v>
      </c>
      <c r="T15" s="4">
        <v>456.78496909141501</v>
      </c>
      <c r="U15" s="4">
        <v>3600.0144369602199</v>
      </c>
      <c r="V15" s="4">
        <v>0</v>
      </c>
      <c r="W15" s="4">
        <v>2536.5328140258698</v>
      </c>
      <c r="X15" s="4">
        <v>2335.3962130546502</v>
      </c>
      <c r="Y15" s="4">
        <v>143.41894197463901</v>
      </c>
      <c r="Z15" s="4">
        <v>3723.2307989597298</v>
      </c>
      <c r="AA15" s="4">
        <v>3727.9972341060602</v>
      </c>
      <c r="AB15" s="4">
        <v>3727.9972341060602</v>
      </c>
    </row>
    <row r="16" spans="1:28" x14ac:dyDescent="0.45">
      <c r="A16" s="3" t="s">
        <v>41</v>
      </c>
      <c r="B16" s="4">
        <v>3601.4889590740199</v>
      </c>
      <c r="C16" s="4">
        <v>3616.1263899803098</v>
      </c>
      <c r="D16" s="4">
        <v>3613.4274849891599</v>
      </c>
      <c r="E16" s="4">
        <v>3607.91373109817</v>
      </c>
      <c r="F16" s="4">
        <v>3609.0722999572699</v>
      </c>
      <c r="G16" s="4">
        <v>3600.0454790592098</v>
      </c>
      <c r="H16" s="4">
        <v>3600.0584249496401</v>
      </c>
      <c r="I16" s="4">
        <v>3600.0427410602501</v>
      </c>
      <c r="J16" s="4">
        <v>3600.0102751254999</v>
      </c>
      <c r="K16" s="4">
        <v>3600.0525970458898</v>
      </c>
      <c r="L16" s="4">
        <v>3600.0453829765302</v>
      </c>
      <c r="M16" s="4">
        <v>1.4576208591461099</v>
      </c>
      <c r="N16" s="4">
        <v>1.4415202140808101</v>
      </c>
      <c r="O16" s="4">
        <v>0.71168398857116699</v>
      </c>
      <c r="P16" s="4">
        <v>0.70459103584289495</v>
      </c>
      <c r="Q16" s="4">
        <v>3600.0161612033799</v>
      </c>
      <c r="R16" s="4">
        <v>3600.0431261062599</v>
      </c>
      <c r="S16" s="4">
        <v>3600.0273468494402</v>
      </c>
      <c r="T16" s="4">
        <v>0</v>
      </c>
      <c r="U16" s="4">
        <v>0</v>
      </c>
      <c r="V16" s="4">
        <v>0</v>
      </c>
      <c r="W16" s="4">
        <v>3651.0167200565302</v>
      </c>
      <c r="X16" s="4">
        <v>3649.9222550392101</v>
      </c>
      <c r="Y16" s="4">
        <v>3617.2882950305898</v>
      </c>
      <c r="Z16" s="4">
        <v>3676.4682669639501</v>
      </c>
      <c r="AA16" s="4">
        <v>3675.951100111</v>
      </c>
      <c r="AB16" s="4">
        <v>3676.4682669639501</v>
      </c>
    </row>
    <row r="17" spans="1:28" x14ac:dyDescent="0.45">
      <c r="A17" s="3" t="s">
        <v>43</v>
      </c>
      <c r="B17" s="4">
        <v>0</v>
      </c>
      <c r="C17" s="4">
        <v>3610.6341400146398</v>
      </c>
      <c r="D17" s="4">
        <v>3602.6073830127698</v>
      </c>
      <c r="E17" s="4">
        <v>3601.0508599281302</v>
      </c>
      <c r="F17" s="4">
        <v>3611.3278160095201</v>
      </c>
      <c r="G17" s="4">
        <v>411.15857386588999</v>
      </c>
      <c r="H17" s="4">
        <v>416.86333203315701</v>
      </c>
      <c r="I17" s="4">
        <v>449.62380099296502</v>
      </c>
      <c r="J17" s="4">
        <v>401.01920390128998</v>
      </c>
      <c r="K17" s="4">
        <v>398.50264096260003</v>
      </c>
      <c r="L17" s="4">
        <v>3600.0470712184901</v>
      </c>
      <c r="M17" s="4">
        <v>0.64378094673156705</v>
      </c>
      <c r="N17" s="4">
        <v>0.63767910003662098</v>
      </c>
      <c r="O17" s="4">
        <v>3600.0095660686402</v>
      </c>
      <c r="P17" s="4">
        <v>3600.0116860866501</v>
      </c>
      <c r="Q17" s="4">
        <v>3600.0465199947298</v>
      </c>
      <c r="R17" s="4">
        <v>3600.01395201683</v>
      </c>
      <c r="S17" s="4">
        <v>3600.0139319896698</v>
      </c>
      <c r="T17" s="4">
        <v>0</v>
      </c>
      <c r="U17" s="4">
        <v>987.06612515449501</v>
      </c>
      <c r="V17" s="4">
        <v>0</v>
      </c>
      <c r="W17" s="4">
        <v>3602.26071190834</v>
      </c>
      <c r="X17" s="4">
        <v>3657.3281130790701</v>
      </c>
      <c r="Y17" s="4">
        <v>2770.0216350555402</v>
      </c>
      <c r="Z17" s="4">
        <v>3707.1975710391998</v>
      </c>
      <c r="AA17" s="4">
        <v>3709.2613890171001</v>
      </c>
      <c r="AB17" s="4">
        <v>3709.2613890171001</v>
      </c>
    </row>
    <row r="18" spans="1:28" x14ac:dyDescent="0.45">
      <c r="A18" s="3" t="s">
        <v>45</v>
      </c>
      <c r="B18" s="4">
        <v>52.8259019851684</v>
      </c>
      <c r="C18" s="4">
        <v>189.33566713333099</v>
      </c>
      <c r="D18" s="4">
        <v>119.621431112289</v>
      </c>
      <c r="E18" s="4">
        <v>150.32704782485899</v>
      </c>
      <c r="F18" s="4">
        <v>96.173854112625094</v>
      </c>
      <c r="G18" s="4">
        <v>128.124027013778</v>
      </c>
      <c r="H18" s="4">
        <v>129.49669599532999</v>
      </c>
      <c r="I18" s="4">
        <v>139.75238204002301</v>
      </c>
      <c r="J18" s="4">
        <v>204.39073395729</v>
      </c>
      <c r="K18" s="4">
        <v>130.88611292838999</v>
      </c>
      <c r="L18" s="4">
        <v>428.489452123641</v>
      </c>
      <c r="M18" s="4">
        <v>5.80060482025146E-2</v>
      </c>
      <c r="N18" s="4">
        <v>5.4628849029541002E-2</v>
      </c>
      <c r="O18" s="4">
        <v>2.5744590759277299</v>
      </c>
      <c r="P18" s="4">
        <v>2.5672907829284601</v>
      </c>
      <c r="Q18" s="4">
        <v>415.07413005828801</v>
      </c>
      <c r="R18" s="4">
        <v>904.08628606796196</v>
      </c>
      <c r="S18" s="4">
        <v>299.66945695877001</v>
      </c>
      <c r="T18" s="4">
        <v>495.75647401809601</v>
      </c>
      <c r="U18" s="4">
        <v>3468.94322705268</v>
      </c>
      <c r="V18" s="4">
        <v>1710.30913615226</v>
      </c>
      <c r="W18" s="4">
        <v>262.750926017761</v>
      </c>
      <c r="X18" s="4">
        <v>278.90158605575499</v>
      </c>
      <c r="Y18" s="4">
        <v>301.45513606071398</v>
      </c>
      <c r="Z18" s="4">
        <v>0</v>
      </c>
      <c r="AA18" s="4">
        <v>0</v>
      </c>
      <c r="AB18" s="4">
        <v>3468.94322705268</v>
      </c>
    </row>
    <row r="19" spans="1:28" x14ac:dyDescent="0.45">
      <c r="A19" s="3" t="s">
        <v>47</v>
      </c>
      <c r="B19" s="4">
        <v>6.0508129596710196</v>
      </c>
      <c r="C19" s="4">
        <v>7.6695580482482901</v>
      </c>
      <c r="D19" s="4">
        <v>8.9596838951110804</v>
      </c>
      <c r="E19" s="4">
        <v>7.7079479694366402</v>
      </c>
      <c r="F19" s="4">
        <v>5.8434810638427699</v>
      </c>
      <c r="G19" s="4">
        <v>9.5679171085357595</v>
      </c>
      <c r="H19" s="4">
        <v>9.6983859539031894</v>
      </c>
      <c r="I19" s="4">
        <v>9.5211300849914497</v>
      </c>
      <c r="J19" s="4">
        <v>15.42729306221</v>
      </c>
      <c r="K19" s="4">
        <v>9.3162200450897199</v>
      </c>
      <c r="L19" s="4">
        <v>3.8071711063385001</v>
      </c>
      <c r="M19" s="4">
        <v>3.6792578697204501</v>
      </c>
      <c r="N19" s="4">
        <v>3.6872518062591499</v>
      </c>
      <c r="O19" s="4">
        <v>1.4744188785552901</v>
      </c>
      <c r="P19" s="4">
        <v>8.9638948440551702E-2</v>
      </c>
      <c r="Q19" s="4">
        <v>3.7681739330291699</v>
      </c>
      <c r="R19" s="4">
        <v>9.7348999977111799</v>
      </c>
      <c r="S19" s="4">
        <v>2.8724219799041699</v>
      </c>
      <c r="T19" s="4">
        <v>3.5979540348052899</v>
      </c>
      <c r="U19" s="4">
        <v>8.6149759292602504</v>
      </c>
      <c r="V19" s="4">
        <v>8.4159510135650599</v>
      </c>
      <c r="W19" s="4">
        <v>18.280534029006901</v>
      </c>
      <c r="X19" s="4">
        <v>19.946460008621202</v>
      </c>
      <c r="Y19" s="4">
        <v>7.7185790538787797</v>
      </c>
      <c r="Z19" s="4">
        <v>3772.1860680580098</v>
      </c>
      <c r="AA19" s="4">
        <v>3775.5429220199499</v>
      </c>
      <c r="AB19" s="4">
        <v>3775.5429220199499</v>
      </c>
    </row>
    <row r="20" spans="1:28" x14ac:dyDescent="0.45">
      <c r="A20" s="3" t="s">
        <v>49</v>
      </c>
      <c r="B20" s="4">
        <v>0</v>
      </c>
      <c r="C20" s="4">
        <v>7.7333240509033203</v>
      </c>
      <c r="D20" s="4">
        <v>28.561587810516301</v>
      </c>
      <c r="E20" s="4">
        <v>7.3057911396026602</v>
      </c>
      <c r="F20" s="4">
        <v>1147.5209350585901</v>
      </c>
      <c r="G20" s="4">
        <v>870.84430193901005</v>
      </c>
      <c r="H20" s="4">
        <v>885.02356481552101</v>
      </c>
      <c r="I20" s="4">
        <v>658.78670287132195</v>
      </c>
      <c r="J20" s="4">
        <v>535.50901293754498</v>
      </c>
      <c r="K20" s="4">
        <v>443.67020893096901</v>
      </c>
      <c r="L20" s="4">
        <v>348.04234504699701</v>
      </c>
      <c r="M20" s="4">
        <v>37.773689031600902</v>
      </c>
      <c r="N20" s="4">
        <v>93.644695997238102</v>
      </c>
      <c r="O20" s="4">
        <v>0.346812963485717</v>
      </c>
      <c r="P20" s="4">
        <v>0.34545183181762601</v>
      </c>
      <c r="Q20" s="4">
        <v>335.68075108528097</v>
      </c>
      <c r="R20" s="4">
        <v>246.955356836318</v>
      </c>
      <c r="S20" s="4">
        <v>378.76910614967301</v>
      </c>
      <c r="T20" s="4">
        <v>538.97162294387795</v>
      </c>
      <c r="U20" s="4">
        <v>2063.9296350479099</v>
      </c>
      <c r="V20" s="4">
        <v>1921.0441579818701</v>
      </c>
      <c r="W20" s="4">
        <v>1244.27253103256</v>
      </c>
      <c r="X20" s="4">
        <v>1039.8469109535199</v>
      </c>
      <c r="Y20" s="4">
        <v>7.8433899879455504</v>
      </c>
      <c r="Z20" s="4">
        <v>3684.4696140289302</v>
      </c>
      <c r="AA20" s="4">
        <v>3684.9338309764798</v>
      </c>
      <c r="AB20" s="4">
        <v>3684.9338309764798</v>
      </c>
    </row>
    <row r="21" spans="1:28" x14ac:dyDescent="0.45">
      <c r="A21" s="3" t="s">
        <v>51</v>
      </c>
      <c r="B21" s="4">
        <v>2.2602849006652801</v>
      </c>
      <c r="C21" s="4">
        <v>0.733181953430175</v>
      </c>
      <c r="D21" s="4">
        <v>0.61639904975891102</v>
      </c>
      <c r="E21" s="4">
        <v>0.71039485931396396</v>
      </c>
      <c r="F21" s="4">
        <v>0.61668896675109797</v>
      </c>
      <c r="G21" s="4">
        <v>0.152818918228149</v>
      </c>
      <c r="H21" s="4">
        <v>0.15164995193481401</v>
      </c>
      <c r="I21" s="4">
        <v>0.150557041168212</v>
      </c>
      <c r="J21" s="4">
        <v>0.49224114418029702</v>
      </c>
      <c r="K21" s="4">
        <v>0.13548302650451599</v>
      </c>
      <c r="L21" s="4">
        <v>0.35192799568176197</v>
      </c>
      <c r="M21" s="4">
        <v>0.34508800506591703</v>
      </c>
      <c r="N21" s="4">
        <v>0.34798479080200101</v>
      </c>
      <c r="O21" s="4">
        <v>0.27880501747131298</v>
      </c>
      <c r="P21" s="4">
        <v>0.23332095146179199</v>
      </c>
      <c r="Q21" s="4">
        <v>0.36596393585205</v>
      </c>
      <c r="R21" s="4">
        <v>0.23633408546447701</v>
      </c>
      <c r="S21" s="4">
        <v>0.26718616485595698</v>
      </c>
      <c r="T21" s="4">
        <v>0.29819393157958901</v>
      </c>
      <c r="U21" s="4">
        <v>0.25470614433288502</v>
      </c>
      <c r="V21" s="4">
        <v>0.334401845932006</v>
      </c>
      <c r="W21" s="4">
        <v>1.2227189540862999</v>
      </c>
      <c r="X21" s="4">
        <v>1.16546607017517</v>
      </c>
      <c r="Y21" s="4">
        <v>0.69720911979675204</v>
      </c>
      <c r="Z21" s="4">
        <v>9.5837199687957693</v>
      </c>
      <c r="AA21" s="4">
        <v>10.0133681297302</v>
      </c>
      <c r="AB21" s="4">
        <v>10.0133681297302</v>
      </c>
    </row>
    <row r="22" spans="1:28" x14ac:dyDescent="0.45">
      <c r="A22" s="3" t="s">
        <v>53</v>
      </c>
      <c r="B22" s="4">
        <v>2.0328910350799498</v>
      </c>
      <c r="C22" s="4">
        <v>5.1693029403686497</v>
      </c>
      <c r="D22" s="4">
        <v>5.6783289909362704</v>
      </c>
      <c r="E22" s="4">
        <v>5.6296980381011901</v>
      </c>
      <c r="F22" s="4">
        <v>4.94691705703735</v>
      </c>
      <c r="G22" s="4">
        <v>0.53459811210632302</v>
      </c>
      <c r="H22" s="4">
        <v>0.51032996177673295</v>
      </c>
      <c r="I22" s="4">
        <v>0.51221990585327104</v>
      </c>
      <c r="J22" s="4">
        <v>1.1469590663909901</v>
      </c>
      <c r="K22" s="4">
        <v>0.51490807533264105</v>
      </c>
      <c r="L22" s="4">
        <v>0.61880707740783603</v>
      </c>
      <c r="M22" s="4">
        <v>0.660111904144287</v>
      </c>
      <c r="N22" s="4">
        <v>0.61376309394836404</v>
      </c>
      <c r="O22" s="4">
        <v>2.06678986549377</v>
      </c>
      <c r="P22" s="4">
        <v>0.91900396347045898</v>
      </c>
      <c r="Q22" s="4">
        <v>0.66000509262084905</v>
      </c>
      <c r="R22" s="4">
        <v>0.71942782402038497</v>
      </c>
      <c r="S22" s="4">
        <v>0.70243597030639604</v>
      </c>
      <c r="T22" s="4">
        <v>0.75449800491332997</v>
      </c>
      <c r="U22" s="4">
        <v>1.0153660774230899</v>
      </c>
      <c r="V22" s="4">
        <v>0.69691801071166903</v>
      </c>
      <c r="W22" s="4">
        <v>3.3105452060699401</v>
      </c>
      <c r="X22" s="4">
        <v>3.1486840248107901</v>
      </c>
      <c r="Y22" s="4">
        <v>5.0053150653839102</v>
      </c>
      <c r="Z22" s="4">
        <v>8.4275169372558594</v>
      </c>
      <c r="AA22" s="4">
        <v>8.5211648941040004</v>
      </c>
      <c r="AB22" s="4">
        <v>8.5211648941040004</v>
      </c>
    </row>
    <row r="23" spans="1:28" x14ac:dyDescent="0.45">
      <c r="A23" s="3" t="s">
        <v>55</v>
      </c>
      <c r="B23" s="4">
        <v>2.1211731433868399</v>
      </c>
      <c r="C23" s="4">
        <v>3.85460305213928</v>
      </c>
      <c r="D23" s="4">
        <v>3.51919198036193</v>
      </c>
      <c r="E23" s="4">
        <v>3.7379879951477002</v>
      </c>
      <c r="F23" s="4">
        <v>4.3344519138336102</v>
      </c>
      <c r="G23" s="4">
        <v>0.72997593879699696</v>
      </c>
      <c r="H23" s="4">
        <v>0.70717406272888095</v>
      </c>
      <c r="I23" s="4">
        <v>0.71941208839416504</v>
      </c>
      <c r="J23" s="4">
        <v>1.07962918281555</v>
      </c>
      <c r="K23" s="4">
        <v>1.7904529571533201</v>
      </c>
      <c r="L23" s="4">
        <v>0.450992822647094</v>
      </c>
      <c r="M23" s="4">
        <v>0.45375299453735302</v>
      </c>
      <c r="N23" s="4">
        <v>0.445834159851074</v>
      </c>
      <c r="O23" s="4">
        <v>1.33454394340515</v>
      </c>
      <c r="P23" s="4">
        <v>0.89937305450439398</v>
      </c>
      <c r="Q23" s="4">
        <v>0.47602391242980902</v>
      </c>
      <c r="R23" s="4">
        <v>0.64034390449523904</v>
      </c>
      <c r="S23" s="4">
        <v>0.41461682319641102</v>
      </c>
      <c r="T23" s="4">
        <v>0.67289996147155695</v>
      </c>
      <c r="U23" s="4">
        <v>1.3454620838165201</v>
      </c>
      <c r="V23" s="4">
        <v>0.369119882583618</v>
      </c>
      <c r="W23" s="4">
        <v>4.2638461589813197</v>
      </c>
      <c r="X23" s="4">
        <v>4.09431600570678</v>
      </c>
      <c r="Y23" s="4">
        <v>3.83005619049072</v>
      </c>
      <c r="Z23" s="4">
        <v>8.3235979080200195</v>
      </c>
      <c r="AA23" s="4">
        <v>8.6590669155120796</v>
      </c>
      <c r="AB23" s="4">
        <v>8.6590669155120796</v>
      </c>
    </row>
    <row r="24" spans="1:28" x14ac:dyDescent="0.45">
      <c r="A24" s="3" t="s">
        <v>57</v>
      </c>
      <c r="B24" s="4">
        <v>1.7690501213073699</v>
      </c>
      <c r="C24" s="4">
        <v>2.22414207458496</v>
      </c>
      <c r="D24" s="4">
        <v>2.0707619190215998</v>
      </c>
      <c r="E24" s="4">
        <v>2.1055262088775599</v>
      </c>
      <c r="F24" s="4">
        <v>2.0899729728698699</v>
      </c>
      <c r="G24" s="4">
        <v>0.230891942977905</v>
      </c>
      <c r="H24" s="4">
        <v>0.22710800170898399</v>
      </c>
      <c r="I24" s="4">
        <v>0.21213507652282701</v>
      </c>
      <c r="J24" s="4">
        <v>0.520529985427856</v>
      </c>
      <c r="K24" s="4">
        <v>0.224472045898437</v>
      </c>
      <c r="L24" s="4">
        <v>0.45717597007751398</v>
      </c>
      <c r="M24" s="4">
        <v>0.46157789230346602</v>
      </c>
      <c r="N24" s="4">
        <v>0.44873285293579102</v>
      </c>
      <c r="O24" s="4">
        <v>0.477957963943481</v>
      </c>
      <c r="P24" s="4">
        <v>0.44553804397583002</v>
      </c>
      <c r="Q24" s="4">
        <v>0.47761893272399902</v>
      </c>
      <c r="R24" s="4">
        <v>0.45898699760437001</v>
      </c>
      <c r="S24" s="4">
        <v>0.45524096488952598</v>
      </c>
      <c r="T24" s="4">
        <v>0.55057001113891602</v>
      </c>
      <c r="U24" s="4">
        <v>0.51590204238891602</v>
      </c>
      <c r="V24" s="4">
        <v>0.54076409339904696</v>
      </c>
      <c r="W24" s="4">
        <v>2.9126729965209899</v>
      </c>
      <c r="X24" s="4">
        <v>3.1167719364166202</v>
      </c>
      <c r="Y24" s="4">
        <v>2.1855149269103999</v>
      </c>
      <c r="Z24" s="4">
        <v>10.633399009704499</v>
      </c>
      <c r="AA24" s="4">
        <v>11.0189318656921</v>
      </c>
      <c r="AB24" s="4">
        <v>11.0189318656921</v>
      </c>
    </row>
    <row r="25" spans="1:28" x14ac:dyDescent="0.45">
      <c r="A25" s="3" t="s">
        <v>59</v>
      </c>
      <c r="B25" s="4">
        <v>1.84511613845825</v>
      </c>
      <c r="C25" s="4">
        <v>3.6348679065704301</v>
      </c>
      <c r="D25" s="4">
        <v>3.5287678241729701</v>
      </c>
      <c r="E25" s="4">
        <v>3.3601009845733598</v>
      </c>
      <c r="F25" s="4">
        <v>3.5336139202117902</v>
      </c>
      <c r="G25" s="4">
        <v>0.28335499763488697</v>
      </c>
      <c r="H25" s="4">
        <v>0.27705717086791898</v>
      </c>
      <c r="I25" s="4">
        <v>0.28241991996765098</v>
      </c>
      <c r="J25" s="4">
        <v>1.23400211334228</v>
      </c>
      <c r="K25" s="4">
        <v>0.27310991287231401</v>
      </c>
      <c r="L25" s="4">
        <v>0.58089494705200195</v>
      </c>
      <c r="M25" s="4">
        <v>0.61485195159912098</v>
      </c>
      <c r="N25" s="4">
        <v>0.57208991050720204</v>
      </c>
      <c r="O25" s="4">
        <v>0.55922985076904297</v>
      </c>
      <c r="P25" s="4">
        <v>0.51239895820617598</v>
      </c>
      <c r="Q25" s="4">
        <v>0.62054920196533203</v>
      </c>
      <c r="R25" s="4">
        <v>0.85404610633850098</v>
      </c>
      <c r="S25" s="4">
        <v>0.61987400054931596</v>
      </c>
      <c r="T25" s="4">
        <v>0.79052114486694303</v>
      </c>
      <c r="U25" s="4">
        <v>0.62166714668273904</v>
      </c>
      <c r="V25" s="4">
        <v>0.58373594284057595</v>
      </c>
      <c r="W25" s="4">
        <v>3.5311100482940598</v>
      </c>
      <c r="X25" s="4">
        <v>3.5348548889160099</v>
      </c>
      <c r="Y25" s="4">
        <v>3.5598011016845699</v>
      </c>
      <c r="Z25" s="4">
        <v>9.14037990570068</v>
      </c>
      <c r="AA25" s="4">
        <v>9.3674430847167898</v>
      </c>
      <c r="AB25" s="4">
        <v>9.3674430847167898</v>
      </c>
    </row>
    <row r="26" spans="1:28" x14ac:dyDescent="0.45">
      <c r="A26" s="3" t="s">
        <v>61</v>
      </c>
      <c r="B26" s="4">
        <v>2.42705798149108</v>
      </c>
      <c r="C26" s="4">
        <v>3.8206698894500701</v>
      </c>
      <c r="D26" s="4">
        <v>3.5974740982055602</v>
      </c>
      <c r="E26" s="4">
        <v>4.0044720172882</v>
      </c>
      <c r="F26" s="4">
        <v>3.5293509960174498</v>
      </c>
      <c r="G26" s="4">
        <v>0.31558394432067799</v>
      </c>
      <c r="H26" s="4">
        <v>0.31584906578063898</v>
      </c>
      <c r="I26" s="4">
        <v>0.30552792549133301</v>
      </c>
      <c r="J26" s="4">
        <v>1.00637602806091</v>
      </c>
      <c r="K26" s="4">
        <v>1.5690398216247501</v>
      </c>
      <c r="L26" s="4">
        <v>0.53682112693786599</v>
      </c>
      <c r="M26" s="4">
        <v>0.25285410881042403</v>
      </c>
      <c r="N26" s="4">
        <v>0.24299502372741699</v>
      </c>
      <c r="O26" s="4">
        <v>0.80845594406127896</v>
      </c>
      <c r="P26" s="4">
        <v>0.58414196968078602</v>
      </c>
      <c r="Q26" s="4">
        <v>0.56546711921691895</v>
      </c>
      <c r="R26" s="4">
        <v>0.461018085479736</v>
      </c>
      <c r="S26" s="4">
        <v>0.50543904304504395</v>
      </c>
      <c r="T26" s="4">
        <v>0.41446495056152299</v>
      </c>
      <c r="U26" s="4">
        <v>0.72429704666137695</v>
      </c>
      <c r="V26" s="4">
        <v>0.53446698188781705</v>
      </c>
      <c r="W26" s="4">
        <v>3.7132048606872501</v>
      </c>
      <c r="X26" s="4">
        <v>7.2026298046111998</v>
      </c>
      <c r="Y26" s="4">
        <v>3.77065110206604</v>
      </c>
      <c r="Z26" s="4">
        <v>8.8443629741668701</v>
      </c>
      <c r="AA26" s="4">
        <v>9.0332620143890292</v>
      </c>
      <c r="AB26" s="4">
        <v>9.0332620143890292</v>
      </c>
    </row>
    <row r="27" spans="1:28" x14ac:dyDescent="0.45">
      <c r="A27" s="3" t="s">
        <v>63</v>
      </c>
      <c r="B27" s="4">
        <v>2.7739129066467201</v>
      </c>
      <c r="C27" s="4">
        <v>67.819834947586003</v>
      </c>
      <c r="D27" s="4">
        <v>50.056929111480699</v>
      </c>
      <c r="E27" s="4">
        <v>60.692994117736802</v>
      </c>
      <c r="F27" s="4">
        <v>50.366204023361199</v>
      </c>
      <c r="G27" s="4">
        <v>6.9212460517883301</v>
      </c>
      <c r="H27" s="4">
        <v>6.7166440486907897</v>
      </c>
      <c r="I27" s="4">
        <v>5.0225138664245597</v>
      </c>
      <c r="J27" s="4">
        <v>7.5313990116119296</v>
      </c>
      <c r="K27" s="4">
        <v>5.2783038616180402</v>
      </c>
      <c r="L27" s="4">
        <v>4.4739730358123699</v>
      </c>
      <c r="M27" s="4">
        <v>4.8392081260681099</v>
      </c>
      <c r="N27" s="4">
        <v>4.4475760459899902</v>
      </c>
      <c r="O27" s="4">
        <v>4.4159390926361004</v>
      </c>
      <c r="P27" s="4">
        <v>3.9003410339355402</v>
      </c>
      <c r="Q27" s="4">
        <v>4.6794710159301696</v>
      </c>
      <c r="R27" s="4">
        <v>2.1017389297485298</v>
      </c>
      <c r="S27" s="4">
        <v>5.2349100112915004</v>
      </c>
      <c r="T27" s="4">
        <v>3.2479298114776598</v>
      </c>
      <c r="U27" s="4">
        <v>3.8133809566497798</v>
      </c>
      <c r="V27" s="4">
        <v>4.0955247879028303</v>
      </c>
      <c r="W27" s="4">
        <v>18.475101947784399</v>
      </c>
      <c r="X27" s="4">
        <v>17.808819055557201</v>
      </c>
      <c r="Y27" s="4">
        <v>66.180688858032198</v>
      </c>
      <c r="Z27" s="4">
        <v>56.474457025527897</v>
      </c>
      <c r="AA27" s="4">
        <v>57.028902053833001</v>
      </c>
      <c r="AB27" s="4">
        <v>67.819834947586003</v>
      </c>
    </row>
    <row r="28" spans="1:28" x14ac:dyDescent="0.45">
      <c r="A28" s="3" t="s">
        <v>65</v>
      </c>
      <c r="B28" s="4">
        <v>6.1252570152282697</v>
      </c>
      <c r="C28" s="4">
        <v>145.79096102714499</v>
      </c>
      <c r="D28" s="4">
        <v>122.209088087081</v>
      </c>
      <c r="E28" s="4">
        <v>149.75521612167299</v>
      </c>
      <c r="F28" s="4">
        <v>118.791010141372</v>
      </c>
      <c r="G28" s="4">
        <v>17.368550062179501</v>
      </c>
      <c r="H28" s="4">
        <v>16.555520057678201</v>
      </c>
      <c r="I28" s="4">
        <v>17.281541824340799</v>
      </c>
      <c r="J28" s="4">
        <v>28.361530065536499</v>
      </c>
      <c r="K28" s="4">
        <v>19.2796759605407</v>
      </c>
      <c r="L28" s="4">
        <v>18.5706238746643</v>
      </c>
      <c r="M28" s="4">
        <v>13.255084991455</v>
      </c>
      <c r="N28" s="4">
        <v>18.252660036087001</v>
      </c>
      <c r="O28" s="4">
        <v>17.0942509174346</v>
      </c>
      <c r="P28" s="4">
        <v>15.7367711067199</v>
      </c>
      <c r="Q28" s="4">
        <v>19.460178136825501</v>
      </c>
      <c r="R28" s="4">
        <v>6.9767999649047798</v>
      </c>
      <c r="S28" s="4">
        <v>11.5467190742492</v>
      </c>
      <c r="T28" s="4">
        <v>13.146368026733301</v>
      </c>
      <c r="U28" s="4">
        <v>21.670838117599398</v>
      </c>
      <c r="V28" s="4">
        <v>17.077210187911898</v>
      </c>
      <c r="W28" s="4">
        <v>65.1071519851684</v>
      </c>
      <c r="X28" s="4">
        <v>67.187968015670705</v>
      </c>
      <c r="Y28" s="4">
        <v>144.13899707794101</v>
      </c>
      <c r="Z28" s="4">
        <v>148.665449142456</v>
      </c>
      <c r="AA28" s="4">
        <v>153.53323101997299</v>
      </c>
      <c r="AB28" s="4">
        <v>153.53323101997299</v>
      </c>
    </row>
    <row r="29" spans="1:28" x14ac:dyDescent="0.45">
      <c r="A29" s="3" t="s">
        <v>67</v>
      </c>
      <c r="B29" s="4">
        <v>6.6444718837738002</v>
      </c>
      <c r="C29" s="4">
        <v>157.217222929</v>
      </c>
      <c r="D29" s="4">
        <v>91.346466064453097</v>
      </c>
      <c r="E29" s="4">
        <v>141.80915188789299</v>
      </c>
      <c r="F29" s="4">
        <v>90.999664068222003</v>
      </c>
      <c r="G29" s="4">
        <v>13.173150062561</v>
      </c>
      <c r="H29" s="4">
        <v>12.650243043899501</v>
      </c>
      <c r="I29" s="4">
        <v>12.3654720783233</v>
      </c>
      <c r="J29" s="4">
        <v>12.978418111801099</v>
      </c>
      <c r="K29" s="4">
        <v>11.507983207702599</v>
      </c>
      <c r="L29" s="4">
        <v>6.7418081760406396</v>
      </c>
      <c r="M29" s="4">
        <v>6.1968798637390101</v>
      </c>
      <c r="N29" s="4">
        <v>6.6928379535675004</v>
      </c>
      <c r="O29" s="4">
        <v>9.3834629058837802</v>
      </c>
      <c r="P29" s="4">
        <v>6.9513440132141104</v>
      </c>
      <c r="Q29" s="4">
        <v>7.0547769069671604</v>
      </c>
      <c r="R29" s="4">
        <v>8.9446940422058105</v>
      </c>
      <c r="S29" s="4">
        <v>7.7958650588989196</v>
      </c>
      <c r="T29" s="4">
        <v>5.7155787944793701</v>
      </c>
      <c r="U29" s="4">
        <v>11.824877023696899</v>
      </c>
      <c r="V29" s="4">
        <v>6.3472218513488698</v>
      </c>
      <c r="W29" s="4">
        <v>45.387885093688901</v>
      </c>
      <c r="X29" s="4">
        <v>44.064064025878899</v>
      </c>
      <c r="Y29" s="4">
        <v>154.97770690917901</v>
      </c>
      <c r="Z29" s="4">
        <v>34.236946105957003</v>
      </c>
      <c r="AA29" s="4">
        <v>35.300785064697202</v>
      </c>
      <c r="AB29" s="4">
        <v>157.217222929</v>
      </c>
    </row>
    <row r="30" spans="1:28" x14ac:dyDescent="0.45">
      <c r="A30" s="3" t="s">
        <v>69</v>
      </c>
      <c r="B30" s="4">
        <v>5.5971040725707999</v>
      </c>
      <c r="C30" s="4">
        <v>32.306504011154097</v>
      </c>
      <c r="D30" s="4">
        <v>67.357872009277301</v>
      </c>
      <c r="E30" s="4">
        <v>30.158540964126502</v>
      </c>
      <c r="F30" s="4">
        <v>41.113960981368997</v>
      </c>
      <c r="G30" s="4">
        <v>4.8589761257171604</v>
      </c>
      <c r="H30" s="4">
        <v>4.6218099594116202</v>
      </c>
      <c r="I30" s="4">
        <v>3.5792479515075599</v>
      </c>
      <c r="J30" s="4">
        <v>10.6991519927978</v>
      </c>
      <c r="K30" s="4">
        <v>2.9044480323791499</v>
      </c>
      <c r="L30" s="4">
        <v>14.275484085083001</v>
      </c>
      <c r="M30" s="4">
        <v>13.037614107131899</v>
      </c>
      <c r="N30" s="4">
        <v>14.016225099563499</v>
      </c>
      <c r="O30" s="4">
        <v>15.518975019454899</v>
      </c>
      <c r="P30" s="4">
        <v>14.1647651195526</v>
      </c>
      <c r="Q30" s="4">
        <v>14.978143930435101</v>
      </c>
      <c r="R30" s="4">
        <v>11.1549839973449</v>
      </c>
      <c r="S30" s="4">
        <v>14.224791049957201</v>
      </c>
      <c r="T30" s="4">
        <v>14.805824041366501</v>
      </c>
      <c r="U30" s="4">
        <v>11.3494300842285</v>
      </c>
      <c r="V30" s="4">
        <v>9.1989228725433296</v>
      </c>
      <c r="W30" s="4">
        <v>19.414391994476301</v>
      </c>
      <c r="X30" s="4">
        <v>21.457058906555101</v>
      </c>
      <c r="Y30" s="4">
        <v>31.836087942123399</v>
      </c>
      <c r="Z30" s="4">
        <v>126.7721991539</v>
      </c>
      <c r="AA30" s="4">
        <v>128.846905946731</v>
      </c>
      <c r="AB30" s="4">
        <v>128.846905946731</v>
      </c>
    </row>
    <row r="31" spans="1:28" x14ac:dyDescent="0.45">
      <c r="A31" s="3" t="s">
        <v>71</v>
      </c>
      <c r="B31" s="4">
        <v>15.672168970108</v>
      </c>
      <c r="C31" s="4">
        <v>1251.9099190235099</v>
      </c>
      <c r="D31" s="4">
        <v>661.30733585357598</v>
      </c>
      <c r="E31" s="4">
        <v>1051.27691507339</v>
      </c>
      <c r="F31" s="4">
        <v>690.10121798515297</v>
      </c>
      <c r="G31" s="4">
        <v>62.058718919754</v>
      </c>
      <c r="H31" s="4">
        <v>59.9203460216522</v>
      </c>
      <c r="I31" s="4">
        <v>52.434154033660803</v>
      </c>
      <c r="J31" s="4">
        <v>72.943783044815007</v>
      </c>
      <c r="K31" s="4">
        <v>58.286625862121497</v>
      </c>
      <c r="L31" s="4">
        <v>47.982632875442498</v>
      </c>
      <c r="M31" s="4">
        <v>58.566179990768397</v>
      </c>
      <c r="N31" s="4">
        <v>47.153258800506499</v>
      </c>
      <c r="O31" s="4">
        <v>102.830308914184</v>
      </c>
      <c r="P31" s="4">
        <v>57.640992879867497</v>
      </c>
      <c r="Q31" s="4">
        <v>50.248906135558997</v>
      </c>
      <c r="R31" s="4">
        <v>46.890347957610999</v>
      </c>
      <c r="S31" s="4">
        <v>49.041955947875898</v>
      </c>
      <c r="T31" s="4">
        <v>56.8738210201263</v>
      </c>
      <c r="U31" s="4">
        <v>81.051694154739295</v>
      </c>
      <c r="V31" s="4">
        <v>63.758819103240903</v>
      </c>
      <c r="W31" s="4">
        <v>259.35961794853199</v>
      </c>
      <c r="X31" s="4">
        <v>315.12594580650301</v>
      </c>
      <c r="Y31" s="4">
        <v>1218.5035338401699</v>
      </c>
      <c r="Z31" s="4">
        <v>217.398859977722</v>
      </c>
      <c r="AA31" s="4">
        <v>225.35247683525</v>
      </c>
      <c r="AB31" s="4">
        <v>1251.9099190235099</v>
      </c>
    </row>
    <row r="32" spans="1:28" x14ac:dyDescent="0.45">
      <c r="A32" s="3" t="s">
        <v>73</v>
      </c>
      <c r="B32" s="4">
        <v>19.3981931209564</v>
      </c>
      <c r="C32" s="4">
        <v>642.51188588142395</v>
      </c>
      <c r="D32" s="4">
        <v>627.76102089881897</v>
      </c>
      <c r="E32" s="4">
        <v>761.75521492958001</v>
      </c>
      <c r="F32" s="4">
        <v>576.61301589012101</v>
      </c>
      <c r="G32" s="4">
        <v>47.992003917693999</v>
      </c>
      <c r="H32" s="4">
        <v>45.768321990966797</v>
      </c>
      <c r="I32" s="4">
        <v>52.428719043731597</v>
      </c>
      <c r="J32" s="4">
        <v>57.770591974258402</v>
      </c>
      <c r="K32" s="4">
        <v>40.479661941528299</v>
      </c>
      <c r="L32" s="4">
        <v>32.787502050399702</v>
      </c>
      <c r="M32" s="4">
        <v>0.13379096984863201</v>
      </c>
      <c r="N32" s="4">
        <v>32.360280990600501</v>
      </c>
      <c r="O32" s="4">
        <v>70.500192880630493</v>
      </c>
      <c r="P32" s="4">
        <v>25.375283956527699</v>
      </c>
      <c r="Q32" s="4">
        <v>34.930420875549302</v>
      </c>
      <c r="R32" s="4">
        <v>30.411936998367299</v>
      </c>
      <c r="S32" s="4">
        <v>27.503355979919402</v>
      </c>
      <c r="T32" s="4">
        <v>38.136969804763702</v>
      </c>
      <c r="U32" s="4">
        <v>69.052937984466496</v>
      </c>
      <c r="V32" s="4">
        <v>44.801351070404003</v>
      </c>
      <c r="W32" s="4">
        <v>361.77943396568298</v>
      </c>
      <c r="X32" s="4">
        <v>368.42514300346301</v>
      </c>
      <c r="Y32" s="4">
        <v>794.371193885803</v>
      </c>
      <c r="Z32" s="4">
        <v>90.850639820098806</v>
      </c>
      <c r="AA32" s="4">
        <v>95.716136932373004</v>
      </c>
      <c r="AB32" s="4">
        <v>794.371193885803</v>
      </c>
    </row>
    <row r="33" spans="1:28" x14ac:dyDescent="0.45">
      <c r="A33" s="3" t="s">
        <v>81</v>
      </c>
      <c r="B33" s="4">
        <v>1.7567050457000699</v>
      </c>
      <c r="C33" s="4">
        <v>0.57992386817932096</v>
      </c>
      <c r="D33" s="4">
        <v>0.49383091926574701</v>
      </c>
      <c r="E33" s="4">
        <v>0.37081289291381803</v>
      </c>
      <c r="F33" s="4">
        <v>0.68111395835876398</v>
      </c>
      <c r="G33" s="4">
        <v>0.11019396781921301</v>
      </c>
      <c r="H33" s="4">
        <v>0.107838153839111</v>
      </c>
      <c r="I33" s="4">
        <v>0.10677695274353</v>
      </c>
      <c r="J33" s="4">
        <v>0.16780805587768499</v>
      </c>
      <c r="K33" s="4">
        <v>0.115776062011718</v>
      </c>
      <c r="L33" s="4">
        <v>5.7681083679199198E-2</v>
      </c>
      <c r="M33" s="4">
        <v>7.9527854919433594E-2</v>
      </c>
      <c r="N33" s="4">
        <v>5.6992053985595703E-2</v>
      </c>
      <c r="O33" s="4">
        <v>9.4790935516357394E-2</v>
      </c>
      <c r="P33" s="4">
        <v>7.12170600891113E-2</v>
      </c>
      <c r="Q33" s="4">
        <v>5.8219909667968701E-2</v>
      </c>
      <c r="R33" s="4">
        <v>5.0728797912597601E-2</v>
      </c>
      <c r="S33" s="4">
        <v>8.1492900848388602E-2</v>
      </c>
      <c r="T33" s="4">
        <v>5.5140018463134703E-2</v>
      </c>
      <c r="U33" s="4">
        <v>7.0257902145385701E-2</v>
      </c>
      <c r="V33" s="4">
        <v>6.3570022583007799E-2</v>
      </c>
      <c r="W33" s="4">
        <v>0.509047031402587</v>
      </c>
      <c r="X33" s="4">
        <v>0.57511806488037098</v>
      </c>
      <c r="Y33" s="4">
        <v>0.61797404289245605</v>
      </c>
      <c r="Z33" s="4">
        <v>6.2638061046600297</v>
      </c>
      <c r="AA33" s="4">
        <v>6.4168069362640301</v>
      </c>
      <c r="AB33" s="4">
        <v>6.4168069362640301</v>
      </c>
    </row>
    <row r="34" spans="1:28" x14ac:dyDescent="0.45">
      <c r="A34" s="3" t="s">
        <v>75</v>
      </c>
      <c r="B34" s="4">
        <v>3601.69167304039</v>
      </c>
      <c r="C34" s="4">
        <v>3601.77473187446</v>
      </c>
      <c r="D34" s="4">
        <v>3601.54213809967</v>
      </c>
      <c r="E34" s="4">
        <v>3601.42566394805</v>
      </c>
      <c r="F34" s="4">
        <v>3601.6068761348702</v>
      </c>
      <c r="G34" s="4">
        <v>3600.0438899993801</v>
      </c>
      <c r="H34" s="4">
        <v>3600.03785896301</v>
      </c>
      <c r="I34" s="4">
        <v>3600.0373740196201</v>
      </c>
      <c r="J34" s="4">
        <v>3600.0059499740601</v>
      </c>
      <c r="K34" s="4">
        <v>3600.039249897</v>
      </c>
      <c r="L34" s="4">
        <v>3600.01773905754</v>
      </c>
      <c r="M34" s="4">
        <v>3600.0153210163098</v>
      </c>
      <c r="N34" s="4">
        <v>3600.01541113853</v>
      </c>
      <c r="O34" s="4">
        <v>3600.0196781158402</v>
      </c>
      <c r="P34" s="4">
        <v>3600.0211491584701</v>
      </c>
      <c r="Q34" s="4">
        <v>3600.01800394058</v>
      </c>
      <c r="R34" s="4">
        <v>3600.02177405357</v>
      </c>
      <c r="S34" s="4">
        <v>3600.0207750797199</v>
      </c>
      <c r="T34" s="4">
        <v>3600.00660300254</v>
      </c>
      <c r="U34" s="4">
        <v>3600.0049769878301</v>
      </c>
      <c r="V34" s="4">
        <v>3600.0133800506501</v>
      </c>
      <c r="W34" s="4">
        <v>3648.0231039524001</v>
      </c>
      <c r="X34" s="4">
        <v>3647.7455649375902</v>
      </c>
      <c r="Y34" s="4">
        <v>3602.6754269599901</v>
      </c>
      <c r="Z34" s="4">
        <v>3650.71119284629</v>
      </c>
      <c r="AA34" s="4">
        <v>3661.8423790931702</v>
      </c>
      <c r="AB34" s="4">
        <v>3661.8423790931702</v>
      </c>
    </row>
    <row r="35" spans="1:28" x14ac:dyDescent="0.45">
      <c r="A35" s="3" t="s">
        <v>77</v>
      </c>
      <c r="B35" s="4">
        <v>3601.7053830623599</v>
      </c>
      <c r="C35" s="4">
        <v>3601.2175421714701</v>
      </c>
      <c r="D35" s="4">
        <v>3601.9349849224</v>
      </c>
      <c r="E35" s="4">
        <v>3601.38291096687</v>
      </c>
      <c r="F35" s="4">
        <v>3600.9979531764898</v>
      </c>
      <c r="G35" s="4">
        <v>3600.0391850471401</v>
      </c>
      <c r="H35" s="4">
        <v>3600.0406451225199</v>
      </c>
      <c r="I35" s="4">
        <v>3600.0408349037102</v>
      </c>
      <c r="J35" s="4">
        <v>3600.0068321228</v>
      </c>
      <c r="K35" s="4">
        <v>3600.0399470329198</v>
      </c>
      <c r="L35" s="4">
        <v>3600.0161459445899</v>
      </c>
      <c r="M35" s="4">
        <v>3600.0160801410598</v>
      </c>
      <c r="N35" s="4">
        <v>3600.0202319621999</v>
      </c>
      <c r="O35" s="4">
        <v>3600.0170969963001</v>
      </c>
      <c r="P35" s="4">
        <v>3600.0150938033999</v>
      </c>
      <c r="Q35" s="4">
        <v>3600.0208721160802</v>
      </c>
      <c r="R35" s="4">
        <v>3600.0139241218499</v>
      </c>
      <c r="S35" s="4">
        <v>3600.0155279636301</v>
      </c>
      <c r="T35" s="4">
        <v>3600.0052521228699</v>
      </c>
      <c r="U35" s="4">
        <v>3600.0051860809299</v>
      </c>
      <c r="V35" s="4">
        <v>3600.0076849460602</v>
      </c>
      <c r="W35" s="4">
        <v>3621.1039578914601</v>
      </c>
      <c r="X35" s="4">
        <v>3649.66037011146</v>
      </c>
      <c r="Y35" s="4">
        <v>3601.85256004333</v>
      </c>
      <c r="Z35" s="4">
        <v>3651.8964128494199</v>
      </c>
      <c r="AA35" s="4">
        <v>3660.3420679569199</v>
      </c>
      <c r="AB35" s="4">
        <v>3660.3420679569199</v>
      </c>
    </row>
    <row r="36" spans="1:28" x14ac:dyDescent="0.45">
      <c r="A36" s="3" t="s">
        <v>79</v>
      </c>
      <c r="B36" s="4">
        <v>3601.6733140945398</v>
      </c>
      <c r="C36" s="4">
        <v>3601.96707701683</v>
      </c>
      <c r="D36" s="4">
        <v>3602.0411231517701</v>
      </c>
      <c r="E36" s="4">
        <v>3601.9481811523401</v>
      </c>
      <c r="F36" s="4">
        <v>3601.8561091422998</v>
      </c>
      <c r="G36" s="4">
        <v>3600.0408580303101</v>
      </c>
      <c r="H36" s="4">
        <v>3600.03889989852</v>
      </c>
      <c r="I36" s="4">
        <v>3600.0409409999802</v>
      </c>
      <c r="J36" s="4">
        <v>3600.0063309669399</v>
      </c>
      <c r="K36" s="4">
        <v>3600.0407159328402</v>
      </c>
      <c r="L36" s="4">
        <v>3600.01606798172</v>
      </c>
      <c r="M36" s="4">
        <v>3600.0147111415799</v>
      </c>
      <c r="N36" s="4">
        <v>3600.01637816429</v>
      </c>
      <c r="O36" s="4">
        <v>3600.0312511920902</v>
      </c>
      <c r="P36" s="4">
        <v>3600.0403599739002</v>
      </c>
      <c r="Q36" s="4">
        <v>3600.0223989486599</v>
      </c>
      <c r="R36" s="4">
        <v>3600.0150918960499</v>
      </c>
      <c r="S36" s="4">
        <v>3600.0149178504898</v>
      </c>
      <c r="T36" s="4">
        <v>3600.0106539726198</v>
      </c>
      <c r="U36" s="4">
        <v>3600.0051341056801</v>
      </c>
      <c r="V36" s="4">
        <v>3600.0054571628498</v>
      </c>
      <c r="W36" s="4">
        <v>3651.31077003479</v>
      </c>
      <c r="X36" s="4">
        <v>3647.9141170978501</v>
      </c>
      <c r="Y36" s="4">
        <v>3602.3115968704201</v>
      </c>
      <c r="Z36" s="4">
        <v>3649.4228618144898</v>
      </c>
      <c r="AA36" s="4">
        <v>3658.8547198772399</v>
      </c>
      <c r="AB36" s="4">
        <v>3658.8547198772399</v>
      </c>
    </row>
    <row r="37" spans="1:28" x14ac:dyDescent="0.45">
      <c r="A37" s="3" t="s">
        <v>83</v>
      </c>
      <c r="B37" s="4">
        <v>1.76593589782714</v>
      </c>
      <c r="C37" s="4">
        <v>2.2677009105682302</v>
      </c>
      <c r="D37" s="4">
        <v>0.66014313697814897</v>
      </c>
      <c r="E37" s="4">
        <v>0.85604405403137196</v>
      </c>
      <c r="F37" s="4">
        <v>0.65959787368774403</v>
      </c>
      <c r="G37" s="4">
        <v>0.186010122299194</v>
      </c>
      <c r="H37" s="4">
        <v>0.18804192543029699</v>
      </c>
      <c r="I37" s="4">
        <v>0.25598502159118602</v>
      </c>
      <c r="J37" s="4">
        <v>0.245274066925048</v>
      </c>
      <c r="K37" s="4">
        <v>0.21249294281005801</v>
      </c>
      <c r="L37" s="4">
        <v>9.3596935272216797E-2</v>
      </c>
      <c r="M37" s="4">
        <v>0.111514091491699</v>
      </c>
      <c r="N37" s="4">
        <v>9.4034194946288993E-2</v>
      </c>
      <c r="O37" s="4">
        <v>0.104112148284912</v>
      </c>
      <c r="P37" s="4">
        <v>0.12529492378234799</v>
      </c>
      <c r="Q37" s="4">
        <v>9.5713138580322196E-2</v>
      </c>
      <c r="R37" s="4">
        <v>0.10850787162780701</v>
      </c>
      <c r="S37" s="4">
        <v>0.105859994888305</v>
      </c>
      <c r="T37" s="4">
        <v>8.2496881484985296E-2</v>
      </c>
      <c r="U37" s="4">
        <v>0.12986183166503901</v>
      </c>
      <c r="V37" s="4">
        <v>9.8363876342773396E-2</v>
      </c>
      <c r="W37" s="4">
        <v>0.88436794281005804</v>
      </c>
      <c r="X37" s="4">
        <v>0.88596010208129805</v>
      </c>
      <c r="Y37" s="4">
        <v>1.8513958454132</v>
      </c>
      <c r="Z37" s="4">
        <v>10.44979596138</v>
      </c>
      <c r="AA37" s="4">
        <v>7.4884228706359801</v>
      </c>
      <c r="AB37" s="4">
        <v>10.44979596138</v>
      </c>
    </row>
    <row r="38" spans="1:28" x14ac:dyDescent="0.45">
      <c r="A38" s="3" t="s">
        <v>85</v>
      </c>
      <c r="B38" s="4">
        <v>2.5074169635772701</v>
      </c>
      <c r="C38" s="4">
        <v>5.24517798423767</v>
      </c>
      <c r="D38" s="4">
        <v>5.6775500774383501</v>
      </c>
      <c r="E38" s="4">
        <v>6.4400749206542898</v>
      </c>
      <c r="F38" s="4">
        <v>7.5055220127105704</v>
      </c>
      <c r="G38" s="4">
        <v>1.97726798057556</v>
      </c>
      <c r="H38" s="4">
        <v>1.99612689018249</v>
      </c>
      <c r="I38" s="4">
        <v>1.28953504562377</v>
      </c>
      <c r="J38" s="4">
        <v>1.4885709285736</v>
      </c>
      <c r="K38" s="4">
        <v>1.38565397262573</v>
      </c>
      <c r="L38" s="4">
        <v>1.1509861946105899</v>
      </c>
      <c r="M38" s="4">
        <v>1.35947608947753</v>
      </c>
      <c r="N38" s="4">
        <v>1.14116883277893</v>
      </c>
      <c r="O38" s="4">
        <v>2.12728595733642</v>
      </c>
      <c r="P38" s="4">
        <v>2.6380050182342498</v>
      </c>
      <c r="Q38" s="4">
        <v>1.1567459106445299</v>
      </c>
      <c r="R38" s="4">
        <v>1.39884710311889</v>
      </c>
      <c r="S38" s="4">
        <v>1.53588390350341</v>
      </c>
      <c r="T38" s="4">
        <v>1.4679419994354199</v>
      </c>
      <c r="U38" s="4">
        <v>1.8732109069824201</v>
      </c>
      <c r="V38" s="4">
        <v>1.1260240077972401</v>
      </c>
      <c r="W38" s="4">
        <v>3.54314684867858</v>
      </c>
      <c r="X38" s="4">
        <v>2.9468429088592498</v>
      </c>
      <c r="Y38" s="4">
        <v>7.7307651042938197</v>
      </c>
      <c r="Z38" s="4">
        <v>18.267649888992299</v>
      </c>
      <c r="AA38" s="4">
        <v>9.9852910041808993</v>
      </c>
      <c r="AB38" s="4">
        <v>18.267649888992299</v>
      </c>
    </row>
    <row r="39" spans="1:28" x14ac:dyDescent="0.45">
      <c r="A39" s="3" t="s">
        <v>87</v>
      </c>
      <c r="B39" s="4">
        <v>7.5168600082397399</v>
      </c>
      <c r="C39" s="4">
        <v>286.13901305198601</v>
      </c>
      <c r="D39" s="4">
        <v>252.80392098426799</v>
      </c>
      <c r="E39" s="4">
        <v>270.522222042083</v>
      </c>
      <c r="F39" s="4">
        <v>260.441754102706</v>
      </c>
      <c r="G39" s="4">
        <v>111.949631929397</v>
      </c>
      <c r="H39" s="4">
        <v>111.990442037582</v>
      </c>
      <c r="I39" s="4">
        <v>110.328088998794</v>
      </c>
      <c r="J39" s="4">
        <v>92.826611042022705</v>
      </c>
      <c r="K39" s="4">
        <v>128.11510682106001</v>
      </c>
      <c r="L39" s="4">
        <v>26.005123853683401</v>
      </c>
      <c r="M39" s="4">
        <v>39.423053026199298</v>
      </c>
      <c r="N39" s="4">
        <v>26.0593421459198</v>
      </c>
      <c r="O39" s="4">
        <v>69.221831083297701</v>
      </c>
      <c r="P39" s="4">
        <v>72.5611860752105</v>
      </c>
      <c r="Q39" s="4">
        <v>26.353863000869701</v>
      </c>
      <c r="R39" s="4">
        <v>33.726673126220703</v>
      </c>
      <c r="S39" s="4">
        <v>21.6405880451202</v>
      </c>
      <c r="T39" s="4">
        <v>21.3754768371582</v>
      </c>
      <c r="U39" s="4">
        <v>78.227690935134802</v>
      </c>
      <c r="V39" s="4">
        <v>37.524260997772203</v>
      </c>
      <c r="W39" s="4">
        <v>170.298433065414</v>
      </c>
      <c r="X39" s="4">
        <v>161.59937286376899</v>
      </c>
      <c r="Y39" s="4">
        <v>189.40726685523899</v>
      </c>
      <c r="Z39" s="4">
        <v>565.53627395629803</v>
      </c>
      <c r="AA39" s="4">
        <v>42.973192930221501</v>
      </c>
      <c r="AB39" s="4">
        <v>565.53627395629803</v>
      </c>
    </row>
    <row r="40" spans="1:28" x14ac:dyDescent="0.45">
      <c r="A40" s="3" t="s">
        <v>89</v>
      </c>
      <c r="B40" s="4">
        <v>2.7384290695190399</v>
      </c>
      <c r="C40" s="4">
        <v>58.2897210121154</v>
      </c>
      <c r="D40" s="4">
        <v>50.605301141738799</v>
      </c>
      <c r="E40" s="4">
        <v>59.709044933318999</v>
      </c>
      <c r="F40" s="4">
        <v>43.257614850997903</v>
      </c>
      <c r="G40" s="4">
        <v>16.5736498832702</v>
      </c>
      <c r="H40" s="4">
        <v>16.628233909606902</v>
      </c>
      <c r="I40" s="4">
        <v>33.564589023590003</v>
      </c>
      <c r="J40" s="4">
        <v>5.0451240539550701</v>
      </c>
      <c r="K40" s="4">
        <v>7.8242058753967196</v>
      </c>
      <c r="L40" s="4">
        <v>5.3202738761901802</v>
      </c>
      <c r="M40" s="4">
        <v>2.3887119293212802</v>
      </c>
      <c r="N40" s="4">
        <v>5.2894129753112704</v>
      </c>
      <c r="O40" s="4">
        <v>9.7707779407501203</v>
      </c>
      <c r="P40" s="4">
        <v>10.702807188034001</v>
      </c>
      <c r="Q40" s="4">
        <v>5.28907990455627</v>
      </c>
      <c r="R40" s="4">
        <v>4.4212172031402499</v>
      </c>
      <c r="S40" s="4">
        <v>6.0332179069518999</v>
      </c>
      <c r="T40" s="4">
        <v>5.4991190433502197</v>
      </c>
      <c r="U40" s="4">
        <v>10.0334160327911</v>
      </c>
      <c r="V40" s="4">
        <v>5.2526991367339999</v>
      </c>
      <c r="W40" s="4">
        <v>30.049923896789501</v>
      </c>
      <c r="X40" s="4">
        <v>26.521809816360399</v>
      </c>
      <c r="Y40" s="4">
        <v>67.023043155670095</v>
      </c>
      <c r="Z40" s="4">
        <v>72.877109050750704</v>
      </c>
      <c r="AA40" s="4">
        <v>16.48854804039</v>
      </c>
      <c r="AB40" s="4">
        <v>72.877109050750704</v>
      </c>
    </row>
    <row r="41" spans="1:28" x14ac:dyDescent="0.45">
      <c r="A41" s="3" t="s">
        <v>91</v>
      </c>
      <c r="B41" s="4">
        <v>3.3601300716400102</v>
      </c>
      <c r="C41" s="4">
        <v>48.188297033309901</v>
      </c>
      <c r="D41" s="4">
        <v>49.234771013259802</v>
      </c>
      <c r="E41" s="4">
        <v>52.927876949310303</v>
      </c>
      <c r="F41" s="4">
        <v>52.743750095367403</v>
      </c>
      <c r="G41" s="4">
        <v>24.901083946227999</v>
      </c>
      <c r="H41" s="4">
        <v>24.874076843261701</v>
      </c>
      <c r="I41" s="4">
        <v>22.294401884078901</v>
      </c>
      <c r="J41" s="4">
        <v>13.5710361003875</v>
      </c>
      <c r="K41" s="4">
        <v>27.6331450939178</v>
      </c>
      <c r="L41" s="4">
        <v>4.18857622146606</v>
      </c>
      <c r="M41" s="4">
        <v>3.78301501274108</v>
      </c>
      <c r="N41" s="4">
        <v>4.1963620185851997</v>
      </c>
      <c r="O41" s="4">
        <v>9.9057309627532906</v>
      </c>
      <c r="P41" s="4">
        <v>4.6553199291229204</v>
      </c>
      <c r="Q41" s="4">
        <v>4.2221589088439897</v>
      </c>
      <c r="R41" s="4">
        <v>5.2629811763763401</v>
      </c>
      <c r="S41" s="4">
        <v>4.5165560245513898</v>
      </c>
      <c r="T41" s="4">
        <v>3.2854039669036799</v>
      </c>
      <c r="U41" s="4">
        <v>4.2771580219268799</v>
      </c>
      <c r="V41" s="4">
        <v>6.0747439861297599</v>
      </c>
      <c r="W41" s="4">
        <v>32.586323976516702</v>
      </c>
      <c r="X41" s="4">
        <v>33.471570968627901</v>
      </c>
      <c r="Y41" s="4">
        <v>53.313114881515503</v>
      </c>
      <c r="Z41" s="4">
        <v>69.1087419986724</v>
      </c>
      <c r="AA41" s="4">
        <v>13.91304397583</v>
      </c>
      <c r="AB41" s="4">
        <v>69.1087419986724</v>
      </c>
    </row>
    <row r="42" spans="1:28" x14ac:dyDescent="0.45">
      <c r="A42" s="3" t="s">
        <v>93</v>
      </c>
      <c r="B42" s="4">
        <v>4.0440790653228698</v>
      </c>
      <c r="C42" s="4">
        <v>3600.2885849475801</v>
      </c>
      <c r="D42" s="4">
        <v>21.8424358367919</v>
      </c>
      <c r="E42" s="4">
        <v>3600.3409459590898</v>
      </c>
      <c r="F42" s="4">
        <v>21.9575741291046</v>
      </c>
      <c r="G42" s="4">
        <v>1.6432809829711901</v>
      </c>
      <c r="H42" s="4">
        <v>1.63210892677307</v>
      </c>
      <c r="I42" s="4">
        <v>1.4111149311065601</v>
      </c>
      <c r="J42" s="4">
        <v>1.7847478389739899</v>
      </c>
      <c r="K42" s="4">
        <v>2.0212259292602499</v>
      </c>
      <c r="L42" s="4">
        <v>0.38376903533935502</v>
      </c>
      <c r="M42" s="4">
        <v>0.37225008010864202</v>
      </c>
      <c r="N42" s="4">
        <v>0.37939405441284102</v>
      </c>
      <c r="O42" s="4">
        <v>0.25138211250305098</v>
      </c>
      <c r="P42" s="4">
        <v>0.27067303657531699</v>
      </c>
      <c r="Q42" s="4">
        <v>0.387216806411743</v>
      </c>
      <c r="R42" s="4">
        <v>0.45299410820007302</v>
      </c>
      <c r="S42" s="4">
        <v>0.43982195854187001</v>
      </c>
      <c r="T42" s="4">
        <v>0.433239936828613</v>
      </c>
      <c r="U42" s="4">
        <v>0.45022201538085899</v>
      </c>
      <c r="V42" s="4">
        <v>0.44662809371948198</v>
      </c>
      <c r="W42" s="4">
        <v>5.2566049098968497</v>
      </c>
      <c r="X42" s="4">
        <v>5.7698581218719402</v>
      </c>
      <c r="Y42" s="4">
        <v>3600.2708828449199</v>
      </c>
      <c r="Z42" s="4">
        <v>7.7598211765289298</v>
      </c>
      <c r="AA42" s="4">
        <v>8.3645648956298793</v>
      </c>
      <c r="AB42" s="4">
        <v>3600.3409459590898</v>
      </c>
    </row>
    <row r="43" spans="1:28" x14ac:dyDescent="0.45">
      <c r="A43" s="3" t="s">
        <v>95</v>
      </c>
      <c r="B43" s="4">
        <v>2.0267839431762602</v>
      </c>
      <c r="C43" s="4">
        <v>11.9727010726928</v>
      </c>
      <c r="D43" s="4">
        <v>14.814837217330901</v>
      </c>
      <c r="E43" s="4">
        <v>7.2675020694732604</v>
      </c>
      <c r="F43" s="4">
        <v>12.465170145034699</v>
      </c>
      <c r="G43" s="4">
        <v>1.1699368953704801</v>
      </c>
      <c r="H43" s="4">
        <v>1.1509218215942301</v>
      </c>
      <c r="I43" s="4">
        <v>1.2582089900970399</v>
      </c>
      <c r="J43" s="4">
        <v>1.65731501579284</v>
      </c>
      <c r="K43" s="4">
        <v>1.1410720348358101</v>
      </c>
      <c r="L43" s="4">
        <v>0.66765308380126898</v>
      </c>
      <c r="M43" s="4">
        <v>0.65544104576110795</v>
      </c>
      <c r="N43" s="4">
        <v>0.66905403137206998</v>
      </c>
      <c r="O43" s="4">
        <v>0.69669198989868097</v>
      </c>
      <c r="P43" s="4">
        <v>0.276406049728393</v>
      </c>
      <c r="Q43" s="4">
        <v>0.67735505104064897</v>
      </c>
      <c r="R43" s="4">
        <v>0.99080681800842196</v>
      </c>
      <c r="S43" s="4">
        <v>0.63227820396423295</v>
      </c>
      <c r="T43" s="4">
        <v>1.3393790721893299</v>
      </c>
      <c r="U43" s="4">
        <v>0.70847201347350997</v>
      </c>
      <c r="V43" s="4">
        <v>1.1205360889434799</v>
      </c>
      <c r="W43" s="4">
        <v>2.8629670143127401</v>
      </c>
      <c r="X43" s="4">
        <v>3.10630202293396</v>
      </c>
      <c r="Y43" s="4">
        <v>11.9117109775543</v>
      </c>
      <c r="Z43" s="4">
        <v>6.5928759574890101</v>
      </c>
      <c r="AA43" s="4">
        <v>6.4180159568786603</v>
      </c>
      <c r="AB43" s="4">
        <v>14.814837217330901</v>
      </c>
    </row>
    <row r="44" spans="1:28" x14ac:dyDescent="0.45">
      <c r="A44" s="3" t="s">
        <v>97</v>
      </c>
      <c r="B44" s="4">
        <v>3.1053941249847399</v>
      </c>
      <c r="C44" s="4">
        <v>23.818730115890499</v>
      </c>
      <c r="D44" s="4">
        <v>25.769414901733398</v>
      </c>
      <c r="E44" s="4">
        <v>57.3124680519104</v>
      </c>
      <c r="F44" s="4">
        <v>34.9978959560394</v>
      </c>
      <c r="G44" s="4">
        <v>5.10601305961608</v>
      </c>
      <c r="H44" s="4">
        <v>5.0981938838958696</v>
      </c>
      <c r="I44" s="4">
        <v>5.7406551837921098</v>
      </c>
      <c r="J44" s="4">
        <v>13.8842108249664</v>
      </c>
      <c r="K44" s="4">
        <v>5.1106038093566797</v>
      </c>
      <c r="L44" s="4">
        <v>7.7681980133056596</v>
      </c>
      <c r="M44" s="4">
        <v>7.4169771671295104</v>
      </c>
      <c r="N44" s="4">
        <v>7.7268078327178902</v>
      </c>
      <c r="O44" s="4">
        <v>3.4977269172668399</v>
      </c>
      <c r="P44" s="4">
        <v>2.6870648860931299</v>
      </c>
      <c r="Q44" s="4">
        <v>7.8374130725860596</v>
      </c>
      <c r="R44" s="4">
        <v>7.1783869266510001</v>
      </c>
      <c r="S44" s="4">
        <v>5.0514578819274902</v>
      </c>
      <c r="T44" s="4">
        <v>19.153270006179799</v>
      </c>
      <c r="U44" s="4">
        <v>30.106333017349201</v>
      </c>
      <c r="V44" s="4">
        <v>13.122485160827599</v>
      </c>
      <c r="W44" s="4">
        <v>26.426038980484002</v>
      </c>
      <c r="X44" s="4">
        <v>55.7698140144348</v>
      </c>
      <c r="Y44" s="4">
        <v>23.720383882522501</v>
      </c>
      <c r="Z44" s="4">
        <v>13.2461578845977</v>
      </c>
      <c r="AA44" s="4">
        <v>12.9749410152435</v>
      </c>
      <c r="AB44" s="4">
        <v>57.3124680519104</v>
      </c>
    </row>
    <row r="45" spans="1:28" x14ac:dyDescent="0.45">
      <c r="A45" s="3" t="s">
        <v>99</v>
      </c>
      <c r="B45" s="4">
        <v>2.2492098808288499</v>
      </c>
      <c r="C45" s="4">
        <v>4.0105450153350803</v>
      </c>
      <c r="D45" s="4">
        <v>7.4835650920867902</v>
      </c>
      <c r="E45" s="4">
        <v>3.50029397010803</v>
      </c>
      <c r="F45" s="4">
        <v>5.3416769504547101</v>
      </c>
      <c r="G45" s="4">
        <v>0.51902198791503895</v>
      </c>
      <c r="H45" s="4">
        <v>0.50680708885192804</v>
      </c>
      <c r="I45" s="4">
        <v>0.52860116958618097</v>
      </c>
      <c r="J45" s="4">
        <v>2.1231150627136199</v>
      </c>
      <c r="K45" s="4">
        <v>0.51080203056335405</v>
      </c>
      <c r="L45" s="4">
        <v>3.8457281589507999</v>
      </c>
      <c r="M45" s="4">
        <v>3.6198570728302002</v>
      </c>
      <c r="N45" s="4">
        <v>3.8660690784454301</v>
      </c>
      <c r="O45" s="4">
        <v>3.4823579788207999</v>
      </c>
      <c r="P45" s="4">
        <v>2.5836019515991202</v>
      </c>
      <c r="Q45" s="4">
        <v>3.9618360996246298</v>
      </c>
      <c r="R45" s="4">
        <v>4.6744179725646902</v>
      </c>
      <c r="S45" s="4">
        <v>4.6945340633392298</v>
      </c>
      <c r="T45" s="4">
        <v>38.154493093490601</v>
      </c>
      <c r="U45" s="4">
        <v>47.333995819091797</v>
      </c>
      <c r="V45" s="4">
        <v>16.022229909896801</v>
      </c>
      <c r="W45" s="4">
        <v>1.42403411865234</v>
      </c>
      <c r="X45" s="4">
        <v>1.44314980506896</v>
      </c>
      <c r="Y45" s="4">
        <v>3.9706320762634202</v>
      </c>
      <c r="Z45" s="4">
        <v>9.1234998703002894</v>
      </c>
      <c r="AA45" s="4">
        <v>8.8064639568328804</v>
      </c>
      <c r="AB45" s="4">
        <v>47.333995819091797</v>
      </c>
    </row>
    <row r="46" spans="1:28" x14ac:dyDescent="0.45">
      <c r="A46" s="3" t="s">
        <v>101</v>
      </c>
      <c r="B46" s="4">
        <v>9.5667800903320295</v>
      </c>
      <c r="C46" s="4">
        <v>3600.4103848934101</v>
      </c>
      <c r="D46" s="4">
        <v>415.13186097145001</v>
      </c>
      <c r="E46" s="4">
        <v>3600.37503194808</v>
      </c>
      <c r="F46" s="4">
        <v>345.97427105903603</v>
      </c>
      <c r="G46" s="4">
        <v>41.004821062087998</v>
      </c>
      <c r="H46" s="4">
        <v>27.527074098587001</v>
      </c>
      <c r="I46" s="4">
        <v>38.3603770732879</v>
      </c>
      <c r="J46" s="4">
        <v>103.718421936035</v>
      </c>
      <c r="K46" s="4">
        <v>49.338457107543903</v>
      </c>
      <c r="L46" s="4">
        <v>75.970021009445105</v>
      </c>
      <c r="M46" s="4">
        <v>8.6048126220703097E-2</v>
      </c>
      <c r="N46" s="4">
        <v>8.8663101196288993E-2</v>
      </c>
      <c r="O46" s="4">
        <v>40.922878980636597</v>
      </c>
      <c r="P46" s="4">
        <v>35.605473041534403</v>
      </c>
      <c r="Q46" s="4">
        <v>77.557940006256104</v>
      </c>
      <c r="R46" s="4">
        <v>53.877226829528801</v>
      </c>
      <c r="S46" s="4">
        <v>62.904910802841101</v>
      </c>
      <c r="T46" s="4">
        <v>73.509520053863497</v>
      </c>
      <c r="U46" s="4">
        <v>56.761906862258897</v>
      </c>
      <c r="V46" s="4">
        <v>135.83617305755601</v>
      </c>
      <c r="W46" s="4">
        <v>507.52865600585898</v>
      </c>
      <c r="X46" s="4">
        <v>358.112689018249</v>
      </c>
      <c r="Y46" s="4">
        <v>3600.3933119773801</v>
      </c>
      <c r="Z46" s="4">
        <v>36.966491937637301</v>
      </c>
      <c r="AA46" s="4">
        <v>36.253335952758697</v>
      </c>
      <c r="AB46" s="4">
        <v>3600.4103848934101</v>
      </c>
    </row>
    <row r="47" spans="1:28" x14ac:dyDescent="0.45">
      <c r="A47" s="3" t="s">
        <v>103</v>
      </c>
      <c r="B47" s="4">
        <v>8.6540160179138095</v>
      </c>
      <c r="C47" s="4">
        <v>164.928813934326</v>
      </c>
      <c r="D47" s="4">
        <v>168.79800820350599</v>
      </c>
      <c r="E47" s="4">
        <v>170.109422922134</v>
      </c>
      <c r="F47" s="4">
        <v>101.63216400146401</v>
      </c>
      <c r="G47" s="4">
        <v>22.700268030166601</v>
      </c>
      <c r="H47" s="4">
        <v>22.447386980056699</v>
      </c>
      <c r="I47" s="4">
        <v>24.317896127700799</v>
      </c>
      <c r="J47" s="4">
        <v>38.086279869079497</v>
      </c>
      <c r="K47" s="4">
        <v>20.697841167449901</v>
      </c>
      <c r="L47" s="4">
        <v>7.2818009853363002</v>
      </c>
      <c r="M47" s="4">
        <v>30.354174852371202</v>
      </c>
      <c r="N47" s="4">
        <v>7.2473559379577601</v>
      </c>
      <c r="O47" s="4">
        <v>17.517678022384601</v>
      </c>
      <c r="P47" s="4">
        <v>29.223322153091399</v>
      </c>
      <c r="Q47" s="4">
        <v>7.3054401874542201</v>
      </c>
      <c r="R47" s="4">
        <v>13.371476173400801</v>
      </c>
      <c r="S47" s="4">
        <v>27.501924991607599</v>
      </c>
      <c r="T47" s="4">
        <v>149.51214790344201</v>
      </c>
      <c r="U47" s="4">
        <v>131.50668382644599</v>
      </c>
      <c r="V47" s="4">
        <v>211.300988912582</v>
      </c>
      <c r="W47" s="4">
        <v>80.201877117156897</v>
      </c>
      <c r="X47" s="4">
        <v>66.153094053268404</v>
      </c>
      <c r="Y47" s="4">
        <v>164.59168791770901</v>
      </c>
      <c r="Z47" s="4">
        <v>28.543931961059499</v>
      </c>
      <c r="AA47" s="4">
        <v>28.190402984619102</v>
      </c>
      <c r="AB47" s="4">
        <v>211.300988912582</v>
      </c>
    </row>
    <row r="48" spans="1:28" x14ac:dyDescent="0.45">
      <c r="A48" s="3" t="s">
        <v>105</v>
      </c>
      <c r="B48" s="4">
        <v>2.2725579738616899</v>
      </c>
      <c r="C48" s="4">
        <v>3600.29260897636</v>
      </c>
      <c r="D48" s="4">
        <v>21.919355154037401</v>
      </c>
      <c r="E48" s="4">
        <v>3600.3407928943602</v>
      </c>
      <c r="F48" s="4">
        <v>34.307554006576503</v>
      </c>
      <c r="G48" s="4">
        <v>2.72930812835693</v>
      </c>
      <c r="H48" s="4">
        <v>2.6792039871215798</v>
      </c>
      <c r="I48" s="4">
        <v>0.73871111869812001</v>
      </c>
      <c r="J48" s="4">
        <v>2.68009901046752</v>
      </c>
      <c r="K48" s="4">
        <v>2.61111187934875</v>
      </c>
      <c r="L48" s="4">
        <v>1.6189200878143299</v>
      </c>
      <c r="M48" s="4">
        <v>0.35262393951415999</v>
      </c>
      <c r="N48" s="4">
        <v>1.6121220588684</v>
      </c>
      <c r="O48" s="4">
        <v>0.65596795082092196</v>
      </c>
      <c r="P48" s="4">
        <v>0.72535610198974598</v>
      </c>
      <c r="Q48" s="4">
        <v>1.6603631973266599</v>
      </c>
      <c r="R48" s="4">
        <v>0.87468719482421797</v>
      </c>
      <c r="S48" s="4">
        <v>1.2864620685577299</v>
      </c>
      <c r="T48" s="4">
        <v>1.1566128730773899</v>
      </c>
      <c r="U48" s="4">
        <v>0.35302305221557601</v>
      </c>
      <c r="V48" s="4">
        <v>0.61324405670166005</v>
      </c>
      <c r="W48" s="4">
        <v>14.7075099945068</v>
      </c>
      <c r="X48" s="4">
        <v>15.3147149085998</v>
      </c>
      <c r="Y48" s="4">
        <v>3600.1981089115102</v>
      </c>
      <c r="Z48" s="4">
        <v>7.4966959953308097</v>
      </c>
      <c r="AA48" s="4">
        <v>7.22586798667907</v>
      </c>
      <c r="AB48" s="4">
        <v>3600.3407928943602</v>
      </c>
    </row>
    <row r="49" spans="1:28" x14ac:dyDescent="0.45">
      <c r="A49" s="3" t="s">
        <v>107</v>
      </c>
      <c r="B49" s="4">
        <v>2.23871397972106</v>
      </c>
      <c r="C49" s="4">
        <v>22.290904998779201</v>
      </c>
      <c r="D49" s="4">
        <v>20.211882829666099</v>
      </c>
      <c r="E49" s="4">
        <v>27.340342044830301</v>
      </c>
      <c r="F49" s="4">
        <v>26.490093946456899</v>
      </c>
      <c r="G49" s="4">
        <v>1.5520310401916499</v>
      </c>
      <c r="H49" s="4">
        <v>1.5125639438629099</v>
      </c>
      <c r="I49" s="4">
        <v>1.8142380714416499</v>
      </c>
      <c r="J49" s="4">
        <v>1.5083839893341</v>
      </c>
      <c r="K49" s="4">
        <v>1.42149209976196</v>
      </c>
      <c r="L49" s="4">
        <v>1.13491511344909</v>
      </c>
      <c r="M49" s="4">
        <v>1.0736050605773899</v>
      </c>
      <c r="N49" s="4">
        <v>1.1329610347747801</v>
      </c>
      <c r="O49" s="4">
        <v>1.73314881324768</v>
      </c>
      <c r="P49" s="4">
        <v>2.1912269592285099</v>
      </c>
      <c r="Q49" s="4">
        <v>1.1501989364623999</v>
      </c>
      <c r="R49" s="4">
        <v>1.39818120002746</v>
      </c>
      <c r="S49" s="4">
        <v>1.41809201240539</v>
      </c>
      <c r="T49" s="4">
        <v>1.7868120670318599</v>
      </c>
      <c r="U49" s="4">
        <v>1.4771919250488199</v>
      </c>
      <c r="V49" s="4">
        <v>1.8180971145629801</v>
      </c>
      <c r="W49" s="4">
        <v>3.92914390563964</v>
      </c>
      <c r="X49" s="4">
        <v>4.7239220142364502</v>
      </c>
      <c r="Y49" s="4">
        <v>22.240389108657801</v>
      </c>
      <c r="Z49" s="4">
        <v>6.8994469642639098</v>
      </c>
      <c r="AA49" s="4">
        <v>6.7123551368713299</v>
      </c>
      <c r="AB49" s="4">
        <v>27.340342044830301</v>
      </c>
    </row>
    <row r="50" spans="1:28" x14ac:dyDescent="0.45">
      <c r="A50" s="3" t="s">
        <v>109</v>
      </c>
      <c r="B50" s="4">
        <v>5.0472948551177899</v>
      </c>
      <c r="C50" s="4">
        <v>3600.2114439010602</v>
      </c>
      <c r="D50" s="4">
        <v>206.61310315132101</v>
      </c>
      <c r="E50" s="4">
        <v>501.36040687561001</v>
      </c>
      <c r="F50" s="4">
        <v>191.24751281738199</v>
      </c>
      <c r="G50" s="4">
        <v>11.2845869064331</v>
      </c>
      <c r="H50" s="4">
        <v>11.0492770671844</v>
      </c>
      <c r="I50" s="4">
        <v>3.82545590400695</v>
      </c>
      <c r="J50" s="4">
        <v>11.024783134460399</v>
      </c>
      <c r="K50" s="4">
        <v>10.2002449035644</v>
      </c>
      <c r="L50" s="4">
        <v>3.9248909950256299</v>
      </c>
      <c r="M50" s="4">
        <v>2.1422159671783398</v>
      </c>
      <c r="N50" s="4">
        <v>3.9012210369110099</v>
      </c>
      <c r="O50" s="4">
        <v>2.8560528755187899</v>
      </c>
      <c r="P50" s="4">
        <v>3.1363120079040501</v>
      </c>
      <c r="Q50" s="4">
        <v>3.9456009864807098</v>
      </c>
      <c r="R50" s="4">
        <v>5.4478979110717702</v>
      </c>
      <c r="S50" s="4">
        <v>4.40870785713195</v>
      </c>
      <c r="T50" s="4">
        <v>4.3095059394836399</v>
      </c>
      <c r="U50" s="4">
        <v>2.4020090103149401</v>
      </c>
      <c r="V50" s="4">
        <v>4.2837128639221103</v>
      </c>
      <c r="W50" s="4">
        <v>64.165697097778306</v>
      </c>
      <c r="X50" s="4">
        <v>58.776123046875</v>
      </c>
      <c r="Y50" s="4">
        <v>3600.2112388610799</v>
      </c>
      <c r="Z50" s="4">
        <v>7.84094214439392</v>
      </c>
      <c r="AA50" s="4">
        <v>7.5521531105041504</v>
      </c>
      <c r="AB50" s="4">
        <v>3600.2114439010602</v>
      </c>
    </row>
    <row r="51" spans="1:28" x14ac:dyDescent="0.45">
      <c r="A51" s="3" t="s">
        <v>111</v>
      </c>
      <c r="B51" s="4">
        <v>4.6490359306335396</v>
      </c>
      <c r="C51" s="4">
        <v>126.355229139328</v>
      </c>
      <c r="D51" s="4">
        <v>215.22577810287399</v>
      </c>
      <c r="E51" s="4">
        <v>110.016407966613</v>
      </c>
      <c r="F51" s="4">
        <v>211.81045603752099</v>
      </c>
      <c r="G51" s="4">
        <v>9.9155099391937203</v>
      </c>
      <c r="H51" s="4">
        <v>9.8135938644409109</v>
      </c>
      <c r="I51" s="4">
        <v>12.044286966323799</v>
      </c>
      <c r="J51" s="4">
        <v>14.831323146820001</v>
      </c>
      <c r="K51" s="4">
        <v>10.4139001369476</v>
      </c>
      <c r="L51" s="4">
        <v>6.5315618515014604</v>
      </c>
      <c r="M51" s="4">
        <v>7.36150693893432</v>
      </c>
      <c r="N51" s="4">
        <v>6.56465291976928</v>
      </c>
      <c r="O51" s="4">
        <v>8.1794331073760898</v>
      </c>
      <c r="P51" s="4">
        <v>7.8131029605865399</v>
      </c>
      <c r="Q51" s="4">
        <v>6.6594197750091499</v>
      </c>
      <c r="R51" s="4">
        <v>7.2893569469451904</v>
      </c>
      <c r="S51" s="4">
        <v>8.0546879768371493</v>
      </c>
      <c r="T51" s="4">
        <v>13.299556970596299</v>
      </c>
      <c r="U51" s="4">
        <v>10.3194899559021</v>
      </c>
      <c r="V51" s="4">
        <v>9.7594470977783203</v>
      </c>
      <c r="W51" s="4">
        <v>21.305695056915201</v>
      </c>
      <c r="X51" s="4">
        <v>20.4561381340026</v>
      </c>
      <c r="Y51" s="4">
        <v>127.089683055877</v>
      </c>
      <c r="Z51" s="4">
        <v>11.793504953384399</v>
      </c>
      <c r="AA51" s="4">
        <v>11.6454899311065</v>
      </c>
      <c r="AB51" s="4">
        <v>215.22577810287399</v>
      </c>
    </row>
    <row r="52" spans="1:28" x14ac:dyDescent="0.45">
      <c r="A52" s="3" t="s">
        <v>113</v>
      </c>
      <c r="B52" s="4">
        <v>23.896747112274099</v>
      </c>
      <c r="C52" s="4">
        <v>3600.3677918910898</v>
      </c>
      <c r="D52" s="4">
        <v>464.632279872894</v>
      </c>
      <c r="E52" s="4">
        <v>3600.4122278690302</v>
      </c>
      <c r="F52" s="4">
        <v>672.73085784912098</v>
      </c>
      <c r="G52" s="4">
        <v>53.273506879806497</v>
      </c>
      <c r="H52" s="4">
        <v>52.638435125350902</v>
      </c>
      <c r="I52" s="4">
        <v>81.685465812683105</v>
      </c>
      <c r="J52" s="4">
        <v>119.729612112045</v>
      </c>
      <c r="K52" s="4">
        <v>65.012037992477403</v>
      </c>
      <c r="L52" s="4">
        <v>132.093181848526</v>
      </c>
      <c r="M52" s="4">
        <v>1.03790283203125</v>
      </c>
      <c r="N52" s="4">
        <v>132.242024183273</v>
      </c>
      <c r="O52" s="4">
        <v>42.777744054794297</v>
      </c>
      <c r="P52" s="4">
        <v>29.624460935592602</v>
      </c>
      <c r="Q52" s="4">
        <v>134.82131791114799</v>
      </c>
      <c r="R52" s="4">
        <v>69.557307958602905</v>
      </c>
      <c r="S52" s="4">
        <v>77.447857141494694</v>
      </c>
      <c r="T52" s="4">
        <v>138.60754299163801</v>
      </c>
      <c r="U52" s="4">
        <v>75.473290920257497</v>
      </c>
      <c r="V52" s="4">
        <v>141.17393302917401</v>
      </c>
      <c r="W52" s="4">
        <v>453.12957692146301</v>
      </c>
      <c r="X52" s="4">
        <v>416.86413502693102</v>
      </c>
      <c r="Y52" s="4">
        <v>3600.8124439716298</v>
      </c>
      <c r="Z52" s="4">
        <v>44.575422048568697</v>
      </c>
      <c r="AA52" s="4">
        <v>44.037180900573702</v>
      </c>
      <c r="AB52" s="4">
        <v>3600.8124439716298</v>
      </c>
    </row>
    <row r="53" spans="1:28" x14ac:dyDescent="0.45">
      <c r="A53" s="3" t="s">
        <v>115</v>
      </c>
      <c r="B53" s="4">
        <v>23.279010057449302</v>
      </c>
      <c r="C53" s="4">
        <v>169.86807680129999</v>
      </c>
      <c r="D53" s="4">
        <v>367.06234002113302</v>
      </c>
      <c r="E53" s="4">
        <v>217.016083955764</v>
      </c>
      <c r="F53" s="4">
        <v>429.10677599906899</v>
      </c>
      <c r="G53" s="4">
        <v>55.624488115310598</v>
      </c>
      <c r="H53" s="4">
        <v>54.929944992065401</v>
      </c>
      <c r="I53" s="4">
        <v>51.716248035430901</v>
      </c>
      <c r="J53" s="4">
        <v>97.763988018035803</v>
      </c>
      <c r="K53" s="4">
        <v>65.390681982040405</v>
      </c>
      <c r="L53" s="4">
        <v>21.044387817382798</v>
      </c>
      <c r="M53" s="4">
        <v>19.3584079742431</v>
      </c>
      <c r="N53" s="4">
        <v>20.887500047683702</v>
      </c>
      <c r="O53" s="4">
        <v>17.231106042861899</v>
      </c>
      <c r="P53" s="4">
        <v>15.239927053451501</v>
      </c>
      <c r="Q53" s="4">
        <v>20.866652011871299</v>
      </c>
      <c r="R53" s="4">
        <v>31.5749461650848</v>
      </c>
      <c r="S53" s="4">
        <v>21.243577957153299</v>
      </c>
      <c r="T53" s="4">
        <v>111.124049901962</v>
      </c>
      <c r="U53" s="4">
        <v>387.75189304351801</v>
      </c>
      <c r="V53" s="4">
        <v>240.766788005828</v>
      </c>
      <c r="W53" s="4">
        <v>121.827297925949</v>
      </c>
      <c r="X53" s="4">
        <v>95.642139911651597</v>
      </c>
      <c r="Y53" s="4">
        <v>170.73179197311401</v>
      </c>
      <c r="Z53" s="4">
        <v>43.759982109069803</v>
      </c>
      <c r="AA53" s="4">
        <v>42.853548049926701</v>
      </c>
      <c r="AB53" s="4">
        <v>429.10677599906899</v>
      </c>
    </row>
    <row r="54" spans="1:28" x14ac:dyDescent="0.45">
      <c r="A54" s="3" t="s">
        <v>117</v>
      </c>
      <c r="B54" s="4">
        <v>1.3127110004425</v>
      </c>
      <c r="C54" s="4">
        <v>0.89053320884704501</v>
      </c>
      <c r="D54" s="4">
        <v>0.91564297676086404</v>
      </c>
      <c r="E54" s="4">
        <v>0.844091176986694</v>
      </c>
      <c r="F54" s="4">
        <v>0.89223599433898904</v>
      </c>
      <c r="G54" s="4">
        <v>5.6361913681030197E-2</v>
      </c>
      <c r="H54" s="4">
        <v>5.6263923645019497E-2</v>
      </c>
      <c r="I54" s="4">
        <v>5.6629896163940402E-2</v>
      </c>
      <c r="J54" s="4">
        <v>7.4071168899536105E-2</v>
      </c>
      <c r="K54" s="4">
        <v>5.8290004730224602E-2</v>
      </c>
      <c r="L54" s="4">
        <v>4.2516946792602497E-2</v>
      </c>
      <c r="M54" s="4">
        <v>4.2877912521362298E-2</v>
      </c>
      <c r="N54" s="4">
        <v>4.2198181152343701E-2</v>
      </c>
      <c r="O54" s="4">
        <v>2.68239974975585E-2</v>
      </c>
      <c r="P54" s="4">
        <v>2.5910854339599599E-2</v>
      </c>
      <c r="Q54" s="4">
        <v>4.3998003005981397E-2</v>
      </c>
      <c r="R54" s="4">
        <v>3.6983013153076102E-2</v>
      </c>
      <c r="S54" s="4">
        <v>3.6185026168823201E-2</v>
      </c>
      <c r="T54" s="4">
        <v>4.06010150909423E-2</v>
      </c>
      <c r="U54" s="4">
        <v>3.70831489562988E-2</v>
      </c>
      <c r="V54" s="4">
        <v>4.4184923171997001E-2</v>
      </c>
      <c r="W54" s="4">
        <v>0.16102695465087799</v>
      </c>
      <c r="X54" s="4">
        <v>0.170688867568969</v>
      </c>
      <c r="Y54" s="4">
        <v>1.2065517902374201</v>
      </c>
      <c r="Z54" s="4">
        <v>6.08206987380981</v>
      </c>
      <c r="AA54" s="4">
        <v>6.3037700653076101</v>
      </c>
      <c r="AB54" s="4">
        <v>6.3037700653076101</v>
      </c>
    </row>
    <row r="55" spans="1:28" x14ac:dyDescent="0.45">
      <c r="A55" s="3" t="s">
        <v>119</v>
      </c>
      <c r="B55" s="4">
        <v>1.4640600681304901</v>
      </c>
      <c r="C55" s="4">
        <v>0.91773486137390103</v>
      </c>
      <c r="D55" s="4">
        <v>0.89140987396240201</v>
      </c>
      <c r="E55" s="4">
        <v>0.91923308372497503</v>
      </c>
      <c r="F55" s="4">
        <v>0.89807605743408203</v>
      </c>
      <c r="G55" s="4">
        <v>6.3467025756835896E-2</v>
      </c>
      <c r="H55" s="4">
        <v>6.2436103820800698E-2</v>
      </c>
      <c r="I55" s="4">
        <v>6.2613010406494099E-2</v>
      </c>
      <c r="J55" s="4">
        <v>8.3775997161865207E-2</v>
      </c>
      <c r="K55" s="4">
        <v>5.3688049316406201E-2</v>
      </c>
      <c r="L55" s="4">
        <v>3.8166999816894497E-2</v>
      </c>
      <c r="M55" s="4">
        <v>3.7644863128662102E-2</v>
      </c>
      <c r="N55" s="4">
        <v>3.7441015243530197E-2</v>
      </c>
      <c r="O55" s="4">
        <v>3.0470132827758699E-2</v>
      </c>
      <c r="P55" s="4">
        <v>2.86228656768798E-2</v>
      </c>
      <c r="Q55" s="4">
        <v>3.9690971374511698E-2</v>
      </c>
      <c r="R55" s="4">
        <v>3.6463022232055602E-2</v>
      </c>
      <c r="S55" s="4">
        <v>4.5441865921020501E-2</v>
      </c>
      <c r="T55" s="4">
        <v>4.82230186462402E-2</v>
      </c>
      <c r="U55" s="4">
        <v>2.9606103897094699E-2</v>
      </c>
      <c r="V55" s="4">
        <v>4.1235923767089802E-2</v>
      </c>
      <c r="W55" s="4">
        <v>0.18030595779418901</v>
      </c>
      <c r="X55" s="4">
        <v>0.180686950683593</v>
      </c>
      <c r="Y55" s="4">
        <v>1.16671514511108</v>
      </c>
      <c r="Z55" s="4">
        <v>5.9546630382537797</v>
      </c>
      <c r="AA55" s="4">
        <v>6.0940530300140301</v>
      </c>
      <c r="AB55" s="4">
        <v>6.0940530300140301</v>
      </c>
    </row>
    <row r="56" spans="1:28" x14ac:dyDescent="0.45">
      <c r="A56" s="3" t="s">
        <v>121</v>
      </c>
      <c r="B56" s="4">
        <v>1.3338990211486801</v>
      </c>
      <c r="C56" s="4">
        <v>0.77614498138427701</v>
      </c>
      <c r="D56" s="4">
        <v>0.68507885932922297</v>
      </c>
      <c r="E56" s="4">
        <v>0.72350001335143999</v>
      </c>
      <c r="F56" s="4">
        <v>0.83168911933898904</v>
      </c>
      <c r="G56" s="4">
        <v>6.6247940063476493E-2</v>
      </c>
      <c r="H56" s="4">
        <v>6.5664052963256794E-2</v>
      </c>
      <c r="I56" s="4">
        <v>6.4290046691894503E-2</v>
      </c>
      <c r="J56" s="4">
        <v>8.7146043777465806E-2</v>
      </c>
      <c r="K56" s="4">
        <v>6.5843105316162095E-2</v>
      </c>
      <c r="L56" s="4">
        <v>4.7182083129882799E-2</v>
      </c>
      <c r="M56" s="4">
        <v>3.89120578765869E-2</v>
      </c>
      <c r="N56" s="4">
        <v>4.80520725250244E-2</v>
      </c>
      <c r="O56" s="4">
        <v>3.11348438262939E-2</v>
      </c>
      <c r="P56" s="4">
        <v>3.8051128387451102E-2</v>
      </c>
      <c r="Q56" s="4">
        <v>5.4404020309448201E-2</v>
      </c>
      <c r="R56" s="4">
        <v>3.6772012710571199E-2</v>
      </c>
      <c r="S56" s="4">
        <v>3.6785125732421799E-2</v>
      </c>
      <c r="T56" s="4">
        <v>3.8948059082031201E-2</v>
      </c>
      <c r="U56" s="4">
        <v>5.7780027389526298E-2</v>
      </c>
      <c r="V56" s="4">
        <v>4.0673017501830999E-2</v>
      </c>
      <c r="W56" s="4">
        <v>0.20178413391113201</v>
      </c>
      <c r="X56" s="4">
        <v>0.19739985466003401</v>
      </c>
      <c r="Y56" s="4">
        <v>1.0169370174407899</v>
      </c>
      <c r="Z56" s="4">
        <v>6.1464359760284397</v>
      </c>
      <c r="AA56" s="4">
        <v>6.3264100551605198</v>
      </c>
      <c r="AB56" s="4">
        <v>6.3264100551605198</v>
      </c>
    </row>
    <row r="57" spans="1:28" x14ac:dyDescent="0.45">
      <c r="A57" s="3" t="s">
        <v>123</v>
      </c>
      <c r="B57" s="4">
        <v>1.3686110973358101</v>
      </c>
      <c r="C57" s="4">
        <v>0.79186606407165505</v>
      </c>
      <c r="D57" s="4">
        <v>0.85375094413757302</v>
      </c>
      <c r="E57" s="4">
        <v>0.774819135665893</v>
      </c>
      <c r="F57" s="4">
        <v>0.86339187622070301</v>
      </c>
      <c r="G57" s="4">
        <v>6.0827016830444301E-2</v>
      </c>
      <c r="H57" s="4">
        <v>5.9331893920898403E-2</v>
      </c>
      <c r="I57" s="4">
        <v>6.1372041702270501E-2</v>
      </c>
      <c r="J57" s="4">
        <v>8.5341930389404297E-2</v>
      </c>
      <c r="K57" s="4">
        <v>6.2352180480956997E-2</v>
      </c>
      <c r="L57" s="4">
        <v>3.1454086303710903E-2</v>
      </c>
      <c r="M57" s="4">
        <v>3.7820100784301702E-2</v>
      </c>
      <c r="N57" s="4">
        <v>3.17740440368652E-2</v>
      </c>
      <c r="O57" s="4">
        <v>3.4404039382934501E-2</v>
      </c>
      <c r="P57" s="4">
        <v>4.4312000274658203E-2</v>
      </c>
      <c r="Q57" s="4">
        <v>3.5591125488281201E-2</v>
      </c>
      <c r="R57" s="4">
        <v>3.4145832061767502E-2</v>
      </c>
      <c r="S57" s="4">
        <v>3.9117097854614202E-2</v>
      </c>
      <c r="T57" s="4">
        <v>3.68521213531494E-2</v>
      </c>
      <c r="U57" s="4">
        <v>4.0041923522949198E-2</v>
      </c>
      <c r="V57" s="4">
        <v>3.4231185913085903E-2</v>
      </c>
      <c r="W57" s="4">
        <v>0.19051885604858301</v>
      </c>
      <c r="X57" s="4">
        <v>0.19082808494567799</v>
      </c>
      <c r="Y57" s="4">
        <v>1.00672388076782</v>
      </c>
      <c r="Z57" s="4">
        <v>6.0620610713958696</v>
      </c>
      <c r="AA57" s="4">
        <v>6.30503106117248</v>
      </c>
      <c r="AB57" s="4">
        <v>6.30503106117248</v>
      </c>
    </row>
    <row r="58" spans="1:28" x14ac:dyDescent="0.45">
      <c r="A58" s="3" t="s">
        <v>125</v>
      </c>
      <c r="B58" s="4">
        <v>1.5330009460449201</v>
      </c>
      <c r="C58" s="4">
        <v>16.058324098587001</v>
      </c>
      <c r="D58" s="4">
        <v>14.3236200809478</v>
      </c>
      <c r="E58" s="4">
        <v>13.148420095443701</v>
      </c>
      <c r="F58" s="4">
        <v>15.3111491203308</v>
      </c>
      <c r="G58" s="4">
        <v>1.93847703933715</v>
      </c>
      <c r="H58" s="4">
        <v>1.9194738864898599</v>
      </c>
      <c r="I58" s="4">
        <v>1.7082221508026101</v>
      </c>
      <c r="J58" s="4">
        <v>2.4544758796691801</v>
      </c>
      <c r="K58" s="4">
        <v>1.9894590377807599</v>
      </c>
      <c r="L58" s="4">
        <v>0.80203413963317804</v>
      </c>
      <c r="M58" s="4">
        <v>1.03021216392517</v>
      </c>
      <c r="N58" s="4">
        <v>0.79565000534057595</v>
      </c>
      <c r="O58" s="4">
        <v>0.81924700736999501</v>
      </c>
      <c r="P58" s="4">
        <v>0.86706018447875899</v>
      </c>
      <c r="Q58" s="4">
        <v>0.82595682144164995</v>
      </c>
      <c r="R58" s="4">
        <v>0.55219388008117598</v>
      </c>
      <c r="S58" s="4">
        <v>0.55243515968322698</v>
      </c>
      <c r="T58" s="4">
        <v>0.68966603279113703</v>
      </c>
      <c r="U58" s="4">
        <v>0.58596110343933105</v>
      </c>
      <c r="V58" s="4">
        <v>0.39240217208862299</v>
      </c>
      <c r="W58" s="4">
        <v>3.9918310642242401</v>
      </c>
      <c r="X58" s="4">
        <v>4.0939970016479403</v>
      </c>
      <c r="Y58" s="4">
        <v>18.999448060989302</v>
      </c>
      <c r="Z58" s="4">
        <v>6.85280418395996</v>
      </c>
      <c r="AA58" s="4">
        <v>7.0257449150085396</v>
      </c>
      <c r="AB58" s="4">
        <v>18.999448060989302</v>
      </c>
    </row>
    <row r="59" spans="1:28" x14ac:dyDescent="0.45">
      <c r="A59" s="3" t="s">
        <v>127</v>
      </c>
      <c r="B59" s="4">
        <v>1.4325358867645199</v>
      </c>
      <c r="C59" s="4">
        <v>8.7517900466918892</v>
      </c>
      <c r="D59" s="4">
        <v>8.7096707820892298</v>
      </c>
      <c r="E59" s="4">
        <v>6.8573861122131303</v>
      </c>
      <c r="F59" s="4">
        <v>10.432228803634599</v>
      </c>
      <c r="G59" s="4">
        <v>0.98437881469726496</v>
      </c>
      <c r="H59" s="4">
        <v>0.96192598342895497</v>
      </c>
      <c r="I59" s="4">
        <v>0.95084714889526301</v>
      </c>
      <c r="J59" s="4">
        <v>1.13001704216003</v>
      </c>
      <c r="K59" s="4">
        <v>0.86193919181823697</v>
      </c>
      <c r="L59" s="4">
        <v>0.34381890296936002</v>
      </c>
      <c r="M59" s="4">
        <v>0.35180497169494601</v>
      </c>
      <c r="N59" s="4">
        <v>0.35605597496032698</v>
      </c>
      <c r="O59" s="4">
        <v>0.35920381546020502</v>
      </c>
      <c r="P59" s="4">
        <v>0.32845592498779203</v>
      </c>
      <c r="Q59" s="4">
        <v>0.37553906440734802</v>
      </c>
      <c r="R59" s="4">
        <v>0.28427982330322199</v>
      </c>
      <c r="S59" s="4">
        <v>0.29642581939697199</v>
      </c>
      <c r="T59" s="4">
        <v>0.392524003982543</v>
      </c>
      <c r="U59" s="4">
        <v>0.264391899108886</v>
      </c>
      <c r="V59" s="4">
        <v>0.24401903152465801</v>
      </c>
      <c r="W59" s="4">
        <v>2.3188769817352202</v>
      </c>
      <c r="X59" s="4">
        <v>2.30967712402343</v>
      </c>
      <c r="Y59" s="4">
        <v>10.7002480030059</v>
      </c>
      <c r="Z59" s="4">
        <v>6.8279240131378103</v>
      </c>
      <c r="AA59" s="4">
        <v>7.0536029338836599</v>
      </c>
      <c r="AB59" s="4">
        <v>10.7002480030059</v>
      </c>
    </row>
    <row r="60" spans="1:28" x14ac:dyDescent="0.45">
      <c r="A60" s="3" t="s">
        <v>129</v>
      </c>
      <c r="B60" s="4">
        <v>1.4110131263732899</v>
      </c>
      <c r="C60" s="4">
        <v>10.346076965331999</v>
      </c>
      <c r="D60" s="4">
        <v>13.741266965866</v>
      </c>
      <c r="E60" s="4">
        <v>14.6451978683471</v>
      </c>
      <c r="F60" s="4">
        <v>13.9775991439819</v>
      </c>
      <c r="G60" s="4">
        <v>1.5551130771636901</v>
      </c>
      <c r="H60" s="4">
        <v>1.52133393287658</v>
      </c>
      <c r="I60" s="4">
        <v>1.6117730140686</v>
      </c>
      <c r="J60" s="4">
        <v>1.95521092414855</v>
      </c>
      <c r="K60" s="4">
        <v>1.9707610607147199</v>
      </c>
      <c r="L60" s="4">
        <v>0.321339130401611</v>
      </c>
      <c r="M60" s="4">
        <v>0.51242995262145996</v>
      </c>
      <c r="N60" s="4">
        <v>0.325214862823486</v>
      </c>
      <c r="O60" s="4">
        <v>0.34740400314330999</v>
      </c>
      <c r="P60" s="4">
        <v>0.32153201103210399</v>
      </c>
      <c r="Q60" s="4">
        <v>0.34360599517822199</v>
      </c>
      <c r="R60" s="4">
        <v>0.30060911178588801</v>
      </c>
      <c r="S60" s="4">
        <v>0.419760942459106</v>
      </c>
      <c r="T60" s="4">
        <v>0.32805800437927202</v>
      </c>
      <c r="U60" s="4">
        <v>0.213815927505493</v>
      </c>
      <c r="V60" s="4">
        <v>0.35349392890930098</v>
      </c>
      <c r="W60" s="4">
        <v>3.9579300880432098</v>
      </c>
      <c r="X60" s="4">
        <v>3.8609440326690598</v>
      </c>
      <c r="Y60" s="4">
        <v>13.1630539894104</v>
      </c>
      <c r="Z60" s="4">
        <v>7.0185079574584899</v>
      </c>
      <c r="AA60" s="4">
        <v>7.2185370922088596</v>
      </c>
      <c r="AB60" s="4">
        <v>14.6451978683471</v>
      </c>
    </row>
    <row r="61" spans="1:28" x14ac:dyDescent="0.45">
      <c r="A61" s="3" t="s">
        <v>131</v>
      </c>
      <c r="B61" s="4">
        <v>1.4739019870757999</v>
      </c>
      <c r="C61" s="4">
        <v>5.3780019283294598</v>
      </c>
      <c r="D61" s="4">
        <v>9.3441009521484304</v>
      </c>
      <c r="E61" s="4">
        <v>5.8959720134735099</v>
      </c>
      <c r="F61" s="4">
        <v>10.230551958084099</v>
      </c>
      <c r="G61" s="4">
        <v>1.0891540050506501</v>
      </c>
      <c r="H61" s="4">
        <v>1.06707191467285</v>
      </c>
      <c r="I61" s="4">
        <v>1.0162389278411801</v>
      </c>
      <c r="J61" s="4">
        <v>1.07740497589111</v>
      </c>
      <c r="K61" s="4">
        <v>0.86056900024413996</v>
      </c>
      <c r="L61" s="4">
        <v>0.25060296058654702</v>
      </c>
      <c r="M61" s="4">
        <v>0.24726295471191401</v>
      </c>
      <c r="N61" s="4">
        <v>0.25523686408996499</v>
      </c>
      <c r="O61" s="4">
        <v>0.61469984054565396</v>
      </c>
      <c r="P61" s="4">
        <v>0.31991004943847601</v>
      </c>
      <c r="Q61" s="4">
        <v>0.27902388572692799</v>
      </c>
      <c r="R61" s="4">
        <v>0.317233085632324</v>
      </c>
      <c r="S61" s="4">
        <v>0.246790885925292</v>
      </c>
      <c r="T61" s="4">
        <v>0.32659602165222101</v>
      </c>
      <c r="U61" s="4">
        <v>0.277660131454467</v>
      </c>
      <c r="V61" s="4">
        <v>0.33524894714355402</v>
      </c>
      <c r="W61" s="4">
        <v>2.5403308868408199</v>
      </c>
      <c r="X61" s="4">
        <v>2.5064158439636199</v>
      </c>
      <c r="Y61" s="4">
        <v>6.5896689891815097</v>
      </c>
      <c r="Z61" s="4">
        <v>6.8010790348052899</v>
      </c>
      <c r="AA61" s="4">
        <v>6.9324998855590803</v>
      </c>
      <c r="AB61" s="4">
        <v>10.230551958084099</v>
      </c>
    </row>
    <row r="62" spans="1:28" x14ac:dyDescent="0.45">
      <c r="A62" s="3" t="s">
        <v>133</v>
      </c>
      <c r="B62" s="4">
        <v>1.6463639736175499</v>
      </c>
      <c r="C62" s="4">
        <v>118.887510061264</v>
      </c>
      <c r="D62" s="4">
        <v>213.41178297996501</v>
      </c>
      <c r="E62" s="4">
        <v>135.614483118057</v>
      </c>
      <c r="F62" s="4">
        <v>197.96024799346901</v>
      </c>
      <c r="G62" s="4">
        <v>12.803030967712401</v>
      </c>
      <c r="H62" s="4">
        <v>12.569888114929199</v>
      </c>
      <c r="I62" s="4">
        <v>14.195507049560501</v>
      </c>
      <c r="J62" s="4">
        <v>12.689341068267799</v>
      </c>
      <c r="K62" s="4">
        <v>12.7910950183868</v>
      </c>
      <c r="L62" s="4">
        <v>1.7474720478057799</v>
      </c>
      <c r="M62" s="4">
        <v>1.1006119251251201</v>
      </c>
      <c r="N62" s="4">
        <v>1.7734248638153001</v>
      </c>
      <c r="O62" s="4">
        <v>0.92665600776672297</v>
      </c>
      <c r="P62" s="4">
        <v>0.93606090545654297</v>
      </c>
      <c r="Q62" s="4">
        <v>1.872318983078</v>
      </c>
      <c r="R62" s="4">
        <v>0.72632408142089799</v>
      </c>
      <c r="S62" s="4">
        <v>1.22717785835266</v>
      </c>
      <c r="T62" s="4">
        <v>1.2022781372070299</v>
      </c>
      <c r="U62" s="4">
        <v>0.87875294685363703</v>
      </c>
      <c r="V62" s="4">
        <v>1.3693890571594201</v>
      </c>
      <c r="W62" s="4">
        <v>23.5211389064788</v>
      </c>
      <c r="X62" s="4">
        <v>21.674576997756901</v>
      </c>
      <c r="Y62" s="4">
        <v>132.826487779617</v>
      </c>
      <c r="Z62" s="4">
        <v>7.2364909648895201</v>
      </c>
      <c r="AA62" s="4">
        <v>7.3650338649749703</v>
      </c>
      <c r="AB62" s="4">
        <v>213.41178297996501</v>
      </c>
    </row>
    <row r="63" spans="1:28" x14ac:dyDescent="0.45">
      <c r="A63" s="3" t="s">
        <v>137</v>
      </c>
      <c r="B63" s="4">
        <v>3601.5195920467299</v>
      </c>
      <c r="C63" s="4">
        <v>3670.6891620159099</v>
      </c>
      <c r="D63" s="4">
        <v>0</v>
      </c>
      <c r="E63" s="4">
        <v>3602.1840801239</v>
      </c>
      <c r="F63" s="4">
        <v>3707.0335850715601</v>
      </c>
      <c r="G63" s="4">
        <v>3600.0960850715601</v>
      </c>
      <c r="H63" s="4">
        <v>3600.0776491165102</v>
      </c>
      <c r="I63" s="4">
        <v>3600.0819439888</v>
      </c>
      <c r="J63" s="4">
        <v>0</v>
      </c>
      <c r="K63" s="4">
        <v>3600.0679898262001</v>
      </c>
      <c r="L63" s="4">
        <v>3600.0653569698302</v>
      </c>
      <c r="M63" s="4">
        <v>3600.06413912773</v>
      </c>
      <c r="N63" s="4">
        <v>3600.07099390029</v>
      </c>
      <c r="O63" s="4">
        <v>3600.0525438785498</v>
      </c>
      <c r="P63" s="4">
        <v>3600.0431439876502</v>
      </c>
      <c r="Q63" s="4">
        <v>3600.0520048141402</v>
      </c>
      <c r="R63" s="4">
        <v>3600.08485102653</v>
      </c>
      <c r="S63" s="4">
        <v>3600.04189205169</v>
      </c>
      <c r="T63" s="4">
        <v>3600.1149361133498</v>
      </c>
      <c r="U63" s="4">
        <v>3600.1194570064499</v>
      </c>
      <c r="V63" s="4">
        <v>3600.11573195457</v>
      </c>
      <c r="W63" s="4">
        <v>3630.98680901527</v>
      </c>
      <c r="X63" s="4">
        <v>3690.8470361232698</v>
      </c>
      <c r="Y63" s="4">
        <v>3621.4534559249801</v>
      </c>
      <c r="Z63" s="4">
        <v>3661.2808189391999</v>
      </c>
      <c r="AA63" s="4">
        <v>3639.5307040214502</v>
      </c>
      <c r="AB63" s="4">
        <v>3707.0335850715601</v>
      </c>
    </row>
    <row r="64" spans="1:28" x14ac:dyDescent="0.45">
      <c r="A64" s="3" t="s">
        <v>135</v>
      </c>
      <c r="B64" s="4">
        <v>2417.48634910583</v>
      </c>
      <c r="C64" s="4">
        <v>3746.6238231658899</v>
      </c>
      <c r="D64" s="4">
        <v>3750.7863149642899</v>
      </c>
      <c r="E64" s="4">
        <v>3618.5580821037202</v>
      </c>
      <c r="F64" s="4">
        <v>3621.05786514282</v>
      </c>
      <c r="G64" s="4">
        <v>3600.0966148376401</v>
      </c>
      <c r="H64" s="4">
        <v>3600.0998890399901</v>
      </c>
      <c r="I64" s="4">
        <v>3600.0915169715799</v>
      </c>
      <c r="J64" s="4">
        <v>3600.0833709239901</v>
      </c>
      <c r="K64" s="4">
        <v>3600.12956094741</v>
      </c>
      <c r="L64" s="4">
        <v>3600.0415940284702</v>
      </c>
      <c r="M64" s="4">
        <v>3600.0968849658898</v>
      </c>
      <c r="N64" s="4">
        <v>3600.0811450481401</v>
      </c>
      <c r="O64" s="4">
        <v>3600.0718941688501</v>
      </c>
      <c r="P64" s="4">
        <v>3600.0338809490199</v>
      </c>
      <c r="Q64" s="4">
        <v>3600.0818541049898</v>
      </c>
      <c r="R64" s="4">
        <v>3600.0851497650101</v>
      </c>
      <c r="S64" s="4">
        <v>3600.0699090957601</v>
      </c>
      <c r="T64" s="4">
        <v>3600.3364248275702</v>
      </c>
      <c r="U64" s="4">
        <v>3600.3993580341298</v>
      </c>
      <c r="V64" s="4">
        <v>72.258404016494694</v>
      </c>
      <c r="W64" s="4">
        <v>3652.6207401752399</v>
      </c>
      <c r="X64" s="4">
        <v>3649.39693498611</v>
      </c>
      <c r="Y64" s="4">
        <v>3809.8839719295502</v>
      </c>
      <c r="Z64" s="4">
        <v>0</v>
      </c>
      <c r="AA64" s="4">
        <v>0</v>
      </c>
      <c r="AB64" s="4">
        <v>3809.8839719295502</v>
      </c>
    </row>
    <row r="65" spans="1:28" x14ac:dyDescent="0.45">
      <c r="A65" s="3" t="s">
        <v>141</v>
      </c>
      <c r="B65" s="4">
        <v>32.289370059966998</v>
      </c>
      <c r="C65" s="4">
        <v>58.8175530433654</v>
      </c>
      <c r="D65" s="4">
        <v>10.321886777877801</v>
      </c>
      <c r="E65" s="4">
        <v>30.491428852081299</v>
      </c>
      <c r="F65" s="4">
        <v>11.8126621246337</v>
      </c>
      <c r="G65" s="4">
        <v>3600.05846691131</v>
      </c>
      <c r="H65" s="4">
        <v>3600.0482342243099</v>
      </c>
      <c r="I65" s="4">
        <v>3600.0478909015601</v>
      </c>
      <c r="J65" s="4">
        <v>3600.0379710197399</v>
      </c>
      <c r="K65" s="4">
        <v>3600.0366330146699</v>
      </c>
      <c r="L65" s="4">
        <v>3600.0158231258301</v>
      </c>
      <c r="M65" s="4">
        <v>3600.01492285728</v>
      </c>
      <c r="N65" s="4">
        <v>3600.0132188796902</v>
      </c>
      <c r="O65" s="4">
        <v>3600.0135400295198</v>
      </c>
      <c r="P65" s="4">
        <v>3600.0129890441799</v>
      </c>
      <c r="Q65" s="4">
        <v>3600.0138051509798</v>
      </c>
      <c r="R65" s="4">
        <v>3600.01454997062</v>
      </c>
      <c r="S65" s="4">
        <v>3600.0126690864499</v>
      </c>
      <c r="T65" s="4">
        <v>3600.0027558803499</v>
      </c>
      <c r="U65" s="4">
        <v>3600.0032510757401</v>
      </c>
      <c r="V65" s="4">
        <v>3600.0047948360402</v>
      </c>
      <c r="W65" s="4">
        <v>683.57188796997002</v>
      </c>
      <c r="X65" s="4">
        <v>1289.91590499877</v>
      </c>
      <c r="Y65" s="4">
        <v>6.5100839138030997</v>
      </c>
      <c r="Z65" s="4">
        <v>3717.1859068870499</v>
      </c>
      <c r="AA65" s="4">
        <v>3713.9658250808702</v>
      </c>
      <c r="AB65" s="4">
        <v>3717.1859068870499</v>
      </c>
    </row>
    <row r="66" spans="1:28" x14ac:dyDescent="0.45">
      <c r="A66" s="3" t="s">
        <v>139</v>
      </c>
      <c r="B66" s="4">
        <v>21.4400861263275</v>
      </c>
      <c r="C66" s="4">
        <v>3601.1339900493599</v>
      </c>
      <c r="D66" s="4">
        <v>3600.8642761707301</v>
      </c>
      <c r="E66" s="4">
        <v>2036.62755322456</v>
      </c>
      <c r="F66" s="4">
        <v>3600.5523848533599</v>
      </c>
      <c r="G66" s="4">
        <v>3600.0420739650699</v>
      </c>
      <c r="H66" s="4">
        <v>3600.0394880771601</v>
      </c>
      <c r="I66" s="4">
        <v>3600.0627739429401</v>
      </c>
      <c r="J66" s="4">
        <v>3600.0395779609598</v>
      </c>
      <c r="K66" s="4">
        <v>3600.0379300117402</v>
      </c>
      <c r="L66" s="4">
        <v>3600.0137500762899</v>
      </c>
      <c r="M66" s="4">
        <v>93.661952972412095</v>
      </c>
      <c r="N66" s="4">
        <v>3600.0154819488498</v>
      </c>
      <c r="O66" s="4">
        <v>3600.0146589279102</v>
      </c>
      <c r="P66" s="4">
        <v>3600.0138430595398</v>
      </c>
      <c r="Q66" s="4">
        <v>3600.0134840011501</v>
      </c>
      <c r="R66" s="4">
        <v>3600.00223708152</v>
      </c>
      <c r="S66" s="4">
        <v>3600.01273679733</v>
      </c>
      <c r="T66" s="4">
        <v>718.35135793685902</v>
      </c>
      <c r="U66" s="4">
        <v>3600.0473921298899</v>
      </c>
      <c r="V66" s="4">
        <v>0.861724853515625</v>
      </c>
      <c r="W66" s="4">
        <v>3783.31334018707</v>
      </c>
      <c r="X66" s="4">
        <v>3777.67712497711</v>
      </c>
      <c r="Y66" s="4">
        <v>22.420207023620598</v>
      </c>
      <c r="Z66" s="4">
        <v>3695.7383160591098</v>
      </c>
      <c r="AA66" s="4">
        <v>3692.6560139655999</v>
      </c>
      <c r="AB66" s="4">
        <v>3783.31334018707</v>
      </c>
    </row>
    <row r="67" spans="1:28" x14ac:dyDescent="0.45">
      <c r="A67" s="3" t="s">
        <v>145</v>
      </c>
      <c r="B67" s="4">
        <v>1.48276495933532</v>
      </c>
      <c r="C67" s="4">
        <v>0.24286007881164501</v>
      </c>
      <c r="D67" s="4">
        <v>0.49584794044494601</v>
      </c>
      <c r="E67" s="4">
        <v>3600.1962299346901</v>
      </c>
      <c r="F67" s="4">
        <v>3600.28697705268</v>
      </c>
      <c r="G67" s="4">
        <v>1.2952299118041899</v>
      </c>
      <c r="H67" s="4">
        <v>1.3123288154602</v>
      </c>
      <c r="I67" s="4">
        <v>0.25591588020324701</v>
      </c>
      <c r="J67" s="4">
        <v>0.117783069610595</v>
      </c>
      <c r="K67" s="4">
        <v>1.17129302024841</v>
      </c>
      <c r="L67" s="4">
        <v>3.6201953887939398E-2</v>
      </c>
      <c r="M67" s="4">
        <v>3.6364078521728502E-2</v>
      </c>
      <c r="N67" s="4">
        <v>3.5625934600830002E-2</v>
      </c>
      <c r="O67" s="4">
        <v>4.02090549468994E-2</v>
      </c>
      <c r="P67" s="4">
        <v>3.7821054458618102E-2</v>
      </c>
      <c r="Q67" s="4">
        <v>3.5914182662963798E-2</v>
      </c>
      <c r="R67" s="4">
        <v>5.1093101501464802E-2</v>
      </c>
      <c r="S67" s="4">
        <v>3.5180091857910101E-2</v>
      </c>
      <c r="T67" s="4">
        <v>3.2604932785034103E-2</v>
      </c>
      <c r="U67" s="4">
        <v>3.4270048141479402E-2</v>
      </c>
      <c r="V67" s="4">
        <v>4.7613143920898403E-2</v>
      </c>
      <c r="W67" s="4">
        <v>0.36032915115356401</v>
      </c>
      <c r="X67" s="4">
        <v>0.251708984375</v>
      </c>
      <c r="Y67" s="4">
        <v>0.45332694053649902</v>
      </c>
      <c r="Z67" s="4">
        <v>6.2130739688873202</v>
      </c>
      <c r="AA67" s="4">
        <v>6.1060760021209699</v>
      </c>
      <c r="AB67" s="4">
        <v>3600.28697705268</v>
      </c>
    </row>
    <row r="68" spans="1:28" x14ac:dyDescent="0.45">
      <c r="A68" s="3" t="s">
        <v>143</v>
      </c>
      <c r="B68" s="4">
        <v>1.5519449710845901</v>
      </c>
      <c r="C68" s="4">
        <v>0.31484389305114702</v>
      </c>
      <c r="D68" s="4">
        <v>3600.47414016723</v>
      </c>
      <c r="E68" s="4">
        <v>0.32683801651000899</v>
      </c>
      <c r="F68" s="4">
        <v>3600.2373127937299</v>
      </c>
      <c r="G68" s="4">
        <v>0.301431894302368</v>
      </c>
      <c r="H68" s="4">
        <v>0.33193898200988697</v>
      </c>
      <c r="I68" s="4">
        <v>0.55020499229431097</v>
      </c>
      <c r="J68" s="4">
        <v>0.31450104713439903</v>
      </c>
      <c r="K68" s="4">
        <v>0.19417190551757799</v>
      </c>
      <c r="L68" s="4">
        <v>8.9173793792724595E-2</v>
      </c>
      <c r="M68" s="4">
        <v>6.1461925506591797E-2</v>
      </c>
      <c r="N68" s="4">
        <v>8.9643955230712793E-2</v>
      </c>
      <c r="O68" s="4">
        <v>0.15194201469421301</v>
      </c>
      <c r="P68" s="4">
        <v>0.14268803596496499</v>
      </c>
      <c r="Q68" s="4">
        <v>8.7671995162963798E-2</v>
      </c>
      <c r="R68" s="4">
        <v>8.1955194473266602E-2</v>
      </c>
      <c r="S68" s="4">
        <v>8.6476802825927707E-2</v>
      </c>
      <c r="T68" s="4">
        <v>7.2120904922485296E-2</v>
      </c>
      <c r="U68" s="4">
        <v>7.51669406890869E-2</v>
      </c>
      <c r="V68" s="4">
        <v>6.2131881713867097E-2</v>
      </c>
      <c r="W68" s="4">
        <v>15.8425829410552</v>
      </c>
      <c r="X68" s="4">
        <v>93.318412065505896</v>
      </c>
      <c r="Y68" s="4">
        <v>0.29493212699890098</v>
      </c>
      <c r="Z68" s="4">
        <v>8.7995269298553396</v>
      </c>
      <c r="AA68" s="4">
        <v>8.3187541961669904</v>
      </c>
      <c r="AB68" s="4">
        <v>3600.47414016723</v>
      </c>
    </row>
    <row r="69" spans="1:28" x14ac:dyDescent="0.45">
      <c r="A69" s="3" t="s">
        <v>147</v>
      </c>
      <c r="B69" s="4">
        <v>40.517524003982501</v>
      </c>
      <c r="C69" s="4">
        <v>1332.4563360214199</v>
      </c>
      <c r="D69" s="4">
        <v>1879.57494187355</v>
      </c>
      <c r="E69" s="4">
        <v>1437.61411380767</v>
      </c>
      <c r="F69" s="4">
        <v>1995.71911716461</v>
      </c>
      <c r="G69" s="4">
        <v>413.08458590507502</v>
      </c>
      <c r="H69" s="4">
        <v>413.10751295089699</v>
      </c>
      <c r="I69" s="4">
        <v>447.64704322814902</v>
      </c>
      <c r="J69" s="4">
        <v>451.79186892509398</v>
      </c>
      <c r="K69" s="4">
        <v>363.76387715339598</v>
      </c>
      <c r="L69" s="4">
        <v>240.66236782073901</v>
      </c>
      <c r="M69" s="4">
        <v>168.404017925262</v>
      </c>
      <c r="N69" s="4">
        <v>241.83723306655801</v>
      </c>
      <c r="O69" s="4">
        <v>425.19814181327803</v>
      </c>
      <c r="P69" s="4">
        <v>411.65021800994799</v>
      </c>
      <c r="Q69" s="4">
        <v>249.00898194313001</v>
      </c>
      <c r="R69" s="4">
        <v>154.06997680664</v>
      </c>
      <c r="S69" s="4">
        <v>148.24285912513699</v>
      </c>
      <c r="T69" s="4">
        <v>228.27545309066701</v>
      </c>
      <c r="U69" s="4">
        <v>217.255450963974</v>
      </c>
      <c r="V69" s="4">
        <v>147.31227993965101</v>
      </c>
      <c r="W69" s="4">
        <v>809.467461824417</v>
      </c>
      <c r="X69" s="4">
        <v>940.12256693840004</v>
      </c>
      <c r="Y69" s="4">
        <v>2149.2553188800798</v>
      </c>
      <c r="Z69" s="4">
        <v>1271.9903388023299</v>
      </c>
      <c r="AA69" s="4">
        <v>158.11736917495699</v>
      </c>
      <c r="AB69" s="4">
        <v>2149.2553188800798</v>
      </c>
    </row>
    <row r="70" spans="1:28" x14ac:dyDescent="0.45">
      <c r="A70" s="3" t="s">
        <v>149</v>
      </c>
      <c r="B70" s="4">
        <v>31.3724429607391</v>
      </c>
      <c r="C70" s="4">
        <v>873.77267384529102</v>
      </c>
      <c r="D70" s="4">
        <v>816.88105607032696</v>
      </c>
      <c r="E70" s="4">
        <v>869.328068971633</v>
      </c>
      <c r="F70" s="4">
        <v>1114.2271418571399</v>
      </c>
      <c r="G70" s="4">
        <v>610.99687695503201</v>
      </c>
      <c r="H70" s="4">
        <v>611.10741209983803</v>
      </c>
      <c r="I70" s="4">
        <v>571.93328595161404</v>
      </c>
      <c r="J70" s="4">
        <v>252.08075404167101</v>
      </c>
      <c r="K70" s="4">
        <v>379.87631487846301</v>
      </c>
      <c r="L70" s="4">
        <v>53.318346977233801</v>
      </c>
      <c r="M70" s="4">
        <v>63.1097538471221</v>
      </c>
      <c r="N70" s="4">
        <v>53.301576852798398</v>
      </c>
      <c r="O70" s="4">
        <v>95.473573923110905</v>
      </c>
      <c r="P70" s="4">
        <v>175.30676794052101</v>
      </c>
      <c r="Q70" s="4">
        <v>54.151793003082197</v>
      </c>
      <c r="R70" s="4">
        <v>92.736295938491807</v>
      </c>
      <c r="S70" s="4">
        <v>67.339362144470201</v>
      </c>
      <c r="T70" s="4">
        <v>41.972858905792201</v>
      </c>
      <c r="U70" s="4">
        <v>62.849673032760599</v>
      </c>
      <c r="V70" s="4">
        <v>55.996896028518599</v>
      </c>
      <c r="W70" s="4">
        <v>366.267910003662</v>
      </c>
      <c r="X70" s="4">
        <v>387.75860500335602</v>
      </c>
      <c r="Y70" s="4">
        <v>682.91977381706204</v>
      </c>
      <c r="Z70" s="4">
        <v>409.30201387405299</v>
      </c>
      <c r="AA70" s="4">
        <v>154.78546905517501</v>
      </c>
      <c r="AB70" s="4">
        <v>1114.2271418571399</v>
      </c>
    </row>
    <row r="71" spans="1:28" x14ac:dyDescent="0.45">
      <c r="A71" s="3" t="s">
        <v>155</v>
      </c>
      <c r="B71" s="4">
        <v>1.6314551830291699</v>
      </c>
      <c r="C71" s="4">
        <v>0.10614013671875</v>
      </c>
      <c r="D71" s="4">
        <v>0.10729789733886699</v>
      </c>
      <c r="E71" s="4">
        <v>0.108297109603881</v>
      </c>
      <c r="F71" s="4">
        <v>0.11400103569030701</v>
      </c>
      <c r="G71" s="4">
        <v>3.3607959747314398E-2</v>
      </c>
      <c r="H71" s="4">
        <v>3.2477140426635701E-2</v>
      </c>
      <c r="I71" s="4">
        <v>3.3434867858886698E-2</v>
      </c>
      <c r="J71" s="4">
        <v>3.20639610290527E-2</v>
      </c>
      <c r="K71" s="4">
        <v>1.8877983093261701E-2</v>
      </c>
      <c r="L71" s="4">
        <v>2.83129215240478E-2</v>
      </c>
      <c r="M71" s="4">
        <v>2.8660058975219699E-2</v>
      </c>
      <c r="N71" s="4">
        <v>2.7872800827026301E-2</v>
      </c>
      <c r="O71" s="4">
        <v>2.70581245422363E-2</v>
      </c>
      <c r="P71" s="4">
        <v>2.9715061187744099E-2</v>
      </c>
      <c r="Q71" s="4">
        <v>2.86018848419189E-2</v>
      </c>
      <c r="R71" s="4">
        <v>3.0942916870117101E-2</v>
      </c>
      <c r="S71" s="4">
        <v>2.90348529815673E-2</v>
      </c>
      <c r="T71" s="4">
        <v>1.7420053482055602E-2</v>
      </c>
      <c r="U71" s="4">
        <v>1.5784025192260701E-2</v>
      </c>
      <c r="V71" s="4">
        <v>1.8611907958984299E-2</v>
      </c>
      <c r="W71" s="4">
        <v>4.8027038574218701E-2</v>
      </c>
      <c r="X71" s="4">
        <v>5.0233125686645501E-2</v>
      </c>
      <c r="Y71" s="4">
        <v>0.108042001724243</v>
      </c>
      <c r="Z71" s="4">
        <v>6.7468080520629803</v>
      </c>
      <c r="AA71" s="4">
        <v>6.6210899353027299</v>
      </c>
      <c r="AB71" s="4">
        <v>6.7468080520629803</v>
      </c>
    </row>
    <row r="72" spans="1:28" x14ac:dyDescent="0.45">
      <c r="A72" s="3" t="s">
        <v>151</v>
      </c>
      <c r="B72" s="4">
        <v>3601.6419689655299</v>
      </c>
      <c r="C72" s="4">
        <v>3603.4201140403702</v>
      </c>
      <c r="D72" s="4">
        <v>3605.7867088317798</v>
      </c>
      <c r="E72" s="4">
        <v>3608.4370048046098</v>
      </c>
      <c r="F72" s="4">
        <v>3606.27429294586</v>
      </c>
      <c r="G72" s="4">
        <v>3600.0493760108898</v>
      </c>
      <c r="H72" s="4">
        <v>3600.0582640171001</v>
      </c>
      <c r="I72" s="4">
        <v>3600.0576159953998</v>
      </c>
      <c r="J72" s="4">
        <v>3146.6315469741799</v>
      </c>
      <c r="K72" s="4">
        <v>0.24334907531738201</v>
      </c>
      <c r="L72" s="4">
        <v>1018.59362077713</v>
      </c>
      <c r="M72" s="4">
        <v>1512.7162041664101</v>
      </c>
      <c r="N72" s="4">
        <v>1022.0236790180199</v>
      </c>
      <c r="O72" s="4">
        <v>1520.4670660495699</v>
      </c>
      <c r="P72" s="4">
        <v>3600.01997208595</v>
      </c>
      <c r="Q72" s="4">
        <v>1034.15128111839</v>
      </c>
      <c r="R72" s="4">
        <v>0.207676887512207</v>
      </c>
      <c r="S72" s="4">
        <v>862.91390109062195</v>
      </c>
      <c r="T72" s="4">
        <v>587.95186805725098</v>
      </c>
      <c r="U72" s="4">
        <v>2161.9046630859302</v>
      </c>
      <c r="V72" s="4">
        <v>0.29630994796752902</v>
      </c>
      <c r="W72" s="4">
        <v>3606.5301349163001</v>
      </c>
      <c r="X72" s="4">
        <v>3603.62126803398</v>
      </c>
      <c r="Y72" s="4">
        <v>3618.6993629932399</v>
      </c>
      <c r="Z72" s="4">
        <v>3637.44083094596</v>
      </c>
      <c r="AA72" s="4">
        <v>2249.43181085586</v>
      </c>
      <c r="AB72" s="4">
        <v>3637.44083094596</v>
      </c>
    </row>
    <row r="73" spans="1:28" x14ac:dyDescent="0.45">
      <c r="A73" s="3" t="s">
        <v>153</v>
      </c>
      <c r="B73" s="4">
        <v>403.32967805862398</v>
      </c>
      <c r="C73" s="4">
        <v>3604.98691487312</v>
      </c>
      <c r="D73" s="4">
        <v>3604.6123979091599</v>
      </c>
      <c r="E73" s="4">
        <v>3606.5006940364801</v>
      </c>
      <c r="F73" s="4">
        <v>3608.52818393707</v>
      </c>
      <c r="G73" s="4">
        <v>3600.0468459129302</v>
      </c>
      <c r="H73" s="4">
        <v>3600.0538899898502</v>
      </c>
      <c r="I73" s="4">
        <v>3600.0435450076998</v>
      </c>
      <c r="J73" s="4">
        <v>3294.89274287223</v>
      </c>
      <c r="K73" s="4">
        <v>3600.0468740463202</v>
      </c>
      <c r="L73" s="4">
        <v>1343.5980949401801</v>
      </c>
      <c r="M73" s="4">
        <v>1589.6266751289299</v>
      </c>
      <c r="N73" s="4">
        <v>1346.60268306732</v>
      </c>
      <c r="O73" s="4">
        <v>1894.5744178295099</v>
      </c>
      <c r="P73" s="4">
        <v>2085.7987389564501</v>
      </c>
      <c r="Q73" s="4">
        <v>1364.05506706237</v>
      </c>
      <c r="R73" s="4">
        <v>1552.56031012535</v>
      </c>
      <c r="S73" s="4">
        <v>866.43255805969204</v>
      </c>
      <c r="T73" s="4">
        <v>865.59436082839898</v>
      </c>
      <c r="U73" s="4">
        <v>2502.39818596839</v>
      </c>
      <c r="V73" s="4">
        <v>1753.0510551929401</v>
      </c>
      <c r="W73" s="4">
        <v>3613.5989778041799</v>
      </c>
      <c r="X73" s="4">
        <v>3603.2062737941701</v>
      </c>
      <c r="Y73" s="4">
        <v>3613.0274548530501</v>
      </c>
      <c r="Z73" s="4">
        <v>3638.70611906051</v>
      </c>
      <c r="AA73" s="4">
        <v>3026.11543703079</v>
      </c>
      <c r="AB73" s="4">
        <v>3638.70611906051</v>
      </c>
    </row>
    <row r="74" spans="1:28" x14ac:dyDescent="0.45">
      <c r="A74" s="3" t="s">
        <v>157</v>
      </c>
      <c r="B74" s="4">
        <v>1.71538686752319</v>
      </c>
      <c r="C74" s="4">
        <v>0.15028285980224601</v>
      </c>
      <c r="D74" s="4">
        <v>0.14152503013610801</v>
      </c>
      <c r="E74" s="4">
        <v>0.173816919326782</v>
      </c>
      <c r="F74" s="4">
        <v>0.16046094894409099</v>
      </c>
      <c r="G74" s="4">
        <v>5.7009935379028299E-2</v>
      </c>
      <c r="H74" s="4">
        <v>5.3449869155883699E-2</v>
      </c>
      <c r="I74" s="4">
        <v>5.5826902389526298E-2</v>
      </c>
      <c r="J74" s="4">
        <v>8.0325126647949205E-2</v>
      </c>
      <c r="K74" s="4">
        <v>8.4975957870483398E-2</v>
      </c>
      <c r="L74" s="4">
        <v>7.1174860000610296E-2</v>
      </c>
      <c r="M74" s="4">
        <v>7.2921037673950195E-2</v>
      </c>
      <c r="N74" s="4">
        <v>6.9908857345580999E-2</v>
      </c>
      <c r="O74" s="4">
        <v>3.8280010223388602E-2</v>
      </c>
      <c r="P74" s="4">
        <v>3.7426948547363198E-2</v>
      </c>
      <c r="Q74" s="4">
        <v>7.2795867919921806E-2</v>
      </c>
      <c r="R74" s="4">
        <v>7.8927040100097601E-2</v>
      </c>
      <c r="S74" s="4">
        <v>7.3397159576416002E-2</v>
      </c>
      <c r="T74" s="4">
        <v>5.8247804641723598E-2</v>
      </c>
      <c r="U74" s="4">
        <v>2.62420177459716E-2</v>
      </c>
      <c r="V74" s="4">
        <v>6.6386938095092704E-2</v>
      </c>
      <c r="W74" s="4">
        <v>9.0643167495727497E-2</v>
      </c>
      <c r="X74" s="4">
        <v>7.9571008682250893E-2</v>
      </c>
      <c r="Y74" s="4">
        <v>0.14985489845275801</v>
      </c>
      <c r="Z74" s="4">
        <v>7.97330498695373</v>
      </c>
      <c r="AA74" s="4">
        <v>8.3554999828338605</v>
      </c>
      <c r="AB74" s="4">
        <v>8.3554999828338605</v>
      </c>
    </row>
    <row r="75" spans="1:28" x14ac:dyDescent="0.45">
      <c r="A75" s="3" t="s">
        <v>159</v>
      </c>
      <c r="B75" s="4">
        <v>1.88883399963378</v>
      </c>
      <c r="C75" s="4">
        <v>2.8530189990997301</v>
      </c>
      <c r="D75" s="4">
        <v>3.4831891059875399</v>
      </c>
      <c r="E75" s="4">
        <v>2.7330861091613698</v>
      </c>
      <c r="F75" s="4">
        <v>3.7335910797119101</v>
      </c>
      <c r="G75" s="4">
        <v>0.387840986251831</v>
      </c>
      <c r="H75" s="4">
        <v>0.37919688224792403</v>
      </c>
      <c r="I75" s="4">
        <v>0.50337505340576105</v>
      </c>
      <c r="J75" s="4">
        <v>0.53885197639465299</v>
      </c>
      <c r="K75" s="4">
        <v>0.42779207229614202</v>
      </c>
      <c r="L75" s="4">
        <v>0.315345048904418</v>
      </c>
      <c r="M75" s="4">
        <v>0.35060906410217202</v>
      </c>
      <c r="N75" s="4">
        <v>0.311965942382812</v>
      </c>
      <c r="O75" s="4">
        <v>0.221038103103637</v>
      </c>
      <c r="P75" s="4">
        <v>0.23340988159179599</v>
      </c>
      <c r="Q75" s="4">
        <v>0.32189416885375899</v>
      </c>
      <c r="R75" s="4">
        <v>0.33714199066162098</v>
      </c>
      <c r="S75" s="4">
        <v>0.32508206367492598</v>
      </c>
      <c r="T75" s="4">
        <v>0.30243301391601501</v>
      </c>
      <c r="U75" s="4">
        <v>0.234472036361694</v>
      </c>
      <c r="V75" s="4">
        <v>0.252399921417236</v>
      </c>
      <c r="W75" s="4">
        <v>1.0373771190643299</v>
      </c>
      <c r="X75" s="4">
        <v>1.2099478244781401</v>
      </c>
      <c r="Y75" s="4">
        <v>3.5901710987090998</v>
      </c>
      <c r="Z75" s="4">
        <v>8.4966800212860107</v>
      </c>
      <c r="AA75" s="4">
        <v>8.2165851593017507</v>
      </c>
      <c r="AB75" s="4">
        <v>8.4966800212860107</v>
      </c>
    </row>
    <row r="76" spans="1:28" x14ac:dyDescent="0.45">
      <c r="A76" s="3" t="s">
        <v>161</v>
      </c>
      <c r="B76" s="4">
        <v>1.75582098960876</v>
      </c>
      <c r="C76" s="4">
        <v>0.327330112457275</v>
      </c>
      <c r="D76" s="4">
        <v>0.30466508865356401</v>
      </c>
      <c r="E76" s="4">
        <v>0.343922138214111</v>
      </c>
      <c r="F76" s="4">
        <v>0.309242963790893</v>
      </c>
      <c r="G76" s="4">
        <v>6.2299966812133699E-2</v>
      </c>
      <c r="H76" s="4">
        <v>6.0803174972534103E-2</v>
      </c>
      <c r="I76" s="4">
        <v>6.3778877258300698E-2</v>
      </c>
      <c r="J76" s="4">
        <v>6.1306953430175698E-2</v>
      </c>
      <c r="K76" s="4">
        <v>6.3169002532958901E-2</v>
      </c>
      <c r="L76" s="4">
        <v>6.3273906707763602E-2</v>
      </c>
      <c r="M76" s="4">
        <v>6.4618110656738198E-2</v>
      </c>
      <c r="N76" s="4">
        <v>5.9250116348266602E-2</v>
      </c>
      <c r="O76" s="4">
        <v>6.0106992721557603E-2</v>
      </c>
      <c r="P76" s="4">
        <v>5.7533979415893499E-2</v>
      </c>
      <c r="Q76" s="4">
        <v>5.9686899185180602E-2</v>
      </c>
      <c r="R76" s="4">
        <v>7.5263023376464802E-2</v>
      </c>
      <c r="S76" s="4">
        <v>6.23831748962402E-2</v>
      </c>
      <c r="T76" s="4">
        <v>4.7091007232666002E-2</v>
      </c>
      <c r="U76" s="4">
        <v>4.5972824096679597E-2</v>
      </c>
      <c r="V76" s="4">
        <v>6.1049938201904297E-2</v>
      </c>
      <c r="W76" s="4">
        <v>0.35275912284851002</v>
      </c>
      <c r="X76" s="4">
        <v>0.34300994873046797</v>
      </c>
      <c r="Y76" s="4">
        <v>0.33784794807433999</v>
      </c>
      <c r="Z76" s="4">
        <v>8.2677190303802401</v>
      </c>
      <c r="AA76" s="4">
        <v>8.7756540775299001</v>
      </c>
      <c r="AB76" s="4">
        <v>8.7756540775299001</v>
      </c>
    </row>
    <row r="77" spans="1:28" x14ac:dyDescent="0.45">
      <c r="A77" s="3" t="s">
        <v>163</v>
      </c>
      <c r="B77" s="4">
        <v>2.7073588371276802</v>
      </c>
      <c r="C77" s="4">
        <v>4.1684679985046298</v>
      </c>
      <c r="D77" s="4">
        <v>3.57566213607788</v>
      </c>
      <c r="E77" s="4">
        <v>4.0643830299377397</v>
      </c>
      <c r="F77" s="4">
        <v>4.2764289379119802</v>
      </c>
      <c r="G77" s="4">
        <v>0.52827405929565396</v>
      </c>
      <c r="H77" s="4">
        <v>0.51662707328796298</v>
      </c>
      <c r="I77" s="4">
        <v>0.48422694206237699</v>
      </c>
      <c r="J77" s="4">
        <v>0.70481610298156705</v>
      </c>
      <c r="K77" s="4">
        <v>0.51612901687622004</v>
      </c>
      <c r="L77" s="4">
        <v>0.46527099609375</v>
      </c>
      <c r="M77" s="4">
        <v>0.37850689888000399</v>
      </c>
      <c r="N77" s="4">
        <v>0.46595692634582497</v>
      </c>
      <c r="O77" s="4">
        <v>0.29689097404479903</v>
      </c>
      <c r="P77" s="4">
        <v>0.41967105865478499</v>
      </c>
      <c r="Q77" s="4">
        <v>0.477258920669555</v>
      </c>
      <c r="R77" s="4">
        <v>0.41990709304809498</v>
      </c>
      <c r="S77" s="4">
        <v>0.49366807937621998</v>
      </c>
      <c r="T77" s="4">
        <v>0.37766003608703602</v>
      </c>
      <c r="U77" s="4">
        <v>0.30197095870971602</v>
      </c>
      <c r="V77" s="4">
        <v>0.34829807281494102</v>
      </c>
      <c r="W77" s="4">
        <v>3.1557078361511199</v>
      </c>
      <c r="X77" s="4">
        <v>2.44263291358947</v>
      </c>
      <c r="Y77" s="4">
        <v>6.2556819915771396</v>
      </c>
      <c r="Z77" s="4">
        <v>10.065711021423301</v>
      </c>
      <c r="AA77" s="4">
        <v>10.191430091857899</v>
      </c>
      <c r="AB77" s="4">
        <v>10.191430091857899</v>
      </c>
    </row>
    <row r="78" spans="1:28" x14ac:dyDescent="0.45">
      <c r="A78" s="3" t="s">
        <v>165</v>
      </c>
      <c r="B78" s="4">
        <v>278.498867034912</v>
      </c>
      <c r="C78" s="4">
        <v>3601.5194938182799</v>
      </c>
      <c r="D78" s="4">
        <v>3601.3806350231098</v>
      </c>
      <c r="E78" s="4">
        <v>3601.05818104743</v>
      </c>
      <c r="F78" s="4">
        <v>3601.3502709865502</v>
      </c>
      <c r="G78" s="4">
        <v>3061.9585998058301</v>
      </c>
      <c r="H78" s="4">
        <v>3063.0876817703202</v>
      </c>
      <c r="I78" s="4">
        <v>2466.3653130531302</v>
      </c>
      <c r="J78" s="4">
        <v>2571.0396730899802</v>
      </c>
      <c r="K78" s="4">
        <v>2254.3099009990601</v>
      </c>
      <c r="L78" s="4">
        <v>1309.3721599578801</v>
      </c>
      <c r="M78" s="4">
        <v>506.81075596809302</v>
      </c>
      <c r="N78" s="4">
        <v>1306.3251969814301</v>
      </c>
      <c r="O78" s="4">
        <v>3600.0224349498699</v>
      </c>
      <c r="P78" s="4">
        <v>3600.01442694664</v>
      </c>
      <c r="Q78" s="4">
        <v>1308.4032289981801</v>
      </c>
      <c r="R78" s="4">
        <v>576.96352410316399</v>
      </c>
      <c r="S78" s="4">
        <v>1155.3957238197299</v>
      </c>
      <c r="T78" s="4">
        <v>561.09850311279297</v>
      </c>
      <c r="U78" s="4">
        <v>3600.02389907836</v>
      </c>
      <c r="V78" s="4">
        <v>973.06604814529396</v>
      </c>
      <c r="W78" s="4">
        <v>3608.1444211006101</v>
      </c>
      <c r="X78" s="4">
        <v>3623.0445411205201</v>
      </c>
      <c r="Y78" s="4">
        <v>3602.2028400897898</v>
      </c>
      <c r="Z78" s="4">
        <v>3685.53586411476</v>
      </c>
      <c r="AA78" s="4">
        <v>739.07149887084904</v>
      </c>
      <c r="AB78" s="4">
        <v>3685.53586411476</v>
      </c>
    </row>
    <row r="79" spans="1:28" x14ac:dyDescent="0.45">
      <c r="A79" s="3" t="s">
        <v>167</v>
      </c>
      <c r="B79" s="4">
        <v>90.740924835205007</v>
      </c>
      <c r="C79" s="4">
        <v>3601.2459409236899</v>
      </c>
      <c r="D79" s="4">
        <v>3601.9363470077501</v>
      </c>
      <c r="E79" s="4">
        <v>3601.4925861358602</v>
      </c>
      <c r="F79" s="4">
        <v>3601.8703749179799</v>
      </c>
      <c r="G79" s="4">
        <v>1210.72897720336</v>
      </c>
      <c r="H79" s="4">
        <v>1205.1911680698299</v>
      </c>
      <c r="I79" s="4">
        <v>756.74627304077103</v>
      </c>
      <c r="J79" s="4">
        <v>609.88110685348499</v>
      </c>
      <c r="K79" s="4">
        <v>889.29280996322598</v>
      </c>
      <c r="L79" s="4">
        <v>373.54410314559902</v>
      </c>
      <c r="M79" s="4">
        <v>346.85877180099402</v>
      </c>
      <c r="N79" s="4">
        <v>4.7076179981231601</v>
      </c>
      <c r="O79" s="4">
        <v>1434.4894361495899</v>
      </c>
      <c r="P79" s="4">
        <v>1274.6706869602201</v>
      </c>
      <c r="Q79" s="4">
        <v>391.16717290878199</v>
      </c>
      <c r="R79" s="4">
        <v>264.08247208595202</v>
      </c>
      <c r="S79" s="4">
        <v>377.39611196517899</v>
      </c>
      <c r="T79" s="4">
        <v>231.13732290267899</v>
      </c>
      <c r="U79" s="4">
        <v>1222.1661190986599</v>
      </c>
      <c r="V79" s="4">
        <v>168.490489959716</v>
      </c>
      <c r="W79" s="4">
        <v>2963.9823901653199</v>
      </c>
      <c r="X79" s="4">
        <v>2124.0198318958201</v>
      </c>
      <c r="Y79" s="4">
        <v>3602.23634696006</v>
      </c>
      <c r="Z79" s="4">
        <v>1075.1175930500001</v>
      </c>
      <c r="AA79" s="4">
        <v>143.07982110977099</v>
      </c>
      <c r="AB79" s="4">
        <v>3602.23634696006</v>
      </c>
    </row>
    <row r="80" spans="1:28" x14ac:dyDescent="0.45">
      <c r="A80" s="3" t="s">
        <v>173</v>
      </c>
      <c r="B80" s="4">
        <v>2.5454430580139098</v>
      </c>
      <c r="C80" s="4">
        <v>0.16414999961853</v>
      </c>
      <c r="D80" s="4">
        <v>8.3042144775390597E-2</v>
      </c>
      <c r="E80" s="4">
        <v>8.7558984756469699E-2</v>
      </c>
      <c r="F80" s="4">
        <v>9.7100019454955999E-2</v>
      </c>
      <c r="G80" s="4">
        <v>3.6118030548095703E-2</v>
      </c>
      <c r="H80" s="4">
        <v>4.6978950500488198E-2</v>
      </c>
      <c r="I80" s="4">
        <v>3.6570072174072203E-2</v>
      </c>
      <c r="J80" s="4">
        <v>0.118561029434204</v>
      </c>
      <c r="K80" s="4">
        <v>9.5438003540038993E-2</v>
      </c>
      <c r="L80" s="4">
        <v>0.106777906417846</v>
      </c>
      <c r="M80" s="4">
        <v>0.10888409614562899</v>
      </c>
      <c r="N80" s="4">
        <v>0.108952045440673</v>
      </c>
      <c r="O80" s="4">
        <v>3.9033889770507799E-2</v>
      </c>
      <c r="P80" s="4">
        <v>4.3470144271850503E-2</v>
      </c>
      <c r="Q80" s="4">
        <v>0.10965299606323201</v>
      </c>
      <c r="R80" s="4">
        <v>7.7960014343261705E-2</v>
      </c>
      <c r="S80" s="4">
        <v>0.115821123123168</v>
      </c>
      <c r="T80" s="4">
        <v>7.1733951568603502E-2</v>
      </c>
      <c r="U80" s="4">
        <v>2.9307842254638599E-2</v>
      </c>
      <c r="V80" s="4">
        <v>6.4528942108154297E-2</v>
      </c>
      <c r="W80" s="4">
        <v>0.135423898696899</v>
      </c>
      <c r="X80" s="4">
        <v>0.13160395622253401</v>
      </c>
      <c r="Y80" s="4">
        <v>0.233906030654907</v>
      </c>
      <c r="Z80" s="4">
        <v>8.4675788879394496</v>
      </c>
      <c r="AA80" s="4">
        <v>8.2284998893737793</v>
      </c>
      <c r="AB80" s="4">
        <v>8.4675788879394496</v>
      </c>
    </row>
    <row r="81" spans="1:28" x14ac:dyDescent="0.45">
      <c r="A81" s="3" t="s">
        <v>169</v>
      </c>
      <c r="B81" s="4">
        <v>3601.7406249046298</v>
      </c>
      <c r="C81" s="4">
        <v>3602.7562959194101</v>
      </c>
      <c r="D81" s="4">
        <v>3609.2949550151802</v>
      </c>
      <c r="E81" s="4">
        <v>3603.1366579532601</v>
      </c>
      <c r="F81" s="4">
        <v>3604.1445147991099</v>
      </c>
      <c r="G81" s="4">
        <v>3600.0505528449999</v>
      </c>
      <c r="H81" s="4">
        <v>3600.0476071834501</v>
      </c>
      <c r="I81" s="4">
        <v>3600.0431969165802</v>
      </c>
      <c r="J81" s="4">
        <v>3600.0522959232298</v>
      </c>
      <c r="K81" s="4">
        <v>3600.0460059642701</v>
      </c>
      <c r="L81" s="4">
        <v>3600.0300040245002</v>
      </c>
      <c r="M81" s="4">
        <v>3600.0217669010099</v>
      </c>
      <c r="N81" s="4">
        <v>3600.0316331386498</v>
      </c>
      <c r="O81" s="4">
        <v>3600.0230031013398</v>
      </c>
      <c r="P81" s="4">
        <v>3600.0212049484198</v>
      </c>
      <c r="Q81" s="4">
        <v>3600.02662086486</v>
      </c>
      <c r="R81" s="4">
        <v>3600.01955604553</v>
      </c>
      <c r="S81" s="4">
        <v>3600.0241210460599</v>
      </c>
      <c r="T81" s="4">
        <v>3600.0116691589301</v>
      </c>
      <c r="U81" s="4">
        <v>3600.1188039779599</v>
      </c>
      <c r="V81" s="4">
        <v>3600.01735115051</v>
      </c>
      <c r="W81" s="4">
        <v>3632.6113278865801</v>
      </c>
      <c r="X81" s="4">
        <v>3632.6547648906699</v>
      </c>
      <c r="Y81" s="4">
        <v>3604.8014988899199</v>
      </c>
      <c r="Z81" s="4">
        <v>3645.2837920188899</v>
      </c>
      <c r="AA81" s="4">
        <v>3650.8276200294399</v>
      </c>
      <c r="AB81" s="4">
        <v>3650.8276200294399</v>
      </c>
    </row>
    <row r="82" spans="1:28" x14ac:dyDescent="0.45">
      <c r="A82" s="3" t="s">
        <v>171</v>
      </c>
      <c r="B82" s="4">
        <v>3601.7058608531902</v>
      </c>
      <c r="C82" s="4">
        <v>3602.2841310501099</v>
      </c>
      <c r="D82" s="4">
        <v>3602.2609488963999</v>
      </c>
      <c r="E82" s="4">
        <v>3601.9251780509899</v>
      </c>
      <c r="F82" s="4">
        <v>3602.6055490970598</v>
      </c>
      <c r="G82" s="4">
        <v>3600.04719114303</v>
      </c>
      <c r="H82" s="4">
        <v>3600.0500800609502</v>
      </c>
      <c r="I82" s="4">
        <v>3600.0466809272698</v>
      </c>
      <c r="J82" s="4">
        <v>3600.0458481311798</v>
      </c>
      <c r="K82" s="4">
        <v>0.22571897506713801</v>
      </c>
      <c r="L82" s="4">
        <v>3600.0216920375801</v>
      </c>
      <c r="M82" s="4">
        <v>3600.0196099281302</v>
      </c>
      <c r="N82" s="4">
        <v>22.9368479251861</v>
      </c>
      <c r="O82" s="4">
        <v>3600.0296230316098</v>
      </c>
      <c r="P82" s="4">
        <v>3600.0215060710898</v>
      </c>
      <c r="Q82" s="4">
        <v>3600.02041697502</v>
      </c>
      <c r="R82" s="4">
        <v>0.18880200386047299</v>
      </c>
      <c r="S82" s="4">
        <v>3600.0283761024398</v>
      </c>
      <c r="T82" s="4">
        <v>3600.01999306678</v>
      </c>
      <c r="U82" s="4">
        <v>3600.04656291008</v>
      </c>
      <c r="V82" s="4">
        <v>0.2757568359375</v>
      </c>
      <c r="W82" s="4">
        <v>3611.9809508323601</v>
      </c>
      <c r="X82" s="4">
        <v>3617.5161259174301</v>
      </c>
      <c r="Y82" s="4">
        <v>3611.0756499767299</v>
      </c>
      <c r="Z82" s="4">
        <v>3648.0297191143</v>
      </c>
      <c r="AA82" s="4">
        <v>3648.2586269378598</v>
      </c>
      <c r="AB82" s="4">
        <v>3648.2586269378598</v>
      </c>
    </row>
    <row r="83" spans="1:28" x14ac:dyDescent="0.45">
      <c r="A83" s="3" t="s">
        <v>175</v>
      </c>
      <c r="B83" s="4">
        <v>1.8656029701232899</v>
      </c>
      <c r="C83" s="4">
        <v>1.04075002670288</v>
      </c>
      <c r="D83" s="4">
        <v>1.3043911457061701</v>
      </c>
      <c r="E83" s="4">
        <v>1.78320217132568</v>
      </c>
      <c r="F83" s="4">
        <v>1.6297390460968</v>
      </c>
      <c r="G83" s="4">
        <v>0.111901998519897</v>
      </c>
      <c r="H83" s="4">
        <v>0.11365795135498</v>
      </c>
      <c r="I83" s="4">
        <v>8.8329076766967704E-2</v>
      </c>
      <c r="J83" s="4">
        <v>0.137691974639892</v>
      </c>
      <c r="K83" s="4">
        <v>0.223870038986206</v>
      </c>
      <c r="L83" s="4">
        <v>0.267501831054687</v>
      </c>
      <c r="M83" s="4">
        <v>0.20300602912902799</v>
      </c>
      <c r="N83" s="4">
        <v>0.26975703239440901</v>
      </c>
      <c r="O83" s="4">
        <v>0.21256303787231401</v>
      </c>
      <c r="P83" s="4">
        <v>0.19068312644958399</v>
      </c>
      <c r="Q83" s="4">
        <v>0.27085089683532698</v>
      </c>
      <c r="R83" s="4">
        <v>0.23921990394592199</v>
      </c>
      <c r="S83" s="4">
        <v>0.27755999565124501</v>
      </c>
      <c r="T83" s="4">
        <v>0.22950315475463801</v>
      </c>
      <c r="U83" s="4">
        <v>0.26046514511108398</v>
      </c>
      <c r="V83" s="4">
        <v>0.15545701980590801</v>
      </c>
      <c r="W83" s="4">
        <v>0.85067701339721602</v>
      </c>
      <c r="X83" s="4">
        <v>0.80600094795226995</v>
      </c>
      <c r="Y83" s="4">
        <v>1.5130310058593699</v>
      </c>
      <c r="Z83" s="4">
        <v>7.5356469154357901</v>
      </c>
      <c r="AA83" s="4">
        <v>8.61807990074157</v>
      </c>
      <c r="AB83" s="4">
        <v>8.61807990074157</v>
      </c>
    </row>
    <row r="84" spans="1:28" x14ac:dyDescent="0.45">
      <c r="A84" s="3" t="s">
        <v>177</v>
      </c>
      <c r="B84" s="4">
        <v>4.0148069858550999</v>
      </c>
      <c r="C84" s="4">
        <v>17.135745048522899</v>
      </c>
      <c r="D84" s="4">
        <v>21.0050768852233</v>
      </c>
      <c r="E84" s="4">
        <v>18.869577884674001</v>
      </c>
      <c r="F84" s="4">
        <v>34.6411068439483</v>
      </c>
      <c r="G84" s="4">
        <v>13.1971879005432</v>
      </c>
      <c r="H84" s="4">
        <v>13.2967600822448</v>
      </c>
      <c r="I84" s="4">
        <v>3.3085200786590501</v>
      </c>
      <c r="J84" s="4">
        <v>3.4107179641723602</v>
      </c>
      <c r="K84" s="4">
        <v>4.8954539299011204</v>
      </c>
      <c r="L84" s="4">
        <v>2.00337791442871</v>
      </c>
      <c r="M84" s="4">
        <v>2.5710251331329301</v>
      </c>
      <c r="N84" s="4">
        <v>1.9939880371093699</v>
      </c>
      <c r="O84" s="4">
        <v>3.2862589359283398</v>
      </c>
      <c r="P84" s="4">
        <v>5.9194438457488996</v>
      </c>
      <c r="Q84" s="4">
        <v>2.0138812065124498</v>
      </c>
      <c r="R84" s="4">
        <v>2.0039570331573402</v>
      </c>
      <c r="S84" s="4">
        <v>2.2348110675811701</v>
      </c>
      <c r="T84" s="4">
        <v>2.6594288349151598</v>
      </c>
      <c r="U84" s="4">
        <v>8.7981190681457502</v>
      </c>
      <c r="V84" s="4">
        <v>2.3660521507263099</v>
      </c>
      <c r="W84" s="4">
        <v>5.2496519088745099</v>
      </c>
      <c r="X84" s="4">
        <v>9.1463570594787598</v>
      </c>
      <c r="Y84" s="4">
        <v>23.850245952606201</v>
      </c>
      <c r="Z84" s="4">
        <v>18.3297891616821</v>
      </c>
      <c r="AA84" s="4">
        <v>15.7624089717864</v>
      </c>
      <c r="AB84" s="4">
        <v>34.6411068439483</v>
      </c>
    </row>
    <row r="85" spans="1:28" x14ac:dyDescent="0.45">
      <c r="A85" s="3" t="s">
        <v>179</v>
      </c>
      <c r="B85" s="4">
        <v>26.553829908370901</v>
      </c>
      <c r="C85" s="4">
        <v>997.18593502044598</v>
      </c>
      <c r="D85" s="4">
        <v>1147.88502287864</v>
      </c>
      <c r="E85" s="4">
        <v>958.13246107101395</v>
      </c>
      <c r="F85" s="4">
        <v>1102.4999549388799</v>
      </c>
      <c r="G85" s="4">
        <v>141.54787302017201</v>
      </c>
      <c r="H85" s="4">
        <v>143.73606801033</v>
      </c>
      <c r="I85" s="4">
        <v>168.15687584877</v>
      </c>
      <c r="J85" s="4">
        <v>84.699161052703801</v>
      </c>
      <c r="K85" s="4">
        <v>151.580909967422</v>
      </c>
      <c r="L85" s="4">
        <v>35.344743967056203</v>
      </c>
      <c r="M85" s="4">
        <v>43.925440073013299</v>
      </c>
      <c r="N85" s="4">
        <v>35.190922975540097</v>
      </c>
      <c r="O85" s="4">
        <v>187.249776124954</v>
      </c>
      <c r="P85" s="4">
        <v>225.93452811241099</v>
      </c>
      <c r="Q85" s="4">
        <v>35.4818370342254</v>
      </c>
      <c r="R85" s="4">
        <v>80.027869939804006</v>
      </c>
      <c r="S85" s="4">
        <v>82.244457006454397</v>
      </c>
      <c r="T85" s="4">
        <v>37.832535028457599</v>
      </c>
      <c r="U85" s="4">
        <v>524.73755097389198</v>
      </c>
      <c r="V85" s="4">
        <v>33.111461162567103</v>
      </c>
      <c r="W85" s="4">
        <v>233.852996110916</v>
      </c>
      <c r="X85" s="4">
        <v>302.09725904464699</v>
      </c>
      <c r="Y85" s="4">
        <v>1506.79562592506</v>
      </c>
      <c r="Z85" s="4">
        <v>307.50332617759699</v>
      </c>
      <c r="AA85" s="4">
        <v>88.772104978561401</v>
      </c>
      <c r="AB85" s="4">
        <v>1506.79562592506</v>
      </c>
    </row>
    <row r="86" spans="1:28" x14ac:dyDescent="0.45">
      <c r="A86" s="3" t="s">
        <v>181</v>
      </c>
      <c r="B86" s="4">
        <v>2.6963529586791899</v>
      </c>
      <c r="C86" s="4">
        <v>35.780864953994701</v>
      </c>
      <c r="D86" s="4">
        <v>28.3597071170806</v>
      </c>
      <c r="E86" s="4">
        <v>36.905092954635599</v>
      </c>
      <c r="F86" s="4">
        <v>25.834085941314601</v>
      </c>
      <c r="G86" s="4">
        <v>3.2634019851684499</v>
      </c>
      <c r="H86" s="4">
        <v>3.3010909557342498</v>
      </c>
      <c r="I86" s="4">
        <v>7.4979000091552699</v>
      </c>
      <c r="J86" s="4">
        <v>1.8242290019989</v>
      </c>
      <c r="K86" s="4">
        <v>2.9602680206298801</v>
      </c>
      <c r="L86" s="4">
        <v>2.4320249557495099</v>
      </c>
      <c r="M86" s="4">
        <v>1.2848880290985101</v>
      </c>
      <c r="N86" s="4">
        <v>2.4189481735229399</v>
      </c>
      <c r="O86" s="4">
        <v>8.3127419948577792</v>
      </c>
      <c r="P86" s="4">
        <v>9.2463169097900302</v>
      </c>
      <c r="Q86" s="4">
        <v>2.4457099437713601</v>
      </c>
      <c r="R86" s="4">
        <v>10.7813711166381</v>
      </c>
      <c r="S86" s="4">
        <v>2.4351141452789302</v>
      </c>
      <c r="T86" s="4">
        <v>1.9851260185241699</v>
      </c>
      <c r="U86" s="4">
        <v>2.4503808021545401</v>
      </c>
      <c r="V86" s="4">
        <v>3.0830588340759202</v>
      </c>
      <c r="W86" s="4">
        <v>12.4097111225128</v>
      </c>
      <c r="X86" s="4">
        <v>13.883945941925001</v>
      </c>
      <c r="Y86" s="4">
        <v>53.292802095413201</v>
      </c>
      <c r="Z86" s="4">
        <v>18.899140119552602</v>
      </c>
      <c r="AA86" s="4">
        <v>19.7542498111724</v>
      </c>
      <c r="AB86" s="4">
        <v>53.292802095413201</v>
      </c>
    </row>
    <row r="87" spans="1:28" x14ac:dyDescent="0.45">
      <c r="A87" s="3" t="s">
        <v>183</v>
      </c>
      <c r="B87" s="4">
        <v>2.9270708560943599</v>
      </c>
      <c r="C87" s="4">
        <v>32.495198965072603</v>
      </c>
      <c r="D87" s="4">
        <v>28.8541901111602</v>
      </c>
      <c r="E87" s="4">
        <v>32.325373172760003</v>
      </c>
      <c r="F87" s="4">
        <v>29.0603749752044</v>
      </c>
      <c r="G87" s="4">
        <v>11.896536111831599</v>
      </c>
      <c r="H87" s="4">
        <v>12.1161038875579</v>
      </c>
      <c r="I87" s="4">
        <v>14.485025882720899</v>
      </c>
      <c r="J87" s="4">
        <v>5.1424648761749197</v>
      </c>
      <c r="K87" s="4">
        <v>11.711801052093501</v>
      </c>
      <c r="L87" s="4">
        <v>4.8646681308746302</v>
      </c>
      <c r="M87" s="4">
        <v>4.3456439971923801</v>
      </c>
      <c r="N87" s="4">
        <v>4.7409369945526096</v>
      </c>
      <c r="O87" s="4">
        <v>3.7947449684143</v>
      </c>
      <c r="P87" s="4">
        <v>4.2563321590423504</v>
      </c>
      <c r="Q87" s="4">
        <v>4.8052718639373699</v>
      </c>
      <c r="R87" s="4">
        <v>6.47784399986267</v>
      </c>
      <c r="S87" s="4">
        <v>4.9059810638427699</v>
      </c>
      <c r="T87" s="4">
        <v>4.0579741001129097</v>
      </c>
      <c r="U87" s="4">
        <v>4.1217191219329798</v>
      </c>
      <c r="V87" s="4">
        <v>4.1530671119689897</v>
      </c>
      <c r="W87" s="4">
        <v>62.035344123840297</v>
      </c>
      <c r="X87" s="4">
        <v>76.462018013000403</v>
      </c>
      <c r="Y87" s="4">
        <v>38.168581962585399</v>
      </c>
      <c r="Z87" s="4">
        <v>17.212965011596602</v>
      </c>
      <c r="AA87" s="4">
        <v>16.311925172805701</v>
      </c>
      <c r="AB87" s="4">
        <v>76.462018013000403</v>
      </c>
    </row>
    <row r="88" spans="1:28" x14ac:dyDescent="0.45">
      <c r="A88" s="3" t="s">
        <v>185</v>
      </c>
      <c r="B88" s="4">
        <v>27.181423187255799</v>
      </c>
      <c r="C88" s="4">
        <v>3600.8826200961998</v>
      </c>
      <c r="D88" s="4">
        <v>3622.4300088882401</v>
      </c>
      <c r="E88" s="4">
        <v>3600.4395301342001</v>
      </c>
      <c r="F88" s="4">
        <v>3617.6066341400101</v>
      </c>
      <c r="G88" s="4">
        <v>2675.9461441039998</v>
      </c>
      <c r="H88" s="4">
        <v>2791.9595940112999</v>
      </c>
      <c r="I88" s="4">
        <v>2247.8100380897499</v>
      </c>
      <c r="J88" s="4">
        <v>592.05915784835804</v>
      </c>
      <c r="K88" s="4">
        <v>2708.9610631465898</v>
      </c>
      <c r="L88" s="4">
        <v>277.78213000297501</v>
      </c>
      <c r="M88" s="4">
        <v>779.93193984031598</v>
      </c>
      <c r="N88" s="4">
        <v>271.08440399169899</v>
      </c>
      <c r="O88" s="4">
        <v>152.86689591407699</v>
      </c>
      <c r="P88" s="4">
        <v>119.77040100097599</v>
      </c>
      <c r="Q88" s="4">
        <v>273.31204009056</v>
      </c>
      <c r="R88" s="4">
        <v>98.180681943893404</v>
      </c>
      <c r="S88" s="4">
        <v>368.18838596343898</v>
      </c>
      <c r="T88" s="4">
        <v>125.01917409896799</v>
      </c>
      <c r="U88" s="4">
        <v>168.833503961563</v>
      </c>
      <c r="V88" s="4">
        <v>162.12593007087699</v>
      </c>
      <c r="W88" s="4">
        <v>3704.18572306633</v>
      </c>
      <c r="X88" s="4">
        <v>0</v>
      </c>
      <c r="Y88" s="4">
        <v>1041.4424088001199</v>
      </c>
      <c r="Z88" s="4">
        <v>428.777284145355</v>
      </c>
      <c r="AA88" s="4">
        <v>400.16430592536898</v>
      </c>
      <c r="AB88" s="4">
        <v>3704.18572306633</v>
      </c>
    </row>
    <row r="89" spans="1:28" x14ac:dyDescent="0.45">
      <c r="A89" s="3" t="s">
        <v>187</v>
      </c>
      <c r="B89" s="4">
        <v>1.9552030563354399</v>
      </c>
      <c r="C89" s="4">
        <v>7.6547131538391104</v>
      </c>
      <c r="D89" s="4">
        <v>7.4846940040588299</v>
      </c>
      <c r="E89" s="4">
        <v>9.0610649585723806</v>
      </c>
      <c r="F89" s="4">
        <v>8.1519420146942103</v>
      </c>
      <c r="G89" s="4">
        <v>1.79535508155822</v>
      </c>
      <c r="H89" s="4">
        <v>1.8604538440704299</v>
      </c>
      <c r="I89" s="4">
        <v>1.7345860004425</v>
      </c>
      <c r="J89" s="4">
        <v>0.92789006233215299</v>
      </c>
      <c r="K89" s="4">
        <v>1.5286381244659399</v>
      </c>
      <c r="L89" s="4">
        <v>0.60775709152221602</v>
      </c>
      <c r="M89" s="4">
        <v>0.40328407287597601</v>
      </c>
      <c r="N89" s="4">
        <v>0.58200597763061501</v>
      </c>
      <c r="O89" s="4">
        <v>0.34054088592529203</v>
      </c>
      <c r="P89" s="4">
        <v>0.158107995986938</v>
      </c>
      <c r="Q89" s="4">
        <v>0.58622312545776301</v>
      </c>
      <c r="R89" s="4">
        <v>0.26479601860046298</v>
      </c>
      <c r="S89" s="4">
        <v>0.276757001876831</v>
      </c>
      <c r="T89" s="4">
        <v>0.314455986022949</v>
      </c>
      <c r="U89" s="4">
        <v>0.216776847839355</v>
      </c>
      <c r="V89" s="4">
        <v>0.384927988052368</v>
      </c>
      <c r="W89" s="4">
        <v>7.6777620315551696</v>
      </c>
      <c r="X89" s="4">
        <v>6.8399600982665998</v>
      </c>
      <c r="Y89" s="4">
        <v>7.6349980831146196</v>
      </c>
      <c r="Z89" s="4">
        <v>7.3970928192138601</v>
      </c>
      <c r="AA89" s="4">
        <v>7.6014227867126403</v>
      </c>
      <c r="AB89" s="4">
        <v>9.0610649585723806</v>
      </c>
    </row>
    <row r="90" spans="1:28" x14ac:dyDescent="0.45">
      <c r="A90" s="3" t="s">
        <v>189</v>
      </c>
      <c r="B90" s="4">
        <v>33.844699144363403</v>
      </c>
      <c r="C90" s="4">
        <v>1281.8941428661301</v>
      </c>
      <c r="D90" s="4">
        <v>1091.46291899681</v>
      </c>
      <c r="E90" s="4">
        <v>1345.1631319522801</v>
      </c>
      <c r="F90" s="4">
        <v>809.27025389671303</v>
      </c>
      <c r="G90" s="4">
        <v>1108.8282110691</v>
      </c>
      <c r="H90" s="4">
        <v>1123.9431462287901</v>
      </c>
      <c r="I90" s="4">
        <v>1588.5330390930101</v>
      </c>
      <c r="J90" s="4">
        <v>255.29131484031601</v>
      </c>
      <c r="K90" s="4">
        <v>1176.87788319587</v>
      </c>
      <c r="L90" s="4">
        <v>289.034168004989</v>
      </c>
      <c r="M90" s="4">
        <v>409.90478801727198</v>
      </c>
      <c r="N90" s="4">
        <v>280.39793491363503</v>
      </c>
      <c r="O90" s="4">
        <v>135.32221889495801</v>
      </c>
      <c r="P90" s="4">
        <v>100.688271999359</v>
      </c>
      <c r="Q90" s="4">
        <v>282.95730686187699</v>
      </c>
      <c r="R90" s="4">
        <v>311.36623978614801</v>
      </c>
      <c r="S90" s="4">
        <v>141.44641089439301</v>
      </c>
      <c r="T90" s="4">
        <v>111.698426008224</v>
      </c>
      <c r="U90" s="4">
        <v>129.37783479690501</v>
      </c>
      <c r="V90" s="4">
        <v>166.30356311797999</v>
      </c>
      <c r="W90" s="4">
        <v>0</v>
      </c>
      <c r="X90" s="4">
        <v>0</v>
      </c>
      <c r="Y90" s="4">
        <v>949.54029488563503</v>
      </c>
      <c r="Z90" s="4">
        <v>474.37374401092501</v>
      </c>
      <c r="AA90" s="4">
        <v>462.688282012939</v>
      </c>
      <c r="AB90" s="4">
        <v>1588.5330390930101</v>
      </c>
    </row>
    <row r="91" spans="1:28" x14ac:dyDescent="0.45">
      <c r="A91" s="3" t="s">
        <v>191</v>
      </c>
      <c r="B91" s="4">
        <v>1.8375220298767001</v>
      </c>
      <c r="C91" s="4">
        <v>13.2832639217376</v>
      </c>
      <c r="D91" s="4">
        <v>12.105355024337699</v>
      </c>
      <c r="E91" s="4">
        <v>13.537825107574401</v>
      </c>
      <c r="F91" s="4">
        <v>10.9369618892669</v>
      </c>
      <c r="G91" s="4">
        <v>4.0721440315246502</v>
      </c>
      <c r="H91" s="4">
        <v>4.1462221145629803</v>
      </c>
      <c r="I91" s="4">
        <v>4.0622739791870099</v>
      </c>
      <c r="J91" s="4">
        <v>2.0743830204010001</v>
      </c>
      <c r="K91" s="4">
        <v>3.8855619430541899</v>
      </c>
      <c r="L91" s="4">
        <v>0.35960912704467701</v>
      </c>
      <c r="M91" s="4">
        <v>0.30660820007324202</v>
      </c>
      <c r="N91" s="4">
        <v>0.34797596931457497</v>
      </c>
      <c r="O91" s="4">
        <v>0.296001195907592</v>
      </c>
      <c r="P91" s="4">
        <v>0.29097199440002403</v>
      </c>
      <c r="Q91" s="4">
        <v>0.35081505775451599</v>
      </c>
      <c r="R91" s="4">
        <v>0.398045063018798</v>
      </c>
      <c r="S91" s="4">
        <v>0.40740013122558499</v>
      </c>
      <c r="T91" s="4">
        <v>0.388295888900756</v>
      </c>
      <c r="U91" s="4">
        <v>0.34712600708007801</v>
      </c>
      <c r="V91" s="4">
        <v>0.212780952453613</v>
      </c>
      <c r="W91" s="4">
        <v>15.028677940368601</v>
      </c>
      <c r="X91" s="4">
        <v>14.6773879528045</v>
      </c>
      <c r="Y91" s="4">
        <v>14.8179280757904</v>
      </c>
      <c r="Z91" s="4">
        <v>7.7731242179870597</v>
      </c>
      <c r="AA91" s="4">
        <v>7.7423930168151802</v>
      </c>
      <c r="AB91" s="4">
        <v>15.028677940368601</v>
      </c>
    </row>
    <row r="92" spans="1:28" x14ac:dyDescent="0.45">
      <c r="A92" s="3" t="s">
        <v>193</v>
      </c>
      <c r="B92" s="4">
        <v>412.84598207473698</v>
      </c>
      <c r="C92" s="4">
        <v>3366.8778929710302</v>
      </c>
      <c r="D92" s="4">
        <v>3603.0906851291602</v>
      </c>
      <c r="E92" s="4">
        <v>3282.0116200447001</v>
      </c>
      <c r="F92" s="4">
        <v>3601.3729488849599</v>
      </c>
      <c r="G92" s="4">
        <v>1459.5632450580499</v>
      </c>
      <c r="H92" s="4">
        <v>1524.0349941253601</v>
      </c>
      <c r="I92" s="4">
        <v>1259.5064141750299</v>
      </c>
      <c r="J92" s="4">
        <v>3600.0357158184001</v>
      </c>
      <c r="K92" s="4">
        <v>1768.04306793212</v>
      </c>
      <c r="L92" s="4">
        <v>560.98592996597199</v>
      </c>
      <c r="M92" s="4">
        <v>387.24633979797301</v>
      </c>
      <c r="N92" s="4">
        <v>543.12248897552399</v>
      </c>
      <c r="O92" s="4">
        <v>1264.7763590812599</v>
      </c>
      <c r="P92" s="4">
        <v>3600.0118670463498</v>
      </c>
      <c r="Q92" s="4">
        <v>561.95180511474598</v>
      </c>
      <c r="R92" s="4">
        <v>1225.2267360687199</v>
      </c>
      <c r="S92" s="4">
        <v>837.54637694358803</v>
      </c>
      <c r="T92" s="4">
        <v>561.57959294319096</v>
      </c>
      <c r="U92" s="4">
        <v>331.373924016952</v>
      </c>
      <c r="V92" s="4">
        <v>2666.6061239242499</v>
      </c>
      <c r="W92" s="4">
        <v>0</v>
      </c>
      <c r="X92" s="4">
        <v>3665.6120059490199</v>
      </c>
      <c r="Y92" s="4">
        <v>2787.8176331519999</v>
      </c>
      <c r="Z92" s="4">
        <v>2610.2235710620798</v>
      </c>
      <c r="AA92" s="4">
        <v>2485.4925539493502</v>
      </c>
      <c r="AB92" s="4">
        <v>3665.6120059490199</v>
      </c>
    </row>
    <row r="93" spans="1:28" x14ac:dyDescent="0.45">
      <c r="A93" s="3" t="s">
        <v>195</v>
      </c>
      <c r="B93" s="4">
        <v>2.4078848361968901</v>
      </c>
      <c r="C93" s="4">
        <v>28.520704030990601</v>
      </c>
      <c r="D93" s="4">
        <v>29.168323993682801</v>
      </c>
      <c r="E93" s="4">
        <v>24.845595121383599</v>
      </c>
      <c r="F93" s="4">
        <v>26.654797077178898</v>
      </c>
      <c r="G93" s="4">
        <v>15.142694950103699</v>
      </c>
      <c r="H93" s="4">
        <v>15.487557888031001</v>
      </c>
      <c r="I93" s="4">
        <v>13.680111885070801</v>
      </c>
      <c r="J93" s="4">
        <v>18.115892171859699</v>
      </c>
      <c r="K93" s="4">
        <v>16.162616014480498</v>
      </c>
      <c r="L93" s="4">
        <v>4.8989100456237704</v>
      </c>
      <c r="M93" s="4">
        <v>4.7577581405639604</v>
      </c>
      <c r="N93" s="4">
        <v>4.7977340221405003</v>
      </c>
      <c r="O93" s="4">
        <v>5.5255670547485298</v>
      </c>
      <c r="P93" s="4">
        <v>3.8640899658203098</v>
      </c>
      <c r="Q93" s="4">
        <v>4.8906359672546298</v>
      </c>
      <c r="R93" s="4">
        <v>5.0577850341796804</v>
      </c>
      <c r="S93" s="4">
        <v>2.62421202659606</v>
      </c>
      <c r="T93" s="4">
        <v>3.12015581130981</v>
      </c>
      <c r="U93" s="4">
        <v>2.6819679737090998</v>
      </c>
      <c r="V93" s="4">
        <v>5.3532049655914298</v>
      </c>
      <c r="W93" s="4">
        <v>66.568490982055593</v>
      </c>
      <c r="X93" s="4">
        <v>83.295073986053396</v>
      </c>
      <c r="Y93" s="4">
        <v>28.8124468326568</v>
      </c>
      <c r="Z93" s="4">
        <v>14.072358131408601</v>
      </c>
      <c r="AA93" s="4">
        <v>13.6886179447174</v>
      </c>
      <c r="AB93" s="4">
        <v>83.295073986053396</v>
      </c>
    </row>
    <row r="94" spans="1:28" x14ac:dyDescent="0.45">
      <c r="A94" s="3" t="s">
        <v>197</v>
      </c>
      <c r="B94" s="4">
        <v>73.559674024581895</v>
      </c>
      <c r="C94" s="4">
        <v>3603.4495189189902</v>
      </c>
      <c r="D94" s="4">
        <v>2104.9003520011902</v>
      </c>
      <c r="E94" s="4">
        <v>2653.8164088725998</v>
      </c>
      <c r="F94" s="4">
        <v>2817.2616019248899</v>
      </c>
      <c r="G94" s="4">
        <v>3600.0368959903699</v>
      </c>
      <c r="H94" s="4">
        <v>3600.03780007362</v>
      </c>
      <c r="I94" s="4">
        <v>2097.6835968494402</v>
      </c>
      <c r="J94" s="4">
        <v>105.084731817245</v>
      </c>
      <c r="K94" s="4">
        <v>2989.2989571094499</v>
      </c>
      <c r="L94" s="4">
        <v>797.97161102294899</v>
      </c>
      <c r="M94" s="4">
        <v>387.23923683166498</v>
      </c>
      <c r="N94" s="4">
        <v>773.38943314552296</v>
      </c>
      <c r="O94" s="4">
        <v>1747.8343188762601</v>
      </c>
      <c r="P94" s="4">
        <v>2113.79521512985</v>
      </c>
      <c r="Q94" s="4">
        <v>794.10576009750298</v>
      </c>
      <c r="R94" s="4">
        <v>1076.7476820945701</v>
      </c>
      <c r="S94" s="4">
        <v>307.853148937225</v>
      </c>
      <c r="T94" s="4">
        <v>457.85476613044699</v>
      </c>
      <c r="U94" s="4">
        <v>589.12491106987</v>
      </c>
      <c r="V94" s="4">
        <v>468.38443589210499</v>
      </c>
      <c r="W94" s="4">
        <v>0</v>
      </c>
      <c r="X94" s="4">
        <v>0</v>
      </c>
      <c r="Y94" s="4">
        <v>1061.71800804138</v>
      </c>
      <c r="Z94" s="4">
        <v>659.207524061203</v>
      </c>
      <c r="AA94" s="4">
        <v>616.530339956283</v>
      </c>
      <c r="AB94" s="4">
        <v>3603.4495189189902</v>
      </c>
    </row>
    <row r="95" spans="1:28" x14ac:dyDescent="0.45">
      <c r="A95" s="3" t="s">
        <v>199</v>
      </c>
      <c r="B95" s="4">
        <v>3.3833849430084202</v>
      </c>
      <c r="C95" s="4">
        <v>26.9775550365448</v>
      </c>
      <c r="D95" s="4">
        <v>21.092180967330901</v>
      </c>
      <c r="E95" s="4">
        <v>26.5349280834198</v>
      </c>
      <c r="F95" s="4">
        <v>21.972632884979198</v>
      </c>
      <c r="G95" s="4">
        <v>12.161976099014201</v>
      </c>
      <c r="H95" s="4">
        <v>11.944055080413801</v>
      </c>
      <c r="I95" s="4">
        <v>17.431785821914598</v>
      </c>
      <c r="J95" s="4">
        <v>9.0344769954681396</v>
      </c>
      <c r="K95" s="4">
        <v>14.7603821754455</v>
      </c>
      <c r="L95" s="4">
        <v>8.7713730335235596</v>
      </c>
      <c r="M95" s="4">
        <v>7.15925693511962</v>
      </c>
      <c r="N95" s="4">
        <v>9.0781929492950404</v>
      </c>
      <c r="O95" s="4">
        <v>5.7655179500579798</v>
      </c>
      <c r="P95" s="4">
        <v>1.56868004798889</v>
      </c>
      <c r="Q95" s="4">
        <v>9.2769072055816597</v>
      </c>
      <c r="R95" s="4">
        <v>6.44001984596252</v>
      </c>
      <c r="S95" s="4">
        <v>5.5517439842224103</v>
      </c>
      <c r="T95" s="4">
        <v>4.68049788475036</v>
      </c>
      <c r="U95" s="4">
        <v>5.57596611976623</v>
      </c>
      <c r="V95" s="4">
        <v>4.2340118885040203</v>
      </c>
      <c r="W95" s="4">
        <v>63.197563886642399</v>
      </c>
      <c r="X95" s="4">
        <v>93.854872941970797</v>
      </c>
      <c r="Y95" s="4">
        <v>26.541773080825799</v>
      </c>
      <c r="Z95" s="4">
        <v>0</v>
      </c>
      <c r="AA95" s="4">
        <v>0</v>
      </c>
      <c r="AB95" s="4">
        <v>93.854872941970797</v>
      </c>
    </row>
    <row r="96" spans="1:28" x14ac:dyDescent="0.45">
      <c r="A96" s="3" t="s">
        <v>201</v>
      </c>
      <c r="B96" s="4">
        <v>57.216036081314002</v>
      </c>
      <c r="C96" s="4">
        <v>1648.89798808097</v>
      </c>
      <c r="D96" s="4">
        <v>1637.9376688003499</v>
      </c>
      <c r="E96" s="4">
        <v>1479.0117979049601</v>
      </c>
      <c r="F96" s="4">
        <v>1675.6884460449201</v>
      </c>
      <c r="G96" s="4">
        <v>832.75764703750599</v>
      </c>
      <c r="H96" s="4">
        <v>798.71179795265198</v>
      </c>
      <c r="I96" s="4">
        <v>676.838557958602</v>
      </c>
      <c r="J96" s="4">
        <v>355.01145792007401</v>
      </c>
      <c r="K96" s="4">
        <v>699.57776689529396</v>
      </c>
      <c r="L96" s="4">
        <v>200.71328616142199</v>
      </c>
      <c r="M96" s="4">
        <v>427.03163003921497</v>
      </c>
      <c r="N96" s="4">
        <v>207.153434038162</v>
      </c>
      <c r="O96" s="4">
        <v>134.52721786499001</v>
      </c>
      <c r="P96" s="4">
        <v>254.08255887031501</v>
      </c>
      <c r="Q96" s="4">
        <v>215.689129114151</v>
      </c>
      <c r="R96" s="4">
        <v>451.54894495010302</v>
      </c>
      <c r="S96" s="4">
        <v>471.09999084472599</v>
      </c>
      <c r="T96" s="4">
        <v>718.27763891220002</v>
      </c>
      <c r="U96" s="4">
        <v>428.17121911048798</v>
      </c>
      <c r="V96" s="4">
        <v>252.66126012802101</v>
      </c>
      <c r="W96" s="4">
        <v>3694.0529639720899</v>
      </c>
      <c r="X96" s="4">
        <v>3648.3834738731298</v>
      </c>
      <c r="Y96" s="4">
        <v>1855.54941082</v>
      </c>
      <c r="Z96" s="4">
        <v>0</v>
      </c>
      <c r="AA96" s="4">
        <v>0</v>
      </c>
      <c r="AB96" s="4">
        <v>3694.0529639720899</v>
      </c>
    </row>
    <row r="97" spans="1:28" x14ac:dyDescent="0.45">
      <c r="A97" s="3" t="s">
        <v>203</v>
      </c>
      <c r="B97" s="4">
        <v>2.6859900951385498</v>
      </c>
      <c r="C97" s="4">
        <v>27.037826061248701</v>
      </c>
      <c r="D97" s="4">
        <v>21.0027430057525</v>
      </c>
      <c r="E97" s="4">
        <v>23.7596578598022</v>
      </c>
      <c r="F97" s="4">
        <v>19.334429979324302</v>
      </c>
      <c r="G97" s="4">
        <v>3.7160358428954998</v>
      </c>
      <c r="H97" s="4">
        <v>3.62830209732055</v>
      </c>
      <c r="I97" s="4">
        <v>3.9784138202667201</v>
      </c>
      <c r="J97" s="4">
        <v>4.9721810817718497</v>
      </c>
      <c r="K97" s="4">
        <v>3.7836730480193999</v>
      </c>
      <c r="L97" s="4">
        <v>0.48470687866210899</v>
      </c>
      <c r="M97" s="4">
        <v>0.37745094299316401</v>
      </c>
      <c r="N97" s="4">
        <v>0.49356102943420399</v>
      </c>
      <c r="O97" s="4">
        <v>0.303446054458618</v>
      </c>
      <c r="P97" s="4">
        <v>0.40664911270141602</v>
      </c>
      <c r="Q97" s="4">
        <v>0.52378582954406705</v>
      </c>
      <c r="R97" s="4">
        <v>0.46592092514038003</v>
      </c>
      <c r="S97" s="4">
        <v>0.38542914390563898</v>
      </c>
      <c r="T97" s="4">
        <v>0.54148101806640603</v>
      </c>
      <c r="U97" s="4">
        <v>0.43084216117858798</v>
      </c>
      <c r="V97" s="4">
        <v>0.63974380493163996</v>
      </c>
      <c r="W97" s="4">
        <v>7.27225518226623</v>
      </c>
      <c r="X97" s="4">
        <v>9.04836106300354</v>
      </c>
      <c r="Y97" s="4">
        <v>10.996366977691601</v>
      </c>
      <c r="Z97" s="4">
        <v>0</v>
      </c>
      <c r="AA97" s="4">
        <v>0</v>
      </c>
      <c r="AB97" s="4">
        <v>27.037826061248701</v>
      </c>
    </row>
    <row r="98" spans="1:28" x14ac:dyDescent="0.45">
      <c r="A98" s="3" t="s">
        <v>205</v>
      </c>
      <c r="B98" s="4">
        <v>44.488289117813103</v>
      </c>
      <c r="C98" s="4">
        <v>3620.2784690856902</v>
      </c>
      <c r="D98" s="4">
        <v>3602.5984311103798</v>
      </c>
      <c r="E98" s="4">
        <v>3601.4580540656998</v>
      </c>
      <c r="F98" s="4">
        <v>3621.1960229873598</v>
      </c>
      <c r="G98" s="4">
        <v>3447.1002349853502</v>
      </c>
      <c r="H98" s="4">
        <v>3336.6033589839899</v>
      </c>
      <c r="I98" s="4">
        <v>2775.46242117881</v>
      </c>
      <c r="J98" s="4">
        <v>268.05585813522299</v>
      </c>
      <c r="K98" s="4">
        <v>3600.03570508956</v>
      </c>
      <c r="L98" s="4">
        <v>658.50323319435097</v>
      </c>
      <c r="M98" s="4">
        <v>275.70196819305397</v>
      </c>
      <c r="N98" s="4">
        <v>668.81686210632301</v>
      </c>
      <c r="O98" s="4">
        <v>241.09465789794899</v>
      </c>
      <c r="P98" s="4">
        <v>226.07778000831601</v>
      </c>
      <c r="Q98" s="4">
        <v>696.78229093551602</v>
      </c>
      <c r="R98" s="4">
        <v>461.11239504814102</v>
      </c>
      <c r="S98" s="4">
        <v>177.05471897125199</v>
      </c>
      <c r="T98" s="4">
        <v>336.39438486099198</v>
      </c>
      <c r="U98" s="4">
        <v>497.42679691314697</v>
      </c>
      <c r="V98" s="4">
        <v>383.81074309348998</v>
      </c>
      <c r="W98" s="4">
        <v>0</v>
      </c>
      <c r="X98" s="4">
        <v>0</v>
      </c>
      <c r="Y98" s="4">
        <v>1166.0106260776499</v>
      </c>
      <c r="Z98" s="4">
        <v>0</v>
      </c>
      <c r="AA98" s="4">
        <v>0</v>
      </c>
      <c r="AB98" s="4">
        <v>3621.1960229873598</v>
      </c>
    </row>
    <row r="99" spans="1:28" x14ac:dyDescent="0.45">
      <c r="A99" s="3" t="s">
        <v>207</v>
      </c>
      <c r="B99" s="4">
        <v>2.0685949325561501</v>
      </c>
      <c r="C99" s="4">
        <v>15.2277019023895</v>
      </c>
      <c r="D99" s="4">
        <v>27.6143379211425</v>
      </c>
      <c r="E99" s="4">
        <v>11.825793027877801</v>
      </c>
      <c r="F99" s="4">
        <v>26.2369530200958</v>
      </c>
      <c r="G99" s="4">
        <v>5.2376728057861301</v>
      </c>
      <c r="H99" s="4">
        <v>5.0948109626770002</v>
      </c>
      <c r="I99" s="4">
        <v>6.01312184333801</v>
      </c>
      <c r="J99" s="4">
        <v>5.8173508644104004</v>
      </c>
      <c r="K99" s="4">
        <v>7.1121549606323198</v>
      </c>
      <c r="L99" s="4">
        <v>0.311569213867187</v>
      </c>
      <c r="M99" s="4">
        <v>0.42994499206542902</v>
      </c>
      <c r="N99" s="4">
        <v>0.31321501731872498</v>
      </c>
      <c r="O99" s="4">
        <v>0.48447799682617099</v>
      </c>
      <c r="P99" s="4">
        <v>0.44567704200744601</v>
      </c>
      <c r="Q99" s="4">
        <v>0.34326505661010698</v>
      </c>
      <c r="R99" s="4">
        <v>0.46868419647216703</v>
      </c>
      <c r="S99" s="4">
        <v>0.43917894363403298</v>
      </c>
      <c r="T99" s="4">
        <v>0.46091604232788003</v>
      </c>
      <c r="U99" s="4">
        <v>0.96299505233764604</v>
      </c>
      <c r="V99" s="4">
        <v>0.70177602767944303</v>
      </c>
      <c r="W99" s="4">
        <v>30.209361076354899</v>
      </c>
      <c r="X99" s="4">
        <v>45.200887918472198</v>
      </c>
      <c r="Y99" s="4">
        <v>14.6869208812713</v>
      </c>
      <c r="Z99" s="4">
        <v>0</v>
      </c>
      <c r="AA99" s="4">
        <v>0</v>
      </c>
      <c r="AB99" s="4">
        <v>45.200887918472198</v>
      </c>
    </row>
    <row r="100" spans="1:28" x14ac:dyDescent="0.45">
      <c r="A100" s="3" t="s">
        <v>209</v>
      </c>
      <c r="B100" s="4">
        <v>142.28930091857899</v>
      </c>
      <c r="C100" s="4">
        <v>3616.8713078498799</v>
      </c>
      <c r="D100" s="4">
        <v>3618.5290210246999</v>
      </c>
      <c r="E100" s="4">
        <v>3619.6426038742002</v>
      </c>
      <c r="F100" s="4">
        <v>3619.6732099056198</v>
      </c>
      <c r="G100" s="4">
        <v>3600.0359070301001</v>
      </c>
      <c r="H100" s="4">
        <v>3600.0390448570201</v>
      </c>
      <c r="I100" s="4">
        <v>3600.0361340045902</v>
      </c>
      <c r="J100" s="4">
        <v>3080.4859418869</v>
      </c>
      <c r="K100" s="4">
        <v>3600.0355708599</v>
      </c>
      <c r="L100" s="4">
        <v>3600.0153889655999</v>
      </c>
      <c r="M100" s="4">
        <v>3600.01457285881</v>
      </c>
      <c r="N100" s="4">
        <v>3600.0125799179</v>
      </c>
      <c r="O100" s="4">
        <v>1723.9064328670499</v>
      </c>
      <c r="P100" s="4">
        <v>938.52067780494599</v>
      </c>
      <c r="Q100" s="4">
        <v>3600.0137281417801</v>
      </c>
      <c r="R100" s="4">
        <v>3600.0130829811001</v>
      </c>
      <c r="S100" s="4">
        <v>2325.2160320281901</v>
      </c>
      <c r="T100" s="4">
        <v>3600.00181508064</v>
      </c>
      <c r="U100" s="4">
        <v>1247.2664420604699</v>
      </c>
      <c r="V100" s="4">
        <v>1781.88618612289</v>
      </c>
      <c r="W100" s="4">
        <v>0</v>
      </c>
      <c r="X100" s="4">
        <v>0</v>
      </c>
      <c r="Y100" s="4">
        <v>2266.7749860286699</v>
      </c>
      <c r="Z100" s="4">
        <v>0</v>
      </c>
      <c r="AA100" s="4">
        <v>0</v>
      </c>
      <c r="AB100" s="4">
        <v>3619.6732099056198</v>
      </c>
    </row>
    <row r="101" spans="1:28" x14ac:dyDescent="0.45">
      <c r="A101" s="3" t="s">
        <v>211</v>
      </c>
      <c r="B101" s="4">
        <v>3.0287570953369101</v>
      </c>
      <c r="C101" s="4">
        <v>61.988301038742001</v>
      </c>
      <c r="D101" s="4">
        <v>51.838114023208597</v>
      </c>
      <c r="E101" s="4">
        <v>59.830650806427002</v>
      </c>
      <c r="F101" s="4">
        <v>56.034337997436502</v>
      </c>
      <c r="G101" s="4">
        <v>13.938728809356601</v>
      </c>
      <c r="H101" s="4">
        <v>13.4966399669647</v>
      </c>
      <c r="I101" s="4">
        <v>14.112958908081</v>
      </c>
      <c r="J101" s="4">
        <v>14.660664081573399</v>
      </c>
      <c r="K101" s="4">
        <v>14.5507988929748</v>
      </c>
      <c r="L101" s="4">
        <v>4.3926031589508003</v>
      </c>
      <c r="M101" s="4">
        <v>6.3047118186950604</v>
      </c>
      <c r="N101" s="4">
        <v>4.5318288803100497</v>
      </c>
      <c r="O101" s="4">
        <v>4.4048202037811199</v>
      </c>
      <c r="P101" s="4">
        <v>3.36126708984375</v>
      </c>
      <c r="Q101" s="4">
        <v>4.5087997913360596</v>
      </c>
      <c r="R101" s="4">
        <v>4.7547891139984104</v>
      </c>
      <c r="S101" s="4">
        <v>4.3046450614929199</v>
      </c>
      <c r="T101" s="4">
        <v>10.705048084258999</v>
      </c>
      <c r="U101" s="4">
        <v>6.4248700141906703</v>
      </c>
      <c r="V101" s="4">
        <v>6.0992081165313703</v>
      </c>
      <c r="W101" s="4">
        <v>38.299690961837698</v>
      </c>
      <c r="X101" s="4">
        <v>40.188752889633101</v>
      </c>
      <c r="Y101" s="4">
        <v>87.143662929534898</v>
      </c>
      <c r="Z101" s="4">
        <v>0</v>
      </c>
      <c r="AA101" s="4">
        <v>0</v>
      </c>
      <c r="AB101" s="4">
        <v>87.143662929534898</v>
      </c>
    </row>
    <row r="102" spans="1:28" x14ac:dyDescent="0.45">
      <c r="A102" s="3" t="s">
        <v>213</v>
      </c>
      <c r="B102" s="4">
        <v>94.487579107284503</v>
      </c>
      <c r="C102" s="4">
        <v>3618.6936209201799</v>
      </c>
      <c r="D102" s="4">
        <v>3618.4659190177899</v>
      </c>
      <c r="E102" s="4">
        <v>3601.62552809715</v>
      </c>
      <c r="F102" s="4">
        <v>3271.6535820960999</v>
      </c>
      <c r="G102" s="4">
        <v>1108.9147138595499</v>
      </c>
      <c r="H102" s="4">
        <v>1080.38426589965</v>
      </c>
      <c r="I102" s="4">
        <v>1553.81593894958</v>
      </c>
      <c r="J102" s="4">
        <v>497.58898186683598</v>
      </c>
      <c r="K102" s="4">
        <v>1085.27356600761</v>
      </c>
      <c r="L102" s="4">
        <v>819.99336791038502</v>
      </c>
      <c r="M102" s="4">
        <v>217.127048969268</v>
      </c>
      <c r="N102" s="4">
        <v>827.74911808967499</v>
      </c>
      <c r="O102" s="4">
        <v>478.794049978256</v>
      </c>
      <c r="P102" s="4">
        <v>427.06909489631602</v>
      </c>
      <c r="Q102" s="4">
        <v>843.58639597892704</v>
      </c>
      <c r="R102" s="4">
        <v>328.86352205276398</v>
      </c>
      <c r="S102" s="4">
        <v>220.14520001411401</v>
      </c>
      <c r="T102" s="4">
        <v>390.54592800140301</v>
      </c>
      <c r="U102" s="4">
        <v>1027.54095602035</v>
      </c>
      <c r="V102" s="4">
        <v>611.89110112190201</v>
      </c>
      <c r="W102" s="4">
        <v>0</v>
      </c>
      <c r="X102" s="4">
        <v>0</v>
      </c>
      <c r="Y102" s="4">
        <v>1746.40200686454</v>
      </c>
      <c r="Z102" s="4">
        <v>0</v>
      </c>
      <c r="AA102" s="4">
        <v>0</v>
      </c>
      <c r="AB102" s="4">
        <v>3618.6936209201799</v>
      </c>
    </row>
    <row r="103" spans="1:28" x14ac:dyDescent="0.45">
      <c r="A103" s="3" t="s">
        <v>215</v>
      </c>
      <c r="B103" s="4">
        <v>4.1341030597686697</v>
      </c>
      <c r="C103" s="4">
        <v>178.99654078483499</v>
      </c>
      <c r="D103" s="4">
        <v>9.5247049331665004</v>
      </c>
      <c r="E103" s="4">
        <v>12.463498115539499</v>
      </c>
      <c r="F103" s="4">
        <v>150.48674607276899</v>
      </c>
      <c r="G103" s="4">
        <v>10.409160137176499</v>
      </c>
      <c r="H103" s="4">
        <v>10.542511940002401</v>
      </c>
      <c r="I103" s="4">
        <v>11.0236990451812</v>
      </c>
      <c r="J103" s="4">
        <v>20.465855836868201</v>
      </c>
      <c r="K103" s="4">
        <v>12.2213070392608</v>
      </c>
      <c r="L103" s="4">
        <v>7.7239949703216499</v>
      </c>
      <c r="M103" s="4">
        <v>7.7461957931518499E-2</v>
      </c>
      <c r="N103" s="4">
        <v>7.5423955917358398E-2</v>
      </c>
      <c r="O103" s="4">
        <v>0.14135503768920801</v>
      </c>
      <c r="P103" s="4">
        <v>0.140989065170288</v>
      </c>
      <c r="Q103" s="4">
        <v>7.6176719665527299</v>
      </c>
      <c r="R103" s="4">
        <v>11.8957550525665</v>
      </c>
      <c r="S103" s="4">
        <v>7.2142310142517001</v>
      </c>
      <c r="T103" s="4">
        <v>10.3592519760131</v>
      </c>
      <c r="U103" s="4">
        <v>8.8172881603240896</v>
      </c>
      <c r="V103" s="4">
        <v>7.2067530155181796</v>
      </c>
      <c r="W103" s="4">
        <v>28.325810909271201</v>
      </c>
      <c r="X103" s="4">
        <v>26.7907021045684</v>
      </c>
      <c r="Y103" s="4">
        <v>215.70228004455501</v>
      </c>
      <c r="Z103" s="4">
        <v>3748.1592588424601</v>
      </c>
      <c r="AA103" s="4">
        <v>3751.5581259727401</v>
      </c>
      <c r="AB103" s="4">
        <v>3751.5581259727401</v>
      </c>
    </row>
    <row r="104" spans="1:28" x14ac:dyDescent="0.45">
      <c r="A104" s="3" t="s">
        <v>217</v>
      </c>
      <c r="B104" s="4">
        <v>0</v>
      </c>
      <c r="C104" s="4">
        <v>123.793456077575</v>
      </c>
      <c r="D104" s="4">
        <v>1166.1805889606401</v>
      </c>
      <c r="E104" s="4">
        <v>146.58071398735001</v>
      </c>
      <c r="F104" s="4">
        <v>118.566462039947</v>
      </c>
      <c r="G104" s="4">
        <v>284.15897417068402</v>
      </c>
      <c r="H104" s="4">
        <v>289.55579590797402</v>
      </c>
      <c r="I104" s="4">
        <v>287.80574202537503</v>
      </c>
      <c r="J104" s="4">
        <v>313.19646310806201</v>
      </c>
      <c r="K104" s="4">
        <v>220.39129185676501</v>
      </c>
      <c r="L104" s="4">
        <v>95.399756908416705</v>
      </c>
      <c r="M104" s="4">
        <v>0.18323206901550201</v>
      </c>
      <c r="N104" s="4">
        <v>0.18934297561645499</v>
      </c>
      <c r="O104" s="4">
        <v>0.131025075912475</v>
      </c>
      <c r="P104" s="4">
        <v>0.130602121353149</v>
      </c>
      <c r="Q104" s="4">
        <v>92.831148147582994</v>
      </c>
      <c r="R104" s="4">
        <v>411.83312416076598</v>
      </c>
      <c r="S104" s="4">
        <v>48.453176021575899</v>
      </c>
      <c r="T104" s="4">
        <v>69.933184146881104</v>
      </c>
      <c r="U104" s="4">
        <v>1716.7890911102199</v>
      </c>
      <c r="V104" s="4">
        <v>94.189543962478595</v>
      </c>
      <c r="W104" s="4">
        <v>1044.03577208518</v>
      </c>
      <c r="X104" s="4">
        <v>1107.8037970066</v>
      </c>
      <c r="Y104" s="4">
        <v>8.8028001785278303</v>
      </c>
      <c r="Z104" s="4">
        <v>3738.7460420131601</v>
      </c>
      <c r="AA104" s="4">
        <v>3736.7720100879601</v>
      </c>
      <c r="AB104" s="4">
        <v>3738.7460420131601</v>
      </c>
    </row>
    <row r="105" spans="1:28" x14ac:dyDescent="0.45">
      <c r="A105" s="3" t="s">
        <v>219</v>
      </c>
      <c r="B105" s="4">
        <v>3069.89948797225</v>
      </c>
      <c r="C105" s="4">
        <v>3602.3313050269999</v>
      </c>
      <c r="D105" s="4">
        <v>3603.2972640991202</v>
      </c>
      <c r="E105" s="4">
        <v>3605.27795886993</v>
      </c>
      <c r="F105" s="4">
        <v>3602.8611969947801</v>
      </c>
      <c r="G105" s="4">
        <v>1711.9661560058501</v>
      </c>
      <c r="H105" s="4">
        <v>1729.1738350391299</v>
      </c>
      <c r="I105" s="4">
        <v>1600.51400589942</v>
      </c>
      <c r="J105" s="4">
        <v>1527.9543008804301</v>
      </c>
      <c r="K105" s="4">
        <v>1732.4234650134999</v>
      </c>
      <c r="L105" s="4">
        <v>545.738608837127</v>
      </c>
      <c r="M105" s="4">
        <v>0.244008064270019</v>
      </c>
      <c r="N105" s="4">
        <v>0.26803708076477001</v>
      </c>
      <c r="O105" s="4">
        <v>0.15601110458374001</v>
      </c>
      <c r="P105" s="4">
        <v>0.154165029525756</v>
      </c>
      <c r="Q105" s="4">
        <v>530.21853804588295</v>
      </c>
      <c r="R105" s="4">
        <v>588.08994317054703</v>
      </c>
      <c r="S105" s="4">
        <v>466.502460002899</v>
      </c>
      <c r="T105" s="4">
        <v>0</v>
      </c>
      <c r="U105" s="4">
        <v>0</v>
      </c>
      <c r="V105" s="4">
        <v>0</v>
      </c>
      <c r="W105" s="4">
        <v>1357.70973491668</v>
      </c>
      <c r="X105" s="4">
        <v>1530.73844218254</v>
      </c>
      <c r="Y105" s="4">
        <v>3602.4142849445302</v>
      </c>
      <c r="Z105" s="4">
        <v>3712.8992199897698</v>
      </c>
      <c r="AA105" s="4">
        <v>3712.92314505577</v>
      </c>
      <c r="AB105" s="4">
        <v>3712.92314505577</v>
      </c>
    </row>
    <row r="106" spans="1:28" x14ac:dyDescent="0.45">
      <c r="A106" s="3" t="s">
        <v>221</v>
      </c>
      <c r="B106" s="4">
        <v>2.0578978061675999</v>
      </c>
      <c r="C106" s="4">
        <v>0.22596693038940399</v>
      </c>
      <c r="D106" s="4">
        <v>0.22068977355957001</v>
      </c>
      <c r="E106" s="4">
        <v>0.22154188156127899</v>
      </c>
      <c r="F106" s="4">
        <v>0.22025990486145</v>
      </c>
      <c r="G106" s="4">
        <v>1.9440889358520501E-2</v>
      </c>
      <c r="H106" s="4">
        <v>1.8921136856079102E-2</v>
      </c>
      <c r="I106" s="4">
        <v>1.9289016723632799E-2</v>
      </c>
      <c r="J106" s="4">
        <v>1.8874168395996E-2</v>
      </c>
      <c r="K106" s="4">
        <v>1.9102811813354399E-2</v>
      </c>
      <c r="L106" s="4">
        <v>2.5117874145507799E-2</v>
      </c>
      <c r="M106" s="4">
        <v>2.4744987487792899E-2</v>
      </c>
      <c r="N106" s="4">
        <v>2.4374008178710899E-2</v>
      </c>
      <c r="O106" s="4">
        <v>1.7765998840332E-2</v>
      </c>
      <c r="P106" s="4">
        <v>1.7549991607665998E-2</v>
      </c>
      <c r="Q106" s="4">
        <v>2.5774955749511701E-2</v>
      </c>
      <c r="R106" s="4">
        <v>2.4334907531738201E-2</v>
      </c>
      <c r="S106" s="4">
        <v>2.5011062622070299E-2</v>
      </c>
      <c r="T106" s="4">
        <v>2.56931781768798E-2</v>
      </c>
      <c r="U106" s="4">
        <v>1.6262054443359299E-2</v>
      </c>
      <c r="V106" s="4">
        <v>2.6434898376464799E-2</v>
      </c>
      <c r="W106" s="4">
        <v>0.143517971038818</v>
      </c>
      <c r="X106" s="4">
        <v>0.145648002624511</v>
      </c>
      <c r="Y106" s="4">
        <v>0.22183203697204501</v>
      </c>
      <c r="Z106" s="4">
        <v>5.8879699707031197</v>
      </c>
      <c r="AA106" s="4">
        <v>6.1343388557434002</v>
      </c>
      <c r="AB106" s="4">
        <v>6.1343388557434002</v>
      </c>
    </row>
    <row r="107" spans="1:28" x14ac:dyDescent="0.45">
      <c r="A107" s="3" t="s">
        <v>223</v>
      </c>
      <c r="B107" s="4">
        <v>7.4118151664733798</v>
      </c>
      <c r="C107" s="4">
        <v>117.166110992431</v>
      </c>
      <c r="D107" s="4">
        <v>94.010080099105807</v>
      </c>
      <c r="E107" s="4">
        <v>105.253541946411</v>
      </c>
      <c r="F107" s="4">
        <v>105.20429801940899</v>
      </c>
      <c r="G107" s="4">
        <v>21.233072042465199</v>
      </c>
      <c r="H107" s="4">
        <v>20.542688846588099</v>
      </c>
      <c r="I107" s="4">
        <v>28.8894169330596</v>
      </c>
      <c r="J107" s="4">
        <v>19.828192949295001</v>
      </c>
      <c r="K107" s="4">
        <v>23.211398839950501</v>
      </c>
      <c r="L107" s="4">
        <v>8.1738409996032697</v>
      </c>
      <c r="M107" s="4">
        <v>8.6376318931579501</v>
      </c>
      <c r="N107" s="4">
        <v>8.0544512271881104</v>
      </c>
      <c r="O107" s="4">
        <v>10.5997190475463</v>
      </c>
      <c r="P107" s="4">
        <v>6.81453204154968</v>
      </c>
      <c r="Q107" s="4">
        <v>8.5429778099060005</v>
      </c>
      <c r="R107" s="4">
        <v>6.1109361648559499</v>
      </c>
      <c r="S107" s="4">
        <v>5.4960141181945801</v>
      </c>
      <c r="T107" s="4">
        <v>6.2623491287231401</v>
      </c>
      <c r="U107" s="4">
        <v>4.8418860435485804</v>
      </c>
      <c r="V107" s="4">
        <v>4.5383388996124197</v>
      </c>
      <c r="W107" s="4">
        <v>70.443432092666598</v>
      </c>
      <c r="X107" s="4">
        <v>39.361062049865701</v>
      </c>
      <c r="Y107" s="4">
        <v>116.432567119598</v>
      </c>
      <c r="Z107" s="4">
        <v>22.453613996505698</v>
      </c>
      <c r="AA107" s="4">
        <v>24.170284986495901</v>
      </c>
      <c r="AB107" s="4">
        <v>117.166110992431</v>
      </c>
    </row>
    <row r="108" spans="1:28" x14ac:dyDescent="0.45">
      <c r="A108" s="3" t="s">
        <v>225</v>
      </c>
      <c r="B108" s="4">
        <v>3601.7656178474399</v>
      </c>
      <c r="C108" s="4">
        <v>3601.2855000495902</v>
      </c>
      <c r="D108" s="4">
        <v>3601.2876570224698</v>
      </c>
      <c r="E108" s="4">
        <v>3600.0330169200802</v>
      </c>
      <c r="F108" s="4">
        <v>3601.0249290466299</v>
      </c>
      <c r="G108" s="4">
        <v>3600.0395247936199</v>
      </c>
      <c r="H108" s="4">
        <v>3600.0410408973598</v>
      </c>
      <c r="I108" s="4">
        <v>3600.03919506073</v>
      </c>
      <c r="J108" s="4">
        <v>3600.0034589767401</v>
      </c>
      <c r="K108" s="4">
        <v>3600.0365159511498</v>
      </c>
      <c r="L108" s="4">
        <v>3600.0140228271398</v>
      </c>
      <c r="M108" s="4">
        <v>3600.0137491226101</v>
      </c>
      <c r="N108" s="4">
        <v>3600.0160589218099</v>
      </c>
      <c r="O108" s="4">
        <v>3600.0142021179199</v>
      </c>
      <c r="P108" s="4">
        <v>3600.01404094696</v>
      </c>
      <c r="Q108" s="4">
        <v>3600.0139830112398</v>
      </c>
      <c r="R108" s="4">
        <v>3600.01335787773</v>
      </c>
      <c r="S108" s="4">
        <v>3600.0137159824299</v>
      </c>
      <c r="T108" s="4">
        <v>3600.0027351379299</v>
      </c>
      <c r="U108" s="4">
        <v>3600.00307917594</v>
      </c>
      <c r="V108" s="4">
        <v>3600.0032939910802</v>
      </c>
      <c r="W108" s="4">
        <v>3612.6708641052201</v>
      </c>
      <c r="X108" s="4">
        <v>3618.5192160606298</v>
      </c>
      <c r="Y108" s="4">
        <v>3605.0956249237001</v>
      </c>
      <c r="Z108" s="4">
        <v>3857.6679739952001</v>
      </c>
      <c r="AA108" s="4">
        <v>3851.1218628883298</v>
      </c>
      <c r="AB108" s="4">
        <v>3857.6679739952001</v>
      </c>
    </row>
    <row r="109" spans="1:28" x14ac:dyDescent="0.45">
      <c r="A109" s="3" t="s">
        <v>227</v>
      </c>
      <c r="B109" s="4">
        <v>5.3439209461212096</v>
      </c>
      <c r="C109" s="4">
        <v>123.44286203384399</v>
      </c>
      <c r="D109" s="4">
        <v>83.160653114318805</v>
      </c>
      <c r="E109" s="4">
        <v>155.96038103103601</v>
      </c>
      <c r="F109" s="4">
        <v>134.67391991615199</v>
      </c>
      <c r="G109" s="4">
        <v>30.023205041885301</v>
      </c>
      <c r="H109" s="4">
        <v>30.261959075927699</v>
      </c>
      <c r="I109" s="4">
        <v>29.561420917510901</v>
      </c>
      <c r="J109" s="4">
        <v>49.492492914199801</v>
      </c>
      <c r="K109" s="4">
        <v>28.789541959762499</v>
      </c>
      <c r="L109" s="4">
        <v>38.515896797180098</v>
      </c>
      <c r="M109" s="4">
        <v>38.543793201446498</v>
      </c>
      <c r="N109" s="4">
        <v>38.5753560066223</v>
      </c>
      <c r="O109" s="4">
        <v>45.642281055450397</v>
      </c>
      <c r="P109" s="4">
        <v>44.584257841110201</v>
      </c>
      <c r="Q109" s="4">
        <v>39.857583999633697</v>
      </c>
      <c r="R109" s="4">
        <v>43.465080022811797</v>
      </c>
      <c r="S109" s="4">
        <v>39.940021038055399</v>
      </c>
      <c r="T109" s="4">
        <v>36.302749156951897</v>
      </c>
      <c r="U109" s="4">
        <v>79.993638992309499</v>
      </c>
      <c r="V109" s="4">
        <v>38.554723978042603</v>
      </c>
      <c r="W109" s="4">
        <v>216.76973080635</v>
      </c>
      <c r="X109" s="4">
        <v>228.80577301979</v>
      </c>
      <c r="Y109" s="4">
        <v>117.730089902877</v>
      </c>
      <c r="Z109" s="4">
        <v>88.318434953689504</v>
      </c>
      <c r="AA109" s="4">
        <v>85.869234800338702</v>
      </c>
      <c r="AB109" s="4">
        <v>228.80577301979</v>
      </c>
    </row>
    <row r="110" spans="1:28" x14ac:dyDescent="0.45">
      <c r="A110" s="3" t="s">
        <v>229</v>
      </c>
      <c r="B110" s="4">
        <v>10.963099002838099</v>
      </c>
      <c r="C110" s="4">
        <v>307.98907709121698</v>
      </c>
      <c r="D110" s="4">
        <v>275.39160585403403</v>
      </c>
      <c r="E110" s="4">
        <v>286.60383892059298</v>
      </c>
      <c r="F110" s="4">
        <v>281.32576394081099</v>
      </c>
      <c r="G110" s="4">
        <v>59.044933795928898</v>
      </c>
      <c r="H110" s="4">
        <v>59.3591048717498</v>
      </c>
      <c r="I110" s="4">
        <v>61.092602014541598</v>
      </c>
      <c r="J110" s="4">
        <v>79.256474971771198</v>
      </c>
      <c r="K110" s="4">
        <v>54.920922040939303</v>
      </c>
      <c r="L110" s="4">
        <v>97.937770128250094</v>
      </c>
      <c r="M110" s="4">
        <v>101.778385162353</v>
      </c>
      <c r="N110" s="4">
        <v>97.390868902206407</v>
      </c>
      <c r="O110" s="4">
        <v>70.770904064178396</v>
      </c>
      <c r="P110" s="4">
        <v>63.983322143554602</v>
      </c>
      <c r="Q110" s="4">
        <v>100.818750858306</v>
      </c>
      <c r="R110" s="4">
        <v>114.968911170959</v>
      </c>
      <c r="S110" s="4">
        <v>93.816792964935303</v>
      </c>
      <c r="T110" s="4">
        <v>155.488652944564</v>
      </c>
      <c r="U110" s="4">
        <v>545.44726395606995</v>
      </c>
      <c r="V110" s="4">
        <v>161.237555027008</v>
      </c>
      <c r="W110" s="4">
        <v>332.593070030212</v>
      </c>
      <c r="X110" s="4">
        <v>328.25105214118901</v>
      </c>
      <c r="Y110" s="4">
        <v>449.71234703063902</v>
      </c>
      <c r="Z110" s="4">
        <v>171.66191005706699</v>
      </c>
      <c r="AA110" s="4">
        <v>167.02009606361301</v>
      </c>
      <c r="AB110" s="4">
        <v>545.44726395606995</v>
      </c>
    </row>
    <row r="111" spans="1:28" x14ac:dyDescent="0.45">
      <c r="A111" s="3" t="s">
        <v>231</v>
      </c>
      <c r="B111" s="4">
        <v>21.184108972549399</v>
      </c>
      <c r="C111" s="4">
        <v>1087.0905821323299</v>
      </c>
      <c r="D111" s="4">
        <v>715.72772192954994</v>
      </c>
      <c r="E111" s="4">
        <v>1039.8347189426399</v>
      </c>
      <c r="F111" s="4">
        <v>544.03702521324101</v>
      </c>
      <c r="G111" s="4">
        <v>266.62727093696498</v>
      </c>
      <c r="H111" s="4">
        <v>260.936683893203</v>
      </c>
      <c r="I111" s="4">
        <v>273.91559410095198</v>
      </c>
      <c r="J111" s="4">
        <v>237.77793598175001</v>
      </c>
      <c r="K111" s="4">
        <v>256.09342002868601</v>
      </c>
      <c r="L111" s="4">
        <v>627.76164603233303</v>
      </c>
      <c r="M111" s="4">
        <v>593.58941102027802</v>
      </c>
      <c r="N111" s="4">
        <v>610.43827104568402</v>
      </c>
      <c r="O111" s="4">
        <v>3165.5676379203701</v>
      </c>
      <c r="P111" s="4">
        <v>2928.2947030067398</v>
      </c>
      <c r="Q111" s="4">
        <v>623.82910895347595</v>
      </c>
      <c r="R111" s="4">
        <v>824.50151491165104</v>
      </c>
      <c r="S111" s="4">
        <v>533.49875211715698</v>
      </c>
      <c r="T111" s="4">
        <v>756.44119596481301</v>
      </c>
      <c r="U111" s="4">
        <v>1560.6801290512001</v>
      </c>
      <c r="V111" s="4">
        <v>691.62169814109802</v>
      </c>
      <c r="W111" s="4">
        <v>3669.0753810405699</v>
      </c>
      <c r="X111" s="4">
        <v>3663.2413430213901</v>
      </c>
      <c r="Y111" s="4">
        <v>1374.7222080230699</v>
      </c>
      <c r="Z111" s="4">
        <v>1940.7875509262001</v>
      </c>
      <c r="AA111" s="4">
        <v>1859.0810229778201</v>
      </c>
      <c r="AB111" s="4">
        <v>3669.0753810405699</v>
      </c>
    </row>
    <row r="112" spans="1:28" x14ac:dyDescent="0.45">
      <c r="A112" s="3" t="s">
        <v>233</v>
      </c>
      <c r="B112" s="4">
        <v>46.622204065322798</v>
      </c>
      <c r="C112" s="4">
        <v>3705.2006800174699</v>
      </c>
      <c r="D112" s="4">
        <v>3101.4789190292299</v>
      </c>
      <c r="E112" s="4">
        <v>3663.25060200691</v>
      </c>
      <c r="F112" s="4">
        <v>2905.8571441173499</v>
      </c>
      <c r="G112" s="4">
        <v>1236.17943000793</v>
      </c>
      <c r="H112" s="4">
        <v>1218.4602699279701</v>
      </c>
      <c r="I112" s="4">
        <v>1393.8554968833901</v>
      </c>
      <c r="J112" s="4">
        <v>1587.2942788600899</v>
      </c>
      <c r="K112" s="4">
        <v>1346.2939119338901</v>
      </c>
      <c r="L112" s="4">
        <v>3600.1049108505199</v>
      </c>
      <c r="M112" s="4">
        <v>3600.0559740066501</v>
      </c>
      <c r="N112" s="4">
        <v>3600.0572209358202</v>
      </c>
      <c r="O112" s="4">
        <v>3600.0996758937799</v>
      </c>
      <c r="P112" s="4">
        <v>3600.0688850879601</v>
      </c>
      <c r="Q112" s="4">
        <v>3600.0543448925</v>
      </c>
      <c r="R112" s="4">
        <v>3600.0649180412202</v>
      </c>
      <c r="S112" s="4">
        <v>2988.9136390685999</v>
      </c>
      <c r="T112" s="4">
        <v>1288.3381171226499</v>
      </c>
      <c r="U112" s="4">
        <v>3600.0558321475901</v>
      </c>
      <c r="V112" s="4">
        <v>1627.71538901329</v>
      </c>
      <c r="W112" s="4">
        <v>3723.8840777873902</v>
      </c>
      <c r="X112" s="4">
        <v>3717.7626638412398</v>
      </c>
      <c r="Y112" s="4">
        <v>3686.05458712577</v>
      </c>
      <c r="Z112" s="4">
        <v>3652.2509269714301</v>
      </c>
      <c r="AA112" s="4">
        <v>3656.32327795028</v>
      </c>
      <c r="AB112" s="4">
        <v>3723.8840777873902</v>
      </c>
    </row>
    <row r="113" spans="1:28" x14ac:dyDescent="0.45">
      <c r="A113" s="3" t="s">
        <v>235</v>
      </c>
      <c r="B113" s="4">
        <v>59.436007022857602</v>
      </c>
      <c r="C113" s="4">
        <v>3100.8184819221401</v>
      </c>
      <c r="D113" s="4">
        <v>1886.0549659728999</v>
      </c>
      <c r="E113" s="4">
        <v>2979.43656682968</v>
      </c>
      <c r="F113" s="4">
        <v>1860.02898192405</v>
      </c>
      <c r="G113" s="4">
        <v>1131.39434003829</v>
      </c>
      <c r="H113" s="4">
        <v>1103.4282479286101</v>
      </c>
      <c r="I113" s="4">
        <v>1125.29973006248</v>
      </c>
      <c r="J113" s="4">
        <v>1176.2713341712899</v>
      </c>
      <c r="K113" s="4">
        <v>1013.70246911048</v>
      </c>
      <c r="L113" s="4">
        <v>1150.2922859191799</v>
      </c>
      <c r="M113" s="4">
        <v>1210.76426911354</v>
      </c>
      <c r="N113" s="4">
        <v>1167.2669219970701</v>
      </c>
      <c r="O113" s="4">
        <v>3600.1563057899398</v>
      </c>
      <c r="P113" s="4">
        <v>3600.0887730121599</v>
      </c>
      <c r="Q113" s="4">
        <v>1126.71919107437</v>
      </c>
      <c r="R113" s="4">
        <v>1116.9812459945599</v>
      </c>
      <c r="S113" s="4">
        <v>1343.92305803298</v>
      </c>
      <c r="T113" s="4">
        <v>397.16036105155899</v>
      </c>
      <c r="U113" s="4">
        <v>3600.0458579063402</v>
      </c>
      <c r="V113" s="4">
        <v>475.773710012435</v>
      </c>
      <c r="W113" s="4">
        <v>3720.8212540149598</v>
      </c>
      <c r="X113" s="4">
        <v>3718.4153239727002</v>
      </c>
      <c r="Y113" s="4">
        <v>3720.3271510600998</v>
      </c>
      <c r="Z113" s="4">
        <v>3651.5459909439001</v>
      </c>
      <c r="AA113" s="4">
        <v>3651.1283431053098</v>
      </c>
      <c r="AB113" s="4">
        <v>3720.8212540149598</v>
      </c>
    </row>
    <row r="114" spans="1:28" x14ac:dyDescent="0.45">
      <c r="A114" s="3" t="s">
        <v>237</v>
      </c>
      <c r="B114" s="4">
        <v>62.601882934570298</v>
      </c>
      <c r="C114" s="4">
        <v>0</v>
      </c>
      <c r="D114" s="4">
        <v>3698.52728891372</v>
      </c>
      <c r="E114" s="4">
        <v>3747.7192540168699</v>
      </c>
      <c r="F114" s="4">
        <v>3725.8069381713799</v>
      </c>
      <c r="G114" s="4">
        <v>1342.99952411651</v>
      </c>
      <c r="H114" s="4">
        <v>1338.3234841823501</v>
      </c>
      <c r="I114" s="4">
        <v>1300.26278805732</v>
      </c>
      <c r="J114" s="4">
        <v>1573.50013804435</v>
      </c>
      <c r="K114" s="4">
        <v>1374.52682900428</v>
      </c>
      <c r="L114" s="4">
        <v>3600.1372001171098</v>
      </c>
      <c r="M114" s="4">
        <v>3600.1589190959899</v>
      </c>
      <c r="N114" s="4">
        <v>3600.0722620487199</v>
      </c>
      <c r="O114" s="4">
        <v>3600.2886748313899</v>
      </c>
      <c r="P114" s="4">
        <v>3600.1521408557801</v>
      </c>
      <c r="Q114" s="4">
        <v>3600.0730521678902</v>
      </c>
      <c r="R114" s="4">
        <v>3600.1356599330902</v>
      </c>
      <c r="S114" s="4">
        <v>3543.7739150524098</v>
      </c>
      <c r="T114" s="4">
        <v>1440.6579170227001</v>
      </c>
      <c r="U114" s="4">
        <v>3600.0665440559301</v>
      </c>
      <c r="V114" s="4">
        <v>1400.4653551578499</v>
      </c>
      <c r="W114" s="4">
        <v>3830.8999860286699</v>
      </c>
      <c r="X114" s="4">
        <v>3826.6409518718701</v>
      </c>
      <c r="Y114" s="4">
        <v>3763.0198469161901</v>
      </c>
      <c r="Z114" s="4">
        <v>3641.9133989810898</v>
      </c>
      <c r="AA114" s="4">
        <v>3640.9129238128598</v>
      </c>
      <c r="AB114" s="4">
        <v>3830.8999860286699</v>
      </c>
    </row>
    <row r="115" spans="1:28" x14ac:dyDescent="0.45">
      <c r="A115" s="3" t="s">
        <v>239</v>
      </c>
      <c r="B115" s="4">
        <v>112.74016404151899</v>
      </c>
      <c r="C115" s="4">
        <v>0</v>
      </c>
      <c r="D115" s="4">
        <v>3605.9222099781</v>
      </c>
      <c r="E115" s="4">
        <v>3822.2719941139198</v>
      </c>
      <c r="F115" s="4">
        <v>3602.8963799476601</v>
      </c>
      <c r="G115" s="4">
        <v>3600.1561110019602</v>
      </c>
      <c r="H115" s="4">
        <v>3600.17689800262</v>
      </c>
      <c r="I115" s="4">
        <v>3600.2085068225801</v>
      </c>
      <c r="J115" s="4">
        <v>3600.2454779148102</v>
      </c>
      <c r="K115" s="4">
        <v>3600.2266359329201</v>
      </c>
      <c r="L115" s="4">
        <v>3600.2291710376699</v>
      </c>
      <c r="M115" s="4">
        <v>3600.0897760391199</v>
      </c>
      <c r="N115" s="4">
        <v>3600.2084839344002</v>
      </c>
      <c r="O115" s="4">
        <v>3600.2643599510102</v>
      </c>
      <c r="P115" s="4">
        <v>3600.1508629322002</v>
      </c>
      <c r="Q115" s="4">
        <v>3600.1456191539701</v>
      </c>
      <c r="R115" s="4">
        <v>3600.10143208503</v>
      </c>
      <c r="S115" s="4">
        <v>3600.0913648605301</v>
      </c>
      <c r="T115" s="4">
        <v>3600.1125819683002</v>
      </c>
      <c r="U115" s="4">
        <v>3601.9246289729999</v>
      </c>
      <c r="V115" s="4">
        <v>3600.1438658237398</v>
      </c>
      <c r="W115" s="4">
        <v>0</v>
      </c>
      <c r="X115" s="4">
        <v>0</v>
      </c>
      <c r="Y115" s="4">
        <v>3856.5398700237201</v>
      </c>
      <c r="Z115" s="4">
        <v>3637.1235909461898</v>
      </c>
      <c r="AA115" s="4">
        <v>3636.58390307426</v>
      </c>
      <c r="AB115" s="4">
        <v>3856.5398700237201</v>
      </c>
    </row>
    <row r="116" spans="1:28" x14ac:dyDescent="0.45">
      <c r="A116" s="3" t="s">
        <v>241</v>
      </c>
      <c r="B116" s="4">
        <v>384.74749994277897</v>
      </c>
      <c r="C116" s="4">
        <v>0</v>
      </c>
      <c r="D116" s="4">
        <v>3875.80044794082</v>
      </c>
      <c r="E116" s="4">
        <v>3851.9249098300902</v>
      </c>
      <c r="F116" s="4">
        <v>3649.3872740268698</v>
      </c>
      <c r="G116" s="4">
        <v>3600.2546870708402</v>
      </c>
      <c r="H116" s="4">
        <v>3600.2672519683802</v>
      </c>
      <c r="I116" s="4">
        <v>3600.2810280323001</v>
      </c>
      <c r="J116" s="4">
        <v>122.8311150074</v>
      </c>
      <c r="K116" s="4">
        <v>3600.2668669223699</v>
      </c>
      <c r="L116" s="4">
        <v>3600.2428050041199</v>
      </c>
      <c r="M116" s="4">
        <v>3600.3329129219001</v>
      </c>
      <c r="N116" s="4">
        <v>3600.3478748798302</v>
      </c>
      <c r="O116" s="4">
        <v>3600.34485888481</v>
      </c>
      <c r="P116" s="4">
        <v>3600.1113691329901</v>
      </c>
      <c r="Q116" s="4">
        <v>3600.3169708251899</v>
      </c>
      <c r="R116" s="4">
        <v>3600.1305780410698</v>
      </c>
      <c r="S116" s="4">
        <v>3600.2726550102202</v>
      </c>
      <c r="T116" s="4">
        <v>3600.4223940372399</v>
      </c>
      <c r="U116" s="4">
        <v>0</v>
      </c>
      <c r="V116" s="4">
        <v>3605.9551301002498</v>
      </c>
      <c r="W116" s="4">
        <v>0</v>
      </c>
      <c r="X116" s="4">
        <v>0</v>
      </c>
      <c r="Y116" s="4">
        <v>211.12664699554401</v>
      </c>
      <c r="Z116" s="4">
        <v>3632.7909028530098</v>
      </c>
      <c r="AA116" s="4">
        <v>3632.8702859878499</v>
      </c>
      <c r="AB116" s="4">
        <v>3875.80044794082</v>
      </c>
    </row>
    <row r="117" spans="1:28" x14ac:dyDescent="0.45">
      <c r="A117" s="3" t="s">
        <v>243</v>
      </c>
      <c r="B117" s="4">
        <v>4.1137318611145002</v>
      </c>
      <c r="C117" s="4">
        <v>21.943753004074001</v>
      </c>
      <c r="D117" s="4">
        <v>26.811599016189501</v>
      </c>
      <c r="E117" s="4">
        <v>25.325998067855799</v>
      </c>
      <c r="F117" s="4">
        <v>23.7519400119781</v>
      </c>
      <c r="G117" s="4">
        <v>4.6472198963165203</v>
      </c>
      <c r="H117" s="4">
        <v>4.6381571292877197</v>
      </c>
      <c r="I117" s="4">
        <v>4.6470599174499503</v>
      </c>
      <c r="J117" s="4">
        <v>7.3812270164489702</v>
      </c>
      <c r="K117" s="4">
        <v>4.8143019676208496</v>
      </c>
      <c r="L117" s="4">
        <v>3.3916349411010698</v>
      </c>
      <c r="M117" s="4">
        <v>3.5843579769134499</v>
      </c>
      <c r="N117" s="4">
        <v>3.3782579898834202</v>
      </c>
      <c r="O117" s="4">
        <v>1.8240721225738501</v>
      </c>
      <c r="P117" s="4">
        <v>2.4247350692749001</v>
      </c>
      <c r="Q117" s="4">
        <v>3.6526930332183798</v>
      </c>
      <c r="R117" s="4">
        <v>3.5163290500640798</v>
      </c>
      <c r="S117" s="4">
        <v>3.5750448703765798</v>
      </c>
      <c r="T117" s="4">
        <v>8.5612528324127197</v>
      </c>
      <c r="U117" s="4">
        <v>6.5972001552581698</v>
      </c>
      <c r="V117" s="4">
        <v>9.9988441467285103</v>
      </c>
      <c r="W117" s="4">
        <v>38.733946084976097</v>
      </c>
      <c r="X117" s="4">
        <v>38.449069976806598</v>
      </c>
      <c r="Y117" s="4">
        <v>39.0627121925354</v>
      </c>
      <c r="Z117" s="4">
        <v>53.622354984283398</v>
      </c>
      <c r="AA117" s="4">
        <v>56.4615030288696</v>
      </c>
      <c r="AB117" s="4">
        <v>56.4615030288696</v>
      </c>
    </row>
    <row r="118" spans="1:28" x14ac:dyDescent="0.45">
      <c r="A118" s="3" t="s">
        <v>245</v>
      </c>
      <c r="B118" s="4">
        <v>6.6912479400634703</v>
      </c>
      <c r="C118" s="4">
        <v>48.1532590389251</v>
      </c>
      <c r="D118" s="4">
        <v>72.2876749038696</v>
      </c>
      <c r="E118" s="4">
        <v>47.071359872817901</v>
      </c>
      <c r="F118" s="4">
        <v>68.580794095992999</v>
      </c>
      <c r="G118" s="4">
        <v>13.412528038024901</v>
      </c>
      <c r="H118" s="4">
        <v>13.3343641757965</v>
      </c>
      <c r="I118" s="4">
        <v>13.643371820449801</v>
      </c>
      <c r="J118" s="4">
        <v>22.9903900623321</v>
      </c>
      <c r="K118" s="4">
        <v>15.5396871566772</v>
      </c>
      <c r="L118" s="4">
        <v>6.2904961109161297</v>
      </c>
      <c r="M118" s="4">
        <v>7.8907761573791504</v>
      </c>
      <c r="N118" s="4">
        <v>6.2602651119232098</v>
      </c>
      <c r="O118" s="4">
        <v>3.66355204582214</v>
      </c>
      <c r="P118" s="4">
        <v>5.2993202209472603</v>
      </c>
      <c r="Q118" s="4">
        <v>7.00832200050354</v>
      </c>
      <c r="R118" s="4">
        <v>6.7931609153747496</v>
      </c>
      <c r="S118" s="4">
        <v>7.2066321372985804</v>
      </c>
      <c r="T118" s="4">
        <v>46.036321163177398</v>
      </c>
      <c r="U118" s="4">
        <v>34.346266984939497</v>
      </c>
      <c r="V118" s="4">
        <v>48.105255842208798</v>
      </c>
      <c r="W118" s="4">
        <v>131.86007690429599</v>
      </c>
      <c r="X118" s="4">
        <v>130.49820804595899</v>
      </c>
      <c r="Y118" s="4">
        <v>84.140877008438096</v>
      </c>
      <c r="Z118" s="4">
        <v>151.44687986373901</v>
      </c>
      <c r="AA118" s="4">
        <v>154.29136300086901</v>
      </c>
      <c r="AB118" s="4">
        <v>154.29136300086901</v>
      </c>
    </row>
    <row r="119" spans="1:28" x14ac:dyDescent="0.45">
      <c r="A119" s="3" t="s">
        <v>247</v>
      </c>
      <c r="B119" s="4">
        <v>12.682014942169101</v>
      </c>
      <c r="C119" s="4">
        <v>126.373641967773</v>
      </c>
      <c r="D119" s="4">
        <v>261.40149211883499</v>
      </c>
      <c r="E119" s="4">
        <v>160.772437095642</v>
      </c>
      <c r="F119" s="4">
        <v>259.22730493545498</v>
      </c>
      <c r="G119" s="4">
        <v>46.179201126098597</v>
      </c>
      <c r="H119" s="4">
        <v>45.329971075057898</v>
      </c>
      <c r="I119" s="4">
        <v>46.756542205810497</v>
      </c>
      <c r="J119" s="4">
        <v>55.604708909988403</v>
      </c>
      <c r="K119" s="4">
        <v>51.307656049728301</v>
      </c>
      <c r="L119" s="4">
        <v>14.2576549053192</v>
      </c>
      <c r="M119" s="4">
        <v>17.8307960033416</v>
      </c>
      <c r="N119" s="4">
        <v>14.3024950027465</v>
      </c>
      <c r="O119" s="4">
        <v>8.8684251308441109</v>
      </c>
      <c r="P119" s="4">
        <v>7.7253668308258003</v>
      </c>
      <c r="Q119" s="4">
        <v>15.8478960990905</v>
      </c>
      <c r="R119" s="4">
        <v>16.710823059081999</v>
      </c>
      <c r="S119" s="4">
        <v>11.5776720046997</v>
      </c>
      <c r="T119" s="4">
        <v>67.836276769638005</v>
      </c>
      <c r="U119" s="4">
        <v>59.785798072814899</v>
      </c>
      <c r="V119" s="4">
        <v>78.810055017471299</v>
      </c>
      <c r="W119" s="4">
        <v>338.67736911773602</v>
      </c>
      <c r="X119" s="4">
        <v>335.09965991973797</v>
      </c>
      <c r="Y119" s="4">
        <v>224.169534921646</v>
      </c>
      <c r="Z119" s="4">
        <v>452.97524619102398</v>
      </c>
      <c r="AA119" s="4">
        <v>468.14695215225203</v>
      </c>
      <c r="AB119" s="4">
        <v>468.14695215225203</v>
      </c>
    </row>
    <row r="120" spans="1:28" x14ac:dyDescent="0.45">
      <c r="A120" s="3" t="s">
        <v>249</v>
      </c>
      <c r="B120" s="4">
        <v>15.6589539051055</v>
      </c>
      <c r="C120" s="4">
        <v>211.02642703056301</v>
      </c>
      <c r="D120" s="4">
        <v>241.9935901165</v>
      </c>
      <c r="E120" s="4">
        <v>294.35395097732498</v>
      </c>
      <c r="F120" s="4">
        <v>262.64996695518403</v>
      </c>
      <c r="G120" s="4">
        <v>59.858340978622401</v>
      </c>
      <c r="H120" s="4">
        <v>59.1202840805053</v>
      </c>
      <c r="I120" s="4">
        <v>58.823375940322798</v>
      </c>
      <c r="J120" s="4">
        <v>135.385932922363</v>
      </c>
      <c r="K120" s="4">
        <v>59.690405130386303</v>
      </c>
      <c r="L120" s="4">
        <v>27.3766911029815</v>
      </c>
      <c r="M120" s="4">
        <v>28.397331953048699</v>
      </c>
      <c r="N120" s="4">
        <v>27.455538034439002</v>
      </c>
      <c r="O120" s="4">
        <v>16.992906093597401</v>
      </c>
      <c r="P120" s="4">
        <v>20.491460084915101</v>
      </c>
      <c r="Q120" s="4">
        <v>30.2615678310394</v>
      </c>
      <c r="R120" s="4">
        <v>29.402606010437001</v>
      </c>
      <c r="S120" s="4">
        <v>25.4441990852355</v>
      </c>
      <c r="T120" s="4">
        <v>106.04504013061501</v>
      </c>
      <c r="U120" s="4">
        <v>75.399731159210205</v>
      </c>
      <c r="V120" s="4">
        <v>109.453132867813</v>
      </c>
      <c r="W120" s="4">
        <v>562.16116094589199</v>
      </c>
      <c r="X120" s="4">
        <v>559.64476704597405</v>
      </c>
      <c r="Y120" s="4">
        <v>297.68921709060601</v>
      </c>
      <c r="Z120" s="4">
        <v>1031.68540382385</v>
      </c>
      <c r="AA120" s="4">
        <v>1094.1741039752901</v>
      </c>
      <c r="AB120" s="4">
        <v>1094.1741039752901</v>
      </c>
    </row>
    <row r="121" spans="1:28" x14ac:dyDescent="0.45">
      <c r="A121" s="3" t="s">
        <v>251</v>
      </c>
      <c r="B121" s="4">
        <v>26.846513032913201</v>
      </c>
      <c r="C121" s="4">
        <v>668.48900508880604</v>
      </c>
      <c r="D121" s="4">
        <v>598.62708306312504</v>
      </c>
      <c r="E121" s="4">
        <v>0</v>
      </c>
      <c r="F121" s="4">
        <v>636.08177995681694</v>
      </c>
      <c r="G121" s="4">
        <v>118.95722579956001</v>
      </c>
      <c r="H121" s="4">
        <v>117.265996932983</v>
      </c>
      <c r="I121" s="4">
        <v>118.61330294609</v>
      </c>
      <c r="J121" s="4">
        <v>175.40016078948901</v>
      </c>
      <c r="K121" s="4">
        <v>120.50643610954199</v>
      </c>
      <c r="L121" s="4">
        <v>39.381335973739603</v>
      </c>
      <c r="M121" s="4">
        <v>38.503990173339801</v>
      </c>
      <c r="N121" s="4">
        <v>39.802077054977403</v>
      </c>
      <c r="O121" s="4">
        <v>18.376934051513601</v>
      </c>
      <c r="P121" s="4">
        <v>16.309440851211502</v>
      </c>
      <c r="Q121" s="4">
        <v>43.418740987777703</v>
      </c>
      <c r="R121" s="4">
        <v>39.868274927139197</v>
      </c>
      <c r="S121" s="4">
        <v>37.721192836761396</v>
      </c>
      <c r="T121" s="4">
        <v>117.247604846954</v>
      </c>
      <c r="U121" s="4">
        <v>100.525567054748</v>
      </c>
      <c r="V121" s="4">
        <v>94.362398147582994</v>
      </c>
      <c r="W121" s="4">
        <v>936.33249497413601</v>
      </c>
      <c r="X121" s="4">
        <v>959.73327612876801</v>
      </c>
      <c r="Y121" s="4">
        <v>1131.2239179611199</v>
      </c>
      <c r="Z121" s="4">
        <v>2763.3123121261501</v>
      </c>
      <c r="AA121" s="4">
        <v>2854.2251079082398</v>
      </c>
      <c r="AB121" s="4">
        <v>2854.2251079082398</v>
      </c>
    </row>
    <row r="122" spans="1:28" x14ac:dyDescent="0.45">
      <c r="A122" s="3" t="s">
        <v>253</v>
      </c>
      <c r="B122" s="4">
        <v>11.7357721328735</v>
      </c>
      <c r="C122" s="4">
        <v>48.556132078170698</v>
      </c>
      <c r="D122" s="4">
        <v>47.434377908706601</v>
      </c>
      <c r="E122" s="4">
        <v>45.813566923141401</v>
      </c>
      <c r="F122" s="4">
        <v>45.772346019744802</v>
      </c>
      <c r="G122" s="4">
        <v>16.564516067504801</v>
      </c>
      <c r="H122" s="4">
        <v>16.295148849487301</v>
      </c>
      <c r="I122" s="4">
        <v>16.451089143752998</v>
      </c>
      <c r="J122" s="4">
        <v>16.9234070777893</v>
      </c>
      <c r="K122" s="4">
        <v>18.431105852127001</v>
      </c>
      <c r="L122" s="4">
        <v>20.466614961624099</v>
      </c>
      <c r="M122" s="4">
        <v>21.416147947311401</v>
      </c>
      <c r="N122" s="4">
        <v>20.530149936676001</v>
      </c>
      <c r="O122" s="4">
        <v>10.0737030506134</v>
      </c>
      <c r="P122" s="4">
        <v>9.5577800273895193</v>
      </c>
      <c r="Q122" s="4">
        <v>23.2390439510345</v>
      </c>
      <c r="R122" s="4">
        <v>23.404325962066601</v>
      </c>
      <c r="S122" s="4">
        <v>20.834069967269802</v>
      </c>
      <c r="T122" s="4">
        <v>229.37060117721501</v>
      </c>
      <c r="U122" s="4">
        <v>115.58211922645501</v>
      </c>
      <c r="V122" s="4">
        <v>453.41876816749499</v>
      </c>
      <c r="W122" s="4">
        <v>288.11810302734301</v>
      </c>
      <c r="X122" s="4">
        <v>291.83872413635203</v>
      </c>
      <c r="Y122" s="4">
        <v>46.957516908645601</v>
      </c>
      <c r="Z122" s="4">
        <v>792.77729010581902</v>
      </c>
      <c r="AA122" s="4">
        <v>843.48063397407498</v>
      </c>
      <c r="AB122" s="4">
        <v>843.48063397407498</v>
      </c>
    </row>
    <row r="123" spans="1:28" x14ac:dyDescent="0.45">
      <c r="A123" s="3" t="s">
        <v>255</v>
      </c>
      <c r="B123" s="4">
        <v>41.640058040618896</v>
      </c>
      <c r="C123" s="4">
        <v>545.63891506195</v>
      </c>
      <c r="D123" s="4">
        <v>627.63997793197598</v>
      </c>
      <c r="E123" s="4">
        <v>484.25620508193902</v>
      </c>
      <c r="F123" s="4">
        <v>539.90204095840397</v>
      </c>
      <c r="G123" s="4">
        <v>158.96218705177299</v>
      </c>
      <c r="H123" s="4">
        <v>155.347952842712</v>
      </c>
      <c r="I123" s="4">
        <v>159.17737889289799</v>
      </c>
      <c r="J123" s="4">
        <v>250.50605607032699</v>
      </c>
      <c r="K123" s="4">
        <v>185.64751601219101</v>
      </c>
      <c r="L123" s="4">
        <v>66.892462968826294</v>
      </c>
      <c r="M123" s="4">
        <v>68.527868032455402</v>
      </c>
      <c r="N123" s="4">
        <v>66.930449008941594</v>
      </c>
      <c r="O123" s="4">
        <v>39.835684061050401</v>
      </c>
      <c r="P123" s="4">
        <v>44.7295498847961</v>
      </c>
      <c r="Q123" s="4">
        <v>75.243782997131305</v>
      </c>
      <c r="R123" s="4">
        <v>62.592540979385298</v>
      </c>
      <c r="S123" s="4">
        <v>60.993800878524702</v>
      </c>
      <c r="T123" s="4">
        <v>416.85835194587702</v>
      </c>
      <c r="U123" s="4">
        <v>373.51688599586402</v>
      </c>
      <c r="V123" s="4">
        <v>468.27781605720497</v>
      </c>
      <c r="W123" s="4">
        <v>2150.0943191051401</v>
      </c>
      <c r="X123" s="4">
        <v>2304.9573659896801</v>
      </c>
      <c r="Y123" s="4">
        <v>771.15761208534195</v>
      </c>
      <c r="Z123" s="4">
        <v>3627.9106280803599</v>
      </c>
      <c r="AA123" s="4">
        <v>3627.1828031539899</v>
      </c>
      <c r="AB123" s="4">
        <v>3627.9106280803599</v>
      </c>
    </row>
    <row r="124" spans="1:28" x14ac:dyDescent="0.45">
      <c r="A124" s="3" t="s">
        <v>257</v>
      </c>
      <c r="B124" s="4">
        <v>171.01235008239701</v>
      </c>
      <c r="C124" s="4">
        <v>0</v>
      </c>
      <c r="D124" s="4">
        <v>0</v>
      </c>
      <c r="E124" s="4">
        <v>3669.0805160999298</v>
      </c>
      <c r="F124" s="4">
        <v>0</v>
      </c>
      <c r="G124" s="4">
        <v>2993.2222099304199</v>
      </c>
      <c r="H124" s="4">
        <v>2826.0832870006502</v>
      </c>
      <c r="I124" s="4">
        <v>1766.84210801124</v>
      </c>
      <c r="J124" s="4">
        <v>3600.5541570186601</v>
      </c>
      <c r="K124" s="4">
        <v>2589.15614199638</v>
      </c>
      <c r="L124" s="4">
        <v>331.66134595870898</v>
      </c>
      <c r="M124" s="4">
        <v>287.65310907363801</v>
      </c>
      <c r="N124" s="4">
        <v>333.42960405349697</v>
      </c>
      <c r="O124" s="4">
        <v>191.92576909065201</v>
      </c>
      <c r="P124" s="4">
        <v>139.72005987167299</v>
      </c>
      <c r="Q124" s="4">
        <v>438.64264893531799</v>
      </c>
      <c r="R124" s="4">
        <v>294.92232084274201</v>
      </c>
      <c r="S124" s="4">
        <v>329.404469013214</v>
      </c>
      <c r="T124" s="4">
        <v>1222.40311598777</v>
      </c>
      <c r="U124" s="4">
        <v>508.92300605773897</v>
      </c>
      <c r="V124" s="4">
        <v>803.39196515083302</v>
      </c>
      <c r="W124" s="4">
        <v>3708.1301600933002</v>
      </c>
      <c r="X124" s="4">
        <v>3673.3083739280701</v>
      </c>
      <c r="Y124" s="4">
        <v>0</v>
      </c>
      <c r="Z124" s="4">
        <v>3626.4518489837601</v>
      </c>
      <c r="AA124" s="4">
        <v>3840.4940071105898</v>
      </c>
      <c r="AB124" s="4">
        <v>3840.4940071105898</v>
      </c>
    </row>
    <row r="125" spans="1:28" x14ac:dyDescent="0.45">
      <c r="A125" s="3" t="s">
        <v>513</v>
      </c>
      <c r="B125" s="4">
        <v>3602.06880998611</v>
      </c>
      <c r="C125" s="4">
        <v>3800.9560258388501</v>
      </c>
      <c r="D125" s="4">
        <v>3875.80044794082</v>
      </c>
      <c r="E125" s="4">
        <v>3851.9249098300902</v>
      </c>
      <c r="F125" s="4">
        <v>3797.6607680320699</v>
      </c>
      <c r="G125" s="4">
        <v>3600.2546870708402</v>
      </c>
      <c r="H125" s="4">
        <v>3600.2672519683802</v>
      </c>
      <c r="I125" s="4">
        <v>3600.2810280323001</v>
      </c>
      <c r="J125" s="4">
        <v>3600.5541570186601</v>
      </c>
      <c r="K125" s="4">
        <v>3600.2668669223699</v>
      </c>
      <c r="L125" s="4">
        <v>3600.2428050041199</v>
      </c>
      <c r="M125" s="4">
        <v>3600.3329129219001</v>
      </c>
      <c r="N125" s="4">
        <v>3600.3478748798302</v>
      </c>
      <c r="O125" s="4">
        <v>3600.34485888481</v>
      </c>
      <c r="P125" s="4">
        <v>3600.1521408557801</v>
      </c>
      <c r="Q125" s="4">
        <v>3600.3169708251899</v>
      </c>
      <c r="R125" s="4">
        <v>3600.1356599330902</v>
      </c>
      <c r="S125" s="4">
        <v>3600.2726550102202</v>
      </c>
      <c r="T125" s="4">
        <v>3600.4223940372399</v>
      </c>
      <c r="U125" s="4">
        <v>3601.9246289729999</v>
      </c>
      <c r="V125" s="4">
        <v>3605.9551301002498</v>
      </c>
      <c r="W125" s="4">
        <v>3830.8999860286699</v>
      </c>
      <c r="X125" s="4">
        <v>3826.6409518718701</v>
      </c>
      <c r="Y125" s="4">
        <v>3856.5398700237201</v>
      </c>
      <c r="Z125" s="4">
        <v>3857.6679739952001</v>
      </c>
      <c r="AA125" s="4">
        <v>3851.1218628883298</v>
      </c>
      <c r="AB125" s="4">
        <v>3875.80044794082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AC126"/>
  <sheetViews>
    <sheetView topLeftCell="A93" workbookViewId="0">
      <selection activeCell="AA4" sqref="A4:AA124"/>
    </sheetView>
  </sheetViews>
  <sheetFormatPr defaultRowHeight="14.25" x14ac:dyDescent="0.45"/>
  <cols>
    <col min="1" max="1" width="27.06640625" bestFit="1" customWidth="1"/>
    <col min="2" max="2" width="14.73046875" customWidth="1"/>
    <col min="3" max="3" width="12.796875" customWidth="1"/>
    <col min="4" max="4" width="14.53125" customWidth="1"/>
    <col min="5" max="5" width="16.73046875" customWidth="1"/>
    <col min="6" max="6" width="18.53125" customWidth="1"/>
    <col min="7" max="7" width="16.265625" customWidth="1"/>
    <col min="8" max="8" width="24.6640625" customWidth="1"/>
    <col min="9" max="9" width="35.1328125" customWidth="1"/>
    <col min="10" max="10" width="25.1328125" customWidth="1"/>
    <col min="11" max="11" width="20.265625" customWidth="1"/>
    <col min="12" max="12" width="21.1328125" customWidth="1"/>
    <col min="13" max="13" width="31.53125" customWidth="1"/>
    <col min="14" max="14" width="29.53125" customWidth="1"/>
    <col min="15" max="15" width="29.6640625" customWidth="1"/>
    <col min="16" max="16" width="37.19921875" bestFit="1" customWidth="1"/>
    <col min="17" max="17" width="26.19921875" customWidth="1"/>
    <col min="18" max="18" width="25.1328125" customWidth="1"/>
    <col min="19" max="19" width="28.59765625" customWidth="1"/>
    <col min="20" max="20" width="26.06640625" customWidth="1"/>
    <col min="21" max="21" width="34.59765625" customWidth="1"/>
    <col min="22" max="22" width="30.06640625" customWidth="1"/>
    <col min="23" max="23" width="14.9296875" customWidth="1"/>
    <col min="24" max="24" width="18.9296875" customWidth="1"/>
    <col min="25" max="25" width="22.3984375" customWidth="1"/>
    <col min="26" max="26" width="11.73046875" customWidth="1"/>
    <col min="27" max="27" width="14.33203125" customWidth="1"/>
    <col min="28" max="28" width="6.3984375" customWidth="1"/>
    <col min="29" max="29" width="11.73046875" bestFit="1" customWidth="1"/>
  </cols>
  <sheetData>
    <row r="3" spans="1:29" x14ac:dyDescent="0.45">
      <c r="A3" s="2" t="s">
        <v>3316</v>
      </c>
      <c r="B3" s="2" t="s">
        <v>514</v>
      </c>
    </row>
    <row r="4" spans="1:29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764</v>
      </c>
      <c r="N4" s="8" t="s">
        <v>643</v>
      </c>
      <c r="O4" s="8" t="s">
        <v>2583</v>
      </c>
      <c r="P4" s="8" t="s">
        <v>2705</v>
      </c>
      <c r="Q4" s="8" t="s">
        <v>1490</v>
      </c>
      <c r="R4" s="8" t="s">
        <v>1248</v>
      </c>
      <c r="S4" s="8" t="s">
        <v>2826</v>
      </c>
      <c r="T4" s="8" t="s">
        <v>386</v>
      </c>
      <c r="U4" s="8" t="s">
        <v>2947</v>
      </c>
      <c r="V4" s="8" t="s">
        <v>1369</v>
      </c>
      <c r="W4" s="8" t="s">
        <v>2096</v>
      </c>
      <c r="X4" s="8" t="s">
        <v>2217</v>
      </c>
      <c r="Y4" s="8" t="s">
        <v>3190</v>
      </c>
      <c r="Z4" s="8" t="s">
        <v>2338</v>
      </c>
      <c r="AA4" s="8" t="s">
        <v>2390</v>
      </c>
      <c r="AB4" s="8" t="s">
        <v>512</v>
      </c>
      <c r="AC4" s="8" t="s">
        <v>513</v>
      </c>
    </row>
    <row r="5" spans="1:29" x14ac:dyDescent="0.45">
      <c r="A5" s="3" t="s">
        <v>19</v>
      </c>
      <c r="B5" s="4">
        <v>9.0822639465331996</v>
      </c>
      <c r="C5" s="4">
        <v>43.3907790184021</v>
      </c>
      <c r="D5" s="4">
        <v>75.917219161987305</v>
      </c>
      <c r="E5" s="4">
        <v>46.061103105545001</v>
      </c>
      <c r="F5" s="4">
        <v>54.725244045257497</v>
      </c>
      <c r="G5" s="4">
        <v>4.0535769462585396</v>
      </c>
      <c r="H5" s="4">
        <v>4.15110087394714</v>
      </c>
      <c r="I5" s="4">
        <v>4.6192100048065097</v>
      </c>
      <c r="J5" s="4">
        <v>8.0848848819732595</v>
      </c>
      <c r="K5" s="4">
        <v>5.5078752040863002</v>
      </c>
      <c r="L5" s="4">
        <v>2.43566393852233</v>
      </c>
      <c r="M5" s="4">
        <v>2.5406398773193302</v>
      </c>
      <c r="N5" s="4">
        <v>2.3758349418640101</v>
      </c>
      <c r="O5" s="4">
        <v>3.29336380958557</v>
      </c>
      <c r="P5" s="4">
        <v>1.8388988971710201</v>
      </c>
      <c r="Q5" s="4">
        <v>2.43976402282714</v>
      </c>
      <c r="R5" s="4">
        <v>2.9627721309661799</v>
      </c>
      <c r="S5" s="4">
        <v>3.0098581314086901</v>
      </c>
      <c r="T5" s="4">
        <v>3.9914491176605198</v>
      </c>
      <c r="U5" s="4">
        <v>2.05089807510375</v>
      </c>
      <c r="V5" s="4">
        <v>3.21960401535034</v>
      </c>
      <c r="W5" s="4">
        <v>30.8085730075836</v>
      </c>
      <c r="X5" s="4">
        <v>29.9718289375305</v>
      </c>
      <c r="Y5" s="4">
        <v>70.976537942886296</v>
      </c>
      <c r="Z5" s="4">
        <v>134.824603080749</v>
      </c>
      <c r="AA5" s="4">
        <v>139.57376289367599</v>
      </c>
      <c r="AB5" s="4"/>
      <c r="AC5" s="4">
        <v>26.611819615730816</v>
      </c>
    </row>
    <row r="6" spans="1:29" x14ac:dyDescent="0.45">
      <c r="A6" s="3" t="s">
        <v>15</v>
      </c>
      <c r="B6" s="4" t="e">
        <v>#DIV/0!</v>
      </c>
      <c r="C6" s="4" t="e">
        <v>#DIV/0!</v>
      </c>
      <c r="D6" s="4" t="e">
        <v>#DIV/0!</v>
      </c>
      <c r="E6" s="4" t="e">
        <v>#DIV/0!</v>
      </c>
      <c r="F6" s="4" t="e">
        <v>#DIV/0!</v>
      </c>
      <c r="G6" s="4" t="e">
        <v>#DIV/0!</v>
      </c>
      <c r="H6" s="4" t="e">
        <v>#DIV/0!</v>
      </c>
      <c r="I6" s="4" t="e">
        <v>#DIV/0!</v>
      </c>
      <c r="J6" s="4" t="e">
        <v>#DIV/0!</v>
      </c>
      <c r="K6" s="4" t="e">
        <v>#DIV/0!</v>
      </c>
      <c r="L6" s="4" t="e">
        <v>#DIV/0!</v>
      </c>
      <c r="M6" s="4" t="e">
        <v>#DIV/0!</v>
      </c>
      <c r="N6" s="4" t="e">
        <v>#DIV/0!</v>
      </c>
      <c r="O6" s="4" t="e">
        <v>#DIV/0!</v>
      </c>
      <c r="P6" s="4" t="e">
        <v>#DIV/0!</v>
      </c>
      <c r="Q6" s="4" t="e">
        <v>#DIV/0!</v>
      </c>
      <c r="R6" s="4" t="e">
        <v>#DIV/0!</v>
      </c>
      <c r="S6" s="4" t="e">
        <v>#DIV/0!</v>
      </c>
      <c r="T6" s="4" t="e">
        <v>#DIV/0!</v>
      </c>
      <c r="U6" s="4" t="e">
        <v>#DIV/0!</v>
      </c>
      <c r="V6" s="4" t="e">
        <v>#DIV/0!</v>
      </c>
      <c r="W6" s="4" t="e">
        <v>#DIV/0!</v>
      </c>
      <c r="X6" s="4" t="e">
        <v>#DIV/0!</v>
      </c>
      <c r="Y6" s="4" t="e">
        <v>#DIV/0!</v>
      </c>
      <c r="Z6" s="4" t="e">
        <v>#DIV/0!</v>
      </c>
      <c r="AA6" s="4" t="e">
        <v>#DIV/0!</v>
      </c>
      <c r="AB6" s="4"/>
      <c r="AC6" s="4" t="e">
        <v>#DIV/0!</v>
      </c>
    </row>
    <row r="7" spans="1:29" x14ac:dyDescent="0.45">
      <c r="A7" s="3" t="s">
        <v>21</v>
      </c>
      <c r="B7" s="4" t="e">
        <v>#DIV/0!</v>
      </c>
      <c r="C7" s="4" t="e">
        <v>#DIV/0!</v>
      </c>
      <c r="D7" s="4" t="e">
        <v>#DIV/0!</v>
      </c>
      <c r="E7" s="4" t="e">
        <v>#DIV/0!</v>
      </c>
      <c r="F7" s="4" t="e">
        <v>#DIV/0!</v>
      </c>
      <c r="G7" s="4" t="e">
        <v>#DIV/0!</v>
      </c>
      <c r="H7" s="4" t="e">
        <v>#DIV/0!</v>
      </c>
      <c r="I7" s="4" t="e">
        <v>#DIV/0!</v>
      </c>
      <c r="J7" s="4" t="e">
        <v>#DIV/0!</v>
      </c>
      <c r="K7" s="4" t="e">
        <v>#DIV/0!</v>
      </c>
      <c r="L7" s="4" t="e">
        <v>#DIV/0!</v>
      </c>
      <c r="M7" s="4" t="e">
        <v>#DIV/0!</v>
      </c>
      <c r="N7" s="4" t="e">
        <v>#DIV/0!</v>
      </c>
      <c r="O7" s="4" t="e">
        <v>#DIV/0!</v>
      </c>
      <c r="P7" s="4" t="e">
        <v>#DIV/0!</v>
      </c>
      <c r="Q7" s="4" t="e">
        <v>#DIV/0!</v>
      </c>
      <c r="R7" s="4" t="e">
        <v>#DIV/0!</v>
      </c>
      <c r="S7" s="4" t="e">
        <v>#DIV/0!</v>
      </c>
      <c r="T7" s="4" t="e">
        <v>#DIV/0!</v>
      </c>
      <c r="U7" s="4" t="e">
        <v>#DIV/0!</v>
      </c>
      <c r="V7" s="4" t="e">
        <v>#DIV/0!</v>
      </c>
      <c r="W7" s="4" t="e">
        <v>#DIV/0!</v>
      </c>
      <c r="X7" s="4" t="e">
        <v>#DIV/0!</v>
      </c>
      <c r="Y7" s="4" t="e">
        <v>#DIV/0!</v>
      </c>
      <c r="Z7" s="4" t="e">
        <v>#DIV/0!</v>
      </c>
      <c r="AA7" s="4" t="e">
        <v>#DIV/0!</v>
      </c>
      <c r="AB7" s="4"/>
      <c r="AC7" s="4" t="e">
        <v>#DIV/0!</v>
      </c>
    </row>
    <row r="8" spans="1:29" x14ac:dyDescent="0.45">
      <c r="A8" s="3" t="s">
        <v>25</v>
      </c>
      <c r="B8" s="4">
        <v>23.346180915832502</v>
      </c>
      <c r="C8" s="4">
        <v>569.35823607444695</v>
      </c>
      <c r="D8" s="4">
        <v>775.65122509002595</v>
      </c>
      <c r="E8" s="4">
        <v>793.97015094757</v>
      </c>
      <c r="F8" s="4">
        <v>747.04410815238896</v>
      </c>
      <c r="G8" s="4">
        <v>35.575614929199197</v>
      </c>
      <c r="H8" s="4">
        <v>35.481005907058702</v>
      </c>
      <c r="I8" s="4">
        <v>24.171111106872502</v>
      </c>
      <c r="J8" s="4">
        <v>43.512624025344799</v>
      </c>
      <c r="K8" s="4">
        <v>33.291253805160501</v>
      </c>
      <c r="L8" s="4">
        <v>29.2969551086425</v>
      </c>
      <c r="M8" s="4">
        <v>29.616630077362</v>
      </c>
      <c r="N8" s="4">
        <v>28.045722007751401</v>
      </c>
      <c r="O8" s="4">
        <v>25.062517881393401</v>
      </c>
      <c r="P8" s="4">
        <v>22.4261379241943</v>
      </c>
      <c r="Q8" s="4">
        <v>29.7911040782928</v>
      </c>
      <c r="R8" s="4">
        <v>27.034498214721602</v>
      </c>
      <c r="S8" s="4">
        <v>17.469967126846299</v>
      </c>
      <c r="T8" s="4">
        <v>20.0808198451995</v>
      </c>
      <c r="U8" s="4">
        <v>20.2688019275665</v>
      </c>
      <c r="V8" s="4">
        <v>31.231344938278198</v>
      </c>
      <c r="W8" s="4">
        <v>198.88522410392699</v>
      </c>
      <c r="X8" s="4">
        <v>198.27462100982601</v>
      </c>
      <c r="Y8" s="4">
        <v>974.446223974227</v>
      </c>
      <c r="Z8" s="4">
        <v>1698.3823199272099</v>
      </c>
      <c r="AA8" s="4">
        <v>1761.8240299224799</v>
      </c>
      <c r="AB8" s="4"/>
      <c r="AC8" s="4">
        <v>315.13609342391618</v>
      </c>
    </row>
    <row r="9" spans="1:29" x14ac:dyDescent="0.45">
      <c r="A9" s="3" t="s">
        <v>23</v>
      </c>
      <c r="B9" s="4" t="e">
        <v>#DIV/0!</v>
      </c>
      <c r="C9" s="4" t="e">
        <v>#DIV/0!</v>
      </c>
      <c r="D9" s="4" t="e">
        <v>#DIV/0!</v>
      </c>
      <c r="E9" s="4" t="e">
        <v>#DIV/0!</v>
      </c>
      <c r="F9" s="4" t="e">
        <v>#DIV/0!</v>
      </c>
      <c r="G9" s="4" t="e">
        <v>#DIV/0!</v>
      </c>
      <c r="H9" s="4" t="e">
        <v>#DIV/0!</v>
      </c>
      <c r="I9" s="4" t="e">
        <v>#DIV/0!</v>
      </c>
      <c r="J9" s="4" t="e">
        <v>#DIV/0!</v>
      </c>
      <c r="K9" s="4" t="e">
        <v>#DIV/0!</v>
      </c>
      <c r="L9" s="4" t="e">
        <v>#DIV/0!</v>
      </c>
      <c r="M9" s="4" t="e">
        <v>#DIV/0!</v>
      </c>
      <c r="N9" s="4" t="e">
        <v>#DIV/0!</v>
      </c>
      <c r="O9" s="4" t="e">
        <v>#DIV/0!</v>
      </c>
      <c r="P9" s="4" t="e">
        <v>#DIV/0!</v>
      </c>
      <c r="Q9" s="4" t="e">
        <v>#DIV/0!</v>
      </c>
      <c r="R9" s="4" t="e">
        <v>#DIV/0!</v>
      </c>
      <c r="S9" s="4" t="e">
        <v>#DIV/0!</v>
      </c>
      <c r="T9" s="4" t="e">
        <v>#DIV/0!</v>
      </c>
      <c r="U9" s="4" t="e">
        <v>#DIV/0!</v>
      </c>
      <c r="V9" s="4" t="e">
        <v>#DIV/0!</v>
      </c>
      <c r="W9" s="4" t="e">
        <v>#DIV/0!</v>
      </c>
      <c r="X9" s="4" t="e">
        <v>#DIV/0!</v>
      </c>
      <c r="Y9" s="4">
        <v>159.325443983078</v>
      </c>
      <c r="Z9" s="4" t="e">
        <v>#DIV/0!</v>
      </c>
      <c r="AA9" s="4" t="e">
        <v>#DIV/0!</v>
      </c>
      <c r="AB9" s="4"/>
      <c r="AC9" s="4">
        <v>159.325443983078</v>
      </c>
    </row>
    <row r="10" spans="1:29" x14ac:dyDescent="0.45">
      <c r="A10" s="3" t="s">
        <v>27</v>
      </c>
      <c r="B10" s="4" t="e">
        <v>#DIV/0!</v>
      </c>
      <c r="C10" s="4" t="e">
        <v>#DIV/0!</v>
      </c>
      <c r="D10" s="4" t="e">
        <v>#DIV/0!</v>
      </c>
      <c r="E10" s="4" t="e">
        <v>#DIV/0!</v>
      </c>
      <c r="F10" s="4" t="e">
        <v>#DIV/0!</v>
      </c>
      <c r="G10" s="4" t="e">
        <v>#DIV/0!</v>
      </c>
      <c r="H10" s="4" t="e">
        <v>#DIV/0!</v>
      </c>
      <c r="I10" s="4" t="e">
        <v>#DIV/0!</v>
      </c>
      <c r="J10" s="4" t="e">
        <v>#DIV/0!</v>
      </c>
      <c r="K10" s="4" t="e">
        <v>#DIV/0!</v>
      </c>
      <c r="L10" s="4" t="e">
        <v>#DIV/0!</v>
      </c>
      <c r="M10" s="4" t="e">
        <v>#DIV/0!</v>
      </c>
      <c r="N10" s="4" t="e">
        <v>#DIV/0!</v>
      </c>
      <c r="O10" s="4" t="e">
        <v>#DIV/0!</v>
      </c>
      <c r="P10" s="4" t="e">
        <v>#DIV/0!</v>
      </c>
      <c r="Q10" s="4" t="e">
        <v>#DIV/0!</v>
      </c>
      <c r="R10" s="4" t="e">
        <v>#DIV/0!</v>
      </c>
      <c r="S10" s="4" t="e">
        <v>#DIV/0!</v>
      </c>
      <c r="T10" s="4" t="e">
        <v>#DIV/0!</v>
      </c>
      <c r="U10" s="4" t="e">
        <v>#DIV/0!</v>
      </c>
      <c r="V10" s="4" t="e">
        <v>#DIV/0!</v>
      </c>
      <c r="W10" s="4" t="e">
        <v>#DIV/0!</v>
      </c>
      <c r="X10" s="4" t="e">
        <v>#DIV/0!</v>
      </c>
      <c r="Y10" s="4" t="e">
        <v>#DIV/0!</v>
      </c>
      <c r="Z10" s="4" t="e">
        <v>#DIV/0!</v>
      </c>
      <c r="AA10" s="4" t="e">
        <v>#DIV/0!</v>
      </c>
      <c r="AB10" s="4"/>
      <c r="AC10" s="4" t="e">
        <v>#DIV/0!</v>
      </c>
    </row>
    <row r="11" spans="1:29" x14ac:dyDescent="0.45">
      <c r="A11" s="3" t="s">
        <v>29</v>
      </c>
      <c r="B11" s="4" t="e">
        <v>#DIV/0!</v>
      </c>
      <c r="C11" s="4" t="e">
        <v>#DIV/0!</v>
      </c>
      <c r="D11" s="4" t="e">
        <v>#DIV/0!</v>
      </c>
      <c r="E11" s="4" t="e">
        <v>#DIV/0!</v>
      </c>
      <c r="F11" s="4" t="e">
        <v>#DIV/0!</v>
      </c>
      <c r="G11" s="4" t="e">
        <v>#DIV/0!</v>
      </c>
      <c r="H11" s="4" t="e">
        <v>#DIV/0!</v>
      </c>
      <c r="I11" s="4" t="e">
        <v>#DIV/0!</v>
      </c>
      <c r="J11" s="4" t="e">
        <v>#DIV/0!</v>
      </c>
      <c r="K11" s="4" t="e">
        <v>#DIV/0!</v>
      </c>
      <c r="L11" s="4" t="e">
        <v>#DIV/0!</v>
      </c>
      <c r="M11" s="4" t="e">
        <v>#DIV/0!</v>
      </c>
      <c r="N11" s="4" t="e">
        <v>#DIV/0!</v>
      </c>
      <c r="O11" s="4" t="e">
        <v>#DIV/0!</v>
      </c>
      <c r="P11" s="4" t="e">
        <v>#DIV/0!</v>
      </c>
      <c r="Q11" s="4" t="e">
        <v>#DIV/0!</v>
      </c>
      <c r="R11" s="4" t="e">
        <v>#DIV/0!</v>
      </c>
      <c r="S11" s="4" t="e">
        <v>#DIV/0!</v>
      </c>
      <c r="T11" s="4" t="e">
        <v>#DIV/0!</v>
      </c>
      <c r="U11" s="4" t="e">
        <v>#DIV/0!</v>
      </c>
      <c r="V11" s="4" t="e">
        <v>#DIV/0!</v>
      </c>
      <c r="W11" s="4" t="e">
        <v>#DIV/0!</v>
      </c>
      <c r="X11" s="4" t="e">
        <v>#DIV/0!</v>
      </c>
      <c r="Y11" s="4" t="e">
        <v>#DIV/0!</v>
      </c>
      <c r="Z11" s="4" t="e">
        <v>#DIV/0!</v>
      </c>
      <c r="AA11" s="4" t="e">
        <v>#DIV/0!</v>
      </c>
      <c r="AB11" s="4"/>
      <c r="AC11" s="4" t="e">
        <v>#DIV/0!</v>
      </c>
    </row>
    <row r="12" spans="1:29" x14ac:dyDescent="0.45">
      <c r="A12" s="3" t="s">
        <v>31</v>
      </c>
      <c r="B12" s="4">
        <v>4.0179071426391602</v>
      </c>
      <c r="C12" s="4">
        <v>1.3069169521331701</v>
      </c>
      <c r="D12" s="4">
        <v>1.4382131099700901</v>
      </c>
      <c r="E12" s="4">
        <v>1.179692029953</v>
      </c>
      <c r="F12" s="4">
        <v>8.3940982818603502E-2</v>
      </c>
      <c r="G12" s="4">
        <v>0.189543962478637</v>
      </c>
      <c r="H12" s="4">
        <v>0.204396963119506</v>
      </c>
      <c r="I12" s="4">
        <v>0.21717715263366699</v>
      </c>
      <c r="J12" s="4">
        <v>0.469879150390625</v>
      </c>
      <c r="K12" s="4">
        <v>0.19181489944457999</v>
      </c>
      <c r="L12" s="4">
        <v>0.118393898010253</v>
      </c>
      <c r="M12" s="4">
        <v>0.12301898002624501</v>
      </c>
      <c r="N12" s="4">
        <v>0.11477708816528299</v>
      </c>
      <c r="O12" s="4">
        <v>0.12442588806152299</v>
      </c>
      <c r="P12" s="4">
        <v>9.8896980285644503E-2</v>
      </c>
      <c r="Q12" s="4">
        <v>0.119132041931152</v>
      </c>
      <c r="R12" s="4">
        <v>9.4321966171264607E-2</v>
      </c>
      <c r="S12" s="4">
        <v>0.100010871887207</v>
      </c>
      <c r="T12" s="4">
        <v>9.0439081192016602E-2</v>
      </c>
      <c r="U12" s="4">
        <v>7.3903799057006794E-2</v>
      </c>
      <c r="V12" s="4">
        <v>0.119004011154174</v>
      </c>
      <c r="W12" s="4">
        <v>0.868582963943481</v>
      </c>
      <c r="X12" s="4">
        <v>0.90837001800537098</v>
      </c>
      <c r="Y12" s="4">
        <v>2.2738878726959202</v>
      </c>
      <c r="Z12" s="4">
        <v>10.6042478084564</v>
      </c>
      <c r="AA12" s="4">
        <v>11.4370679855346</v>
      </c>
      <c r="AB12" s="4"/>
      <c r="AC12" s="4">
        <v>1.4064601384676378</v>
      </c>
    </row>
    <row r="13" spans="1:29" x14ac:dyDescent="0.45">
      <c r="A13" s="3" t="s">
        <v>33</v>
      </c>
      <c r="B13" s="4" t="e">
        <v>#DIV/0!</v>
      </c>
      <c r="C13" s="4" t="e">
        <v>#DIV/0!</v>
      </c>
      <c r="D13" s="4" t="e">
        <v>#DIV/0!</v>
      </c>
      <c r="E13" s="4" t="e">
        <v>#DIV/0!</v>
      </c>
      <c r="F13" s="4" t="e">
        <v>#DIV/0!</v>
      </c>
      <c r="G13" s="4" t="e">
        <v>#DIV/0!</v>
      </c>
      <c r="H13" s="4" t="e">
        <v>#DIV/0!</v>
      </c>
      <c r="I13" s="4" t="e">
        <v>#DIV/0!</v>
      </c>
      <c r="J13" s="4" t="e">
        <v>#DIV/0!</v>
      </c>
      <c r="K13" s="4" t="e">
        <v>#DIV/0!</v>
      </c>
      <c r="L13" s="4" t="e">
        <v>#DIV/0!</v>
      </c>
      <c r="M13" s="4" t="e">
        <v>#DIV/0!</v>
      </c>
      <c r="N13" s="4" t="e">
        <v>#DIV/0!</v>
      </c>
      <c r="O13" s="4" t="e">
        <v>#DIV/0!</v>
      </c>
      <c r="P13" s="4" t="e">
        <v>#DIV/0!</v>
      </c>
      <c r="Q13" s="4" t="e">
        <v>#DIV/0!</v>
      </c>
      <c r="R13" s="4" t="e">
        <v>#DIV/0!</v>
      </c>
      <c r="S13" s="4" t="e">
        <v>#DIV/0!</v>
      </c>
      <c r="T13" s="4" t="e">
        <v>#DIV/0!</v>
      </c>
      <c r="U13" s="4" t="e">
        <v>#DIV/0!</v>
      </c>
      <c r="V13" s="4" t="e">
        <v>#DIV/0!</v>
      </c>
      <c r="W13" s="4" t="e">
        <v>#DIV/0!</v>
      </c>
      <c r="X13" s="4" t="e">
        <v>#DIV/0!</v>
      </c>
      <c r="Y13" s="4" t="e">
        <v>#DIV/0!</v>
      </c>
      <c r="Z13" s="4" t="e">
        <v>#DIV/0!</v>
      </c>
      <c r="AA13" s="4" t="e">
        <v>#DIV/0!</v>
      </c>
      <c r="AB13" s="4"/>
      <c r="AC13" s="4" t="e">
        <v>#DIV/0!</v>
      </c>
    </row>
    <row r="14" spans="1:29" x14ac:dyDescent="0.45">
      <c r="A14" s="3" t="s">
        <v>36</v>
      </c>
      <c r="B14" s="4" t="e">
        <v>#DIV/0!</v>
      </c>
      <c r="C14" s="4" t="e">
        <v>#DIV/0!</v>
      </c>
      <c r="D14" s="4" t="e">
        <v>#DIV/0!</v>
      </c>
      <c r="E14" s="4" t="e">
        <v>#DIV/0!</v>
      </c>
      <c r="F14" s="4" t="e">
        <v>#DIV/0!</v>
      </c>
      <c r="G14" s="4" t="e">
        <v>#DIV/0!</v>
      </c>
      <c r="H14" s="4" t="e">
        <v>#DIV/0!</v>
      </c>
      <c r="I14" s="4" t="e">
        <v>#DIV/0!</v>
      </c>
      <c r="J14" s="4" t="e">
        <v>#DIV/0!</v>
      </c>
      <c r="K14" s="4" t="e">
        <v>#DIV/0!</v>
      </c>
      <c r="L14" s="4" t="e">
        <v>#DIV/0!</v>
      </c>
      <c r="M14" s="4" t="e">
        <v>#DIV/0!</v>
      </c>
      <c r="N14" s="4" t="e">
        <v>#DIV/0!</v>
      </c>
      <c r="O14" s="4" t="e">
        <v>#DIV/0!</v>
      </c>
      <c r="P14" s="4" t="e">
        <v>#DIV/0!</v>
      </c>
      <c r="Q14" s="4" t="e">
        <v>#DIV/0!</v>
      </c>
      <c r="R14" s="4" t="e">
        <v>#DIV/0!</v>
      </c>
      <c r="S14" s="4" t="e">
        <v>#DIV/0!</v>
      </c>
      <c r="T14" s="4" t="e">
        <v>#DIV/0!</v>
      </c>
      <c r="U14" s="4" t="e">
        <v>#DIV/0!</v>
      </c>
      <c r="V14" s="4" t="e">
        <v>#DIV/0!</v>
      </c>
      <c r="W14" s="4" t="e">
        <v>#DIV/0!</v>
      </c>
      <c r="X14" s="4" t="e">
        <v>#DIV/0!</v>
      </c>
      <c r="Y14" s="4" t="e">
        <v>#DIV/0!</v>
      </c>
      <c r="Z14" s="4" t="e">
        <v>#DIV/0!</v>
      </c>
      <c r="AA14" s="4" t="e">
        <v>#DIV/0!</v>
      </c>
      <c r="AB14" s="4"/>
      <c r="AC14" s="4" t="e">
        <v>#DIV/0!</v>
      </c>
    </row>
    <row r="15" spans="1:29" x14ac:dyDescent="0.45">
      <c r="A15" s="3" t="s">
        <v>39</v>
      </c>
      <c r="B15" s="4" t="e">
        <v>#DIV/0!</v>
      </c>
      <c r="C15" s="4">
        <v>299.18368601799</v>
      </c>
      <c r="D15" s="4" t="e">
        <v>#DIV/0!</v>
      </c>
      <c r="E15" s="4">
        <v>289.94519019126801</v>
      </c>
      <c r="F15" s="4">
        <v>254.64945793151799</v>
      </c>
      <c r="G15" s="4">
        <v>2492.7477478981</v>
      </c>
      <c r="H15" s="4">
        <v>2517.7002799510901</v>
      </c>
      <c r="I15" s="4">
        <v>2565.1417119502999</v>
      </c>
      <c r="J15" s="4">
        <v>1978.2444100379901</v>
      </c>
      <c r="K15" s="4">
        <v>2294.64205408096</v>
      </c>
      <c r="L15" s="4">
        <v>285.13816595077498</v>
      </c>
      <c r="M15" s="4" t="e">
        <v>#DIV/0!</v>
      </c>
      <c r="N15" s="4" t="e">
        <v>#DIV/0!</v>
      </c>
      <c r="O15" s="4" t="e">
        <v>#DIV/0!</v>
      </c>
      <c r="P15" s="4" t="e">
        <v>#DIV/0!</v>
      </c>
      <c r="Q15" s="4">
        <v>279.559019088745</v>
      </c>
      <c r="R15" s="4">
        <v>353.47476792335499</v>
      </c>
      <c r="S15" s="4">
        <v>186.539017915725</v>
      </c>
      <c r="T15" s="4">
        <v>456.78496909141501</v>
      </c>
      <c r="U15" s="4" t="e">
        <v>#DIV/0!</v>
      </c>
      <c r="V15" s="4" t="e">
        <v>#DIV/0!</v>
      </c>
      <c r="W15" s="4">
        <v>2536.5328140258698</v>
      </c>
      <c r="X15" s="4">
        <v>2335.3962130546502</v>
      </c>
      <c r="Y15" s="4">
        <v>143.41894197463901</v>
      </c>
      <c r="Z15" s="4" t="e">
        <v>#DIV/0!</v>
      </c>
      <c r="AA15" s="4" t="e">
        <v>#DIV/0!</v>
      </c>
      <c r="AB15" s="4"/>
      <c r="AC15" s="4">
        <v>1204.3186529427744</v>
      </c>
    </row>
    <row r="16" spans="1:29" x14ac:dyDescent="0.45">
      <c r="A16" s="3" t="s">
        <v>41</v>
      </c>
      <c r="B16" s="4" t="e">
        <v>#DIV/0!</v>
      </c>
      <c r="C16" s="4" t="e">
        <v>#DIV/0!</v>
      </c>
      <c r="D16" s="4" t="e">
        <v>#DIV/0!</v>
      </c>
      <c r="E16" s="4" t="e">
        <v>#DIV/0!</v>
      </c>
      <c r="F16" s="4" t="e">
        <v>#DIV/0!</v>
      </c>
      <c r="G16" s="4" t="e">
        <v>#DIV/0!</v>
      </c>
      <c r="H16" s="4" t="e">
        <v>#DIV/0!</v>
      </c>
      <c r="I16" s="4" t="e">
        <v>#DIV/0!</v>
      </c>
      <c r="J16" s="4" t="e">
        <v>#DIV/0!</v>
      </c>
      <c r="K16" s="4" t="e">
        <v>#DIV/0!</v>
      </c>
      <c r="L16" s="4" t="e">
        <v>#DIV/0!</v>
      </c>
      <c r="M16" s="4" t="e">
        <v>#DIV/0!</v>
      </c>
      <c r="N16" s="4" t="e">
        <v>#DIV/0!</v>
      </c>
      <c r="O16" s="4" t="e">
        <v>#DIV/0!</v>
      </c>
      <c r="P16" s="4" t="e">
        <v>#DIV/0!</v>
      </c>
      <c r="Q16" s="4" t="e">
        <v>#DIV/0!</v>
      </c>
      <c r="R16" s="4" t="e">
        <v>#DIV/0!</v>
      </c>
      <c r="S16" s="4" t="e">
        <v>#DIV/0!</v>
      </c>
      <c r="T16" s="4" t="e">
        <v>#DIV/0!</v>
      </c>
      <c r="U16" s="4" t="e">
        <v>#DIV/0!</v>
      </c>
      <c r="V16" s="4" t="e">
        <v>#DIV/0!</v>
      </c>
      <c r="W16" s="4" t="e">
        <v>#DIV/0!</v>
      </c>
      <c r="X16" s="4" t="e">
        <v>#DIV/0!</v>
      </c>
      <c r="Y16" s="4" t="e">
        <v>#DIV/0!</v>
      </c>
      <c r="Z16" s="4" t="e">
        <v>#DIV/0!</v>
      </c>
      <c r="AA16" s="4" t="e">
        <v>#DIV/0!</v>
      </c>
      <c r="AB16" s="4"/>
      <c r="AC16" s="4" t="e">
        <v>#DIV/0!</v>
      </c>
    </row>
    <row r="17" spans="1:29" x14ac:dyDescent="0.45">
      <c r="A17" s="3" t="s">
        <v>43</v>
      </c>
      <c r="B17" s="4" t="e">
        <v>#DIV/0!</v>
      </c>
      <c r="C17" s="4" t="e">
        <v>#DIV/0!</v>
      </c>
      <c r="D17" s="4" t="e">
        <v>#DIV/0!</v>
      </c>
      <c r="E17" s="4" t="e">
        <v>#DIV/0!</v>
      </c>
      <c r="F17" s="4" t="e">
        <v>#DIV/0!</v>
      </c>
      <c r="G17" s="4">
        <v>411.15857386588999</v>
      </c>
      <c r="H17" s="4">
        <v>416.86333203315701</v>
      </c>
      <c r="I17" s="4">
        <v>449.62380099296502</v>
      </c>
      <c r="J17" s="4">
        <v>401.01920390128998</v>
      </c>
      <c r="K17" s="4">
        <v>398.50264096260003</v>
      </c>
      <c r="L17" s="4" t="e">
        <v>#DIV/0!</v>
      </c>
      <c r="M17" s="4" t="e">
        <v>#DIV/0!</v>
      </c>
      <c r="N17" s="4" t="e">
        <v>#DIV/0!</v>
      </c>
      <c r="O17" s="4" t="e">
        <v>#DIV/0!</v>
      </c>
      <c r="P17" s="4" t="e">
        <v>#DIV/0!</v>
      </c>
      <c r="Q17" s="4" t="e">
        <v>#DIV/0!</v>
      </c>
      <c r="R17" s="4" t="e">
        <v>#DIV/0!</v>
      </c>
      <c r="S17" s="4" t="e">
        <v>#DIV/0!</v>
      </c>
      <c r="T17" s="4" t="e">
        <v>#DIV/0!</v>
      </c>
      <c r="U17" s="4">
        <v>987.06612515449501</v>
      </c>
      <c r="V17" s="4" t="e">
        <v>#DIV/0!</v>
      </c>
      <c r="W17" s="4" t="e">
        <v>#DIV/0!</v>
      </c>
      <c r="X17" s="4" t="e">
        <v>#DIV/0!</v>
      </c>
      <c r="Y17" s="4">
        <v>2770.0216350555402</v>
      </c>
      <c r="Z17" s="4" t="e">
        <v>#DIV/0!</v>
      </c>
      <c r="AA17" s="4" t="e">
        <v>#DIV/0!</v>
      </c>
      <c r="AB17" s="4"/>
      <c r="AC17" s="4">
        <v>833.46504456656237</v>
      </c>
    </row>
    <row r="18" spans="1:29" x14ac:dyDescent="0.45">
      <c r="A18" s="3" t="s">
        <v>45</v>
      </c>
      <c r="B18" s="4">
        <v>52.8259019851684</v>
      </c>
      <c r="C18" s="4">
        <v>189.33566713333099</v>
      </c>
      <c r="D18" s="4">
        <v>119.621431112289</v>
      </c>
      <c r="E18" s="4">
        <v>150.32704782485899</v>
      </c>
      <c r="F18" s="4">
        <v>96.173854112625094</v>
      </c>
      <c r="G18" s="4">
        <v>128.124027013778</v>
      </c>
      <c r="H18" s="4">
        <v>129.49669599532999</v>
      </c>
      <c r="I18" s="4">
        <v>139.75238204002301</v>
      </c>
      <c r="J18" s="4">
        <v>204.39073395729</v>
      </c>
      <c r="K18" s="4">
        <v>130.88611292838999</v>
      </c>
      <c r="L18" s="4">
        <v>428.489452123641</v>
      </c>
      <c r="M18" s="4" t="e">
        <v>#DIV/0!</v>
      </c>
      <c r="N18" s="4" t="e">
        <v>#DIV/0!</v>
      </c>
      <c r="O18" s="4" t="e">
        <v>#DIV/0!</v>
      </c>
      <c r="P18" s="4" t="e">
        <v>#DIV/0!</v>
      </c>
      <c r="Q18" s="4">
        <v>415.07413005828801</v>
      </c>
      <c r="R18" s="4">
        <v>904.08628606796196</v>
      </c>
      <c r="S18" s="4">
        <v>299.66945695877001</v>
      </c>
      <c r="T18" s="4">
        <v>495.75647401809601</v>
      </c>
      <c r="U18" s="4">
        <v>3468.94322705268</v>
      </c>
      <c r="V18" s="4">
        <v>1710.30913615226</v>
      </c>
      <c r="W18" s="4">
        <v>262.750926017761</v>
      </c>
      <c r="X18" s="4">
        <v>278.90158605575499</v>
      </c>
      <c r="Y18" s="4">
        <v>301.45513606071398</v>
      </c>
      <c r="Z18" s="4" t="e">
        <v>#DIV/0!</v>
      </c>
      <c r="AA18" s="4" t="e">
        <v>#DIV/0!</v>
      </c>
      <c r="AB18" s="4"/>
      <c r="AC18" s="4">
        <v>495.31848323345059</v>
      </c>
    </row>
    <row r="19" spans="1:29" x14ac:dyDescent="0.45">
      <c r="A19" s="3" t="s">
        <v>47</v>
      </c>
      <c r="B19" s="4">
        <v>6.0508129596710196</v>
      </c>
      <c r="C19" s="4">
        <v>7.6695580482482901</v>
      </c>
      <c r="D19" s="4">
        <v>8.9596838951110804</v>
      </c>
      <c r="E19" s="4">
        <v>7.7079479694366402</v>
      </c>
      <c r="F19" s="4">
        <v>5.8434810638427699</v>
      </c>
      <c r="G19" s="4">
        <v>9.5679171085357595</v>
      </c>
      <c r="H19" s="4">
        <v>9.6983859539031894</v>
      </c>
      <c r="I19" s="4">
        <v>9.5211300849914497</v>
      </c>
      <c r="J19" s="4">
        <v>15.42729306221</v>
      </c>
      <c r="K19" s="4">
        <v>9.3162200450897199</v>
      </c>
      <c r="L19" s="4">
        <v>3.8071711063385001</v>
      </c>
      <c r="M19" s="4">
        <v>3.6792578697204501</v>
      </c>
      <c r="N19" s="4">
        <v>3.6872518062591499</v>
      </c>
      <c r="O19" s="4" t="e">
        <v>#DIV/0!</v>
      </c>
      <c r="P19" s="4" t="e">
        <v>#DIV/0!</v>
      </c>
      <c r="Q19" s="4">
        <v>3.7681739330291699</v>
      </c>
      <c r="R19" s="4">
        <v>9.7348999977111799</v>
      </c>
      <c r="S19" s="4">
        <v>2.8724219799041699</v>
      </c>
      <c r="T19" s="4">
        <v>3.5979540348052899</v>
      </c>
      <c r="U19" s="4">
        <v>8.6149759292602504</v>
      </c>
      <c r="V19" s="4">
        <v>8.4159510135650599</v>
      </c>
      <c r="W19" s="4">
        <v>18.280534029006901</v>
      </c>
      <c r="X19" s="4">
        <v>19.946460008621202</v>
      </c>
      <c r="Y19" s="4">
        <v>7.7185790538787797</v>
      </c>
      <c r="Z19" s="4" t="e">
        <v>#DIV/0!</v>
      </c>
      <c r="AA19" s="4" t="e">
        <v>#DIV/0!</v>
      </c>
      <c r="AB19" s="4"/>
      <c r="AC19" s="4">
        <v>8.358457316051819</v>
      </c>
    </row>
    <row r="20" spans="1:29" x14ac:dyDescent="0.45">
      <c r="A20" s="3" t="s">
        <v>49</v>
      </c>
      <c r="B20" s="4" t="e">
        <v>#DIV/0!</v>
      </c>
      <c r="C20" s="4">
        <v>7.7333240509033203</v>
      </c>
      <c r="D20" s="4">
        <v>28.561587810516301</v>
      </c>
      <c r="E20" s="4">
        <v>7.3057911396026602</v>
      </c>
      <c r="F20" s="4">
        <v>1147.5209350585901</v>
      </c>
      <c r="G20" s="4">
        <v>870.84430193901005</v>
      </c>
      <c r="H20" s="4">
        <v>885.02356481552101</v>
      </c>
      <c r="I20" s="4">
        <v>658.78670287132195</v>
      </c>
      <c r="J20" s="4">
        <v>535.50901293754498</v>
      </c>
      <c r="K20" s="4">
        <v>443.67020893096901</v>
      </c>
      <c r="L20" s="4">
        <v>348.04234504699701</v>
      </c>
      <c r="M20" s="4" t="e">
        <v>#DIV/0!</v>
      </c>
      <c r="N20" s="4" t="e">
        <v>#DIV/0!</v>
      </c>
      <c r="O20" s="4" t="e">
        <v>#DIV/0!</v>
      </c>
      <c r="P20" s="4" t="e">
        <v>#DIV/0!</v>
      </c>
      <c r="Q20" s="4">
        <v>335.68075108528097</v>
      </c>
      <c r="R20" s="4">
        <v>246.955356836318</v>
      </c>
      <c r="S20" s="4">
        <v>378.76910614967301</v>
      </c>
      <c r="T20" s="4">
        <v>538.97162294387795</v>
      </c>
      <c r="U20" s="4">
        <v>2063.9296350479099</v>
      </c>
      <c r="V20" s="4">
        <v>1921.0441579818701</v>
      </c>
      <c r="W20" s="4">
        <v>1244.27253103256</v>
      </c>
      <c r="X20" s="4">
        <v>1039.8469109535199</v>
      </c>
      <c r="Y20" s="4">
        <v>7.8433899879455504</v>
      </c>
      <c r="Z20" s="4" t="e">
        <v>#DIV/0!</v>
      </c>
      <c r="AA20" s="4" t="e">
        <v>#DIV/0!</v>
      </c>
      <c r="AB20" s="4"/>
      <c r="AC20" s="4">
        <v>668.96374929578599</v>
      </c>
    </row>
    <row r="21" spans="1:29" x14ac:dyDescent="0.45">
      <c r="A21" s="3" t="s">
        <v>51</v>
      </c>
      <c r="B21" s="4">
        <v>2.2602849006652801</v>
      </c>
      <c r="C21" s="4">
        <v>0.733181953430175</v>
      </c>
      <c r="D21" s="4">
        <v>0.61639904975891102</v>
      </c>
      <c r="E21" s="4">
        <v>0.71039485931396396</v>
      </c>
      <c r="F21" s="4">
        <v>0.61668896675109797</v>
      </c>
      <c r="G21" s="4">
        <v>0.152818918228149</v>
      </c>
      <c r="H21" s="4">
        <v>0.15164995193481401</v>
      </c>
      <c r="I21" s="4">
        <v>0.150557041168212</v>
      </c>
      <c r="J21" s="4">
        <v>0.49224114418029702</v>
      </c>
      <c r="K21" s="4">
        <v>0.13548302650451599</v>
      </c>
      <c r="L21" s="4">
        <v>0.35192799568176197</v>
      </c>
      <c r="M21" s="4">
        <v>0.34508800506591703</v>
      </c>
      <c r="N21" s="4">
        <v>0.34798479080200101</v>
      </c>
      <c r="O21" s="4">
        <v>0.27880501747131298</v>
      </c>
      <c r="P21" s="4">
        <v>0.23332095146179199</v>
      </c>
      <c r="Q21" s="4">
        <v>0.36596393585205</v>
      </c>
      <c r="R21" s="4">
        <v>0.23633408546447701</v>
      </c>
      <c r="S21" s="4">
        <v>0.26718616485595698</v>
      </c>
      <c r="T21" s="4">
        <v>0.29819393157958901</v>
      </c>
      <c r="U21" s="4">
        <v>0.25470614433288502</v>
      </c>
      <c r="V21" s="4">
        <v>0.334401845932006</v>
      </c>
      <c r="W21" s="4">
        <v>1.2227189540862999</v>
      </c>
      <c r="X21" s="4">
        <v>1.16546607017517</v>
      </c>
      <c r="Y21" s="4">
        <v>0.69720911979675204</v>
      </c>
      <c r="Z21" s="4">
        <v>9.5837199687957693</v>
      </c>
      <c r="AA21" s="4">
        <v>10.0133681297302</v>
      </c>
      <c r="AB21" s="4"/>
      <c r="AC21" s="4">
        <v>1.2313882662699753</v>
      </c>
    </row>
    <row r="22" spans="1:29" x14ac:dyDescent="0.45">
      <c r="A22" s="3" t="s">
        <v>53</v>
      </c>
      <c r="B22" s="4">
        <v>2.0328910350799498</v>
      </c>
      <c r="C22" s="4">
        <v>5.1693029403686497</v>
      </c>
      <c r="D22" s="4">
        <v>5.6783289909362704</v>
      </c>
      <c r="E22" s="4">
        <v>5.6296980381011901</v>
      </c>
      <c r="F22" s="4">
        <v>4.94691705703735</v>
      </c>
      <c r="G22" s="4">
        <v>0.53459811210632302</v>
      </c>
      <c r="H22" s="4">
        <v>0.51032996177673295</v>
      </c>
      <c r="I22" s="4">
        <v>0.51221990585327104</v>
      </c>
      <c r="J22" s="4">
        <v>1.1469590663909901</v>
      </c>
      <c r="K22" s="4">
        <v>0.51490807533264105</v>
      </c>
      <c r="L22" s="4">
        <v>0.61880707740783603</v>
      </c>
      <c r="M22" s="4">
        <v>0.660111904144287</v>
      </c>
      <c r="N22" s="4">
        <v>0.61376309394836404</v>
      </c>
      <c r="O22" s="4">
        <v>2.06678986549377</v>
      </c>
      <c r="P22" s="4">
        <v>0.91900396347045898</v>
      </c>
      <c r="Q22" s="4">
        <v>0.66000509262084905</v>
      </c>
      <c r="R22" s="4">
        <v>0.71942782402038497</v>
      </c>
      <c r="S22" s="4">
        <v>0.70243597030639604</v>
      </c>
      <c r="T22" s="4">
        <v>0.75449800491332997</v>
      </c>
      <c r="U22" s="4">
        <v>1.0153660774230899</v>
      </c>
      <c r="V22" s="4">
        <v>0.69691801071166903</v>
      </c>
      <c r="W22" s="4">
        <v>3.3105452060699401</v>
      </c>
      <c r="X22" s="4">
        <v>3.1486840248107901</v>
      </c>
      <c r="Y22" s="4">
        <v>5.0053150653839102</v>
      </c>
      <c r="Z22" s="4">
        <v>8.4275169372558594</v>
      </c>
      <c r="AA22" s="4">
        <v>8.5211648941040004</v>
      </c>
      <c r="AB22" s="4"/>
      <c r="AC22" s="4">
        <v>2.4814040844257041</v>
      </c>
    </row>
    <row r="23" spans="1:29" x14ac:dyDescent="0.45">
      <c r="A23" s="3" t="s">
        <v>55</v>
      </c>
      <c r="B23" s="4">
        <v>2.1211731433868399</v>
      </c>
      <c r="C23" s="4">
        <v>3.85460305213928</v>
      </c>
      <c r="D23" s="4">
        <v>3.51919198036193</v>
      </c>
      <c r="E23" s="4">
        <v>3.7379879951477002</v>
      </c>
      <c r="F23" s="4">
        <v>4.3344519138336102</v>
      </c>
      <c r="G23" s="4">
        <v>0.72997593879699696</v>
      </c>
      <c r="H23" s="4">
        <v>0.70717406272888095</v>
      </c>
      <c r="I23" s="4">
        <v>0.71941208839416504</v>
      </c>
      <c r="J23" s="4">
        <v>1.07962918281555</v>
      </c>
      <c r="K23" s="4">
        <v>1.7904529571533201</v>
      </c>
      <c r="L23" s="4">
        <v>0.450992822647094</v>
      </c>
      <c r="M23" s="4">
        <v>0.45375299453735302</v>
      </c>
      <c r="N23" s="4">
        <v>0.445834159851074</v>
      </c>
      <c r="O23" s="4">
        <v>1.33454394340515</v>
      </c>
      <c r="P23" s="4">
        <v>0.89937305450439398</v>
      </c>
      <c r="Q23" s="4">
        <v>0.47602391242980902</v>
      </c>
      <c r="R23" s="4" t="e">
        <v>#DIV/0!</v>
      </c>
      <c r="S23" s="4">
        <v>0.41461682319641102</v>
      </c>
      <c r="T23" s="4">
        <v>0.67289996147155695</v>
      </c>
      <c r="U23" s="4">
        <v>1.3454620838165201</v>
      </c>
      <c r="V23" s="4">
        <v>0.369119882583618</v>
      </c>
      <c r="W23" s="4">
        <v>4.2638461589813197</v>
      </c>
      <c r="X23" s="4">
        <v>4.09431600570678</v>
      </c>
      <c r="Y23" s="4">
        <v>3.83005619049072</v>
      </c>
      <c r="Z23" s="4">
        <v>8.3235979080200195</v>
      </c>
      <c r="AA23" s="4">
        <v>8.6590669155120796</v>
      </c>
      <c r="AB23" s="4"/>
      <c r="AC23" s="4">
        <v>2.3451022052764872</v>
      </c>
    </row>
    <row r="24" spans="1:29" x14ac:dyDescent="0.45">
      <c r="A24" s="3" t="s">
        <v>57</v>
      </c>
      <c r="B24" s="4">
        <v>1.7690501213073699</v>
      </c>
      <c r="C24" s="4">
        <v>2.22414207458496</v>
      </c>
      <c r="D24" s="4">
        <v>2.0707619190215998</v>
      </c>
      <c r="E24" s="4">
        <v>2.1055262088775599</v>
      </c>
      <c r="F24" s="4">
        <v>2.0899729728698699</v>
      </c>
      <c r="G24" s="4">
        <v>0.230891942977905</v>
      </c>
      <c r="H24" s="4">
        <v>0.22710800170898399</v>
      </c>
      <c r="I24" s="4">
        <v>0.21213507652282701</v>
      </c>
      <c r="J24" s="4">
        <v>0.520529985427856</v>
      </c>
      <c r="K24" s="4">
        <v>0.224472045898437</v>
      </c>
      <c r="L24" s="4">
        <v>0.45717597007751398</v>
      </c>
      <c r="M24" s="4">
        <v>0.46157789230346602</v>
      </c>
      <c r="N24" s="4">
        <v>0.44873285293579102</v>
      </c>
      <c r="O24" s="4">
        <v>0.477957963943481</v>
      </c>
      <c r="P24" s="4">
        <v>0.44553804397583002</v>
      </c>
      <c r="Q24" s="4">
        <v>0.47761893272399902</v>
      </c>
      <c r="R24" s="4">
        <v>0.45898699760437001</v>
      </c>
      <c r="S24" s="4">
        <v>0.45524096488952598</v>
      </c>
      <c r="T24" s="4">
        <v>0.55057001113891602</v>
      </c>
      <c r="U24" s="4">
        <v>0.51590204238891602</v>
      </c>
      <c r="V24" s="4">
        <v>0.54076409339904696</v>
      </c>
      <c r="W24" s="4">
        <v>2.9126729965209899</v>
      </c>
      <c r="X24" s="4">
        <v>3.1167719364166202</v>
      </c>
      <c r="Y24" s="4">
        <v>2.1855149269103999</v>
      </c>
      <c r="Z24" s="4">
        <v>10.633399009704499</v>
      </c>
      <c r="AA24" s="4">
        <v>11.0189318656921</v>
      </c>
      <c r="AB24" s="4"/>
      <c r="AC24" s="4">
        <v>1.8012287249931862</v>
      </c>
    </row>
    <row r="25" spans="1:29" x14ac:dyDescent="0.45">
      <c r="A25" s="3" t="s">
        <v>59</v>
      </c>
      <c r="B25" s="4">
        <v>1.84511613845825</v>
      </c>
      <c r="C25" s="4">
        <v>3.6348679065704301</v>
      </c>
      <c r="D25" s="4">
        <v>3.5287678241729701</v>
      </c>
      <c r="E25" s="4">
        <v>3.3601009845733598</v>
      </c>
      <c r="F25" s="4">
        <v>3.5336139202117902</v>
      </c>
      <c r="G25" s="4">
        <v>0.28335499763488697</v>
      </c>
      <c r="H25" s="4">
        <v>0.27705717086791898</v>
      </c>
      <c r="I25" s="4">
        <v>0.28241991996765098</v>
      </c>
      <c r="J25" s="4">
        <v>1.23400211334228</v>
      </c>
      <c r="K25" s="4">
        <v>0.27310991287231401</v>
      </c>
      <c r="L25" s="4">
        <v>0.58089494705200195</v>
      </c>
      <c r="M25" s="4">
        <v>0.61485195159912098</v>
      </c>
      <c r="N25" s="4">
        <v>0.57208991050720204</v>
      </c>
      <c r="O25" s="4">
        <v>0.55922985076904297</v>
      </c>
      <c r="P25" s="4">
        <v>0.51239895820617598</v>
      </c>
      <c r="Q25" s="4">
        <v>0.62054920196533203</v>
      </c>
      <c r="R25" s="4">
        <v>0.85404610633850098</v>
      </c>
      <c r="S25" s="4">
        <v>0.61987400054931596</v>
      </c>
      <c r="T25" s="4">
        <v>0.79052114486694303</v>
      </c>
      <c r="U25" s="4">
        <v>0.62166714668273904</v>
      </c>
      <c r="V25" s="4">
        <v>0.58373594284057595</v>
      </c>
      <c r="W25" s="4">
        <v>3.5311100482940598</v>
      </c>
      <c r="X25" s="4">
        <v>3.5348548889160099</v>
      </c>
      <c r="Y25" s="4">
        <v>3.5598011016845699</v>
      </c>
      <c r="Z25" s="4">
        <v>9.14037990570068</v>
      </c>
      <c r="AA25" s="4">
        <v>9.3674430847167898</v>
      </c>
      <c r="AB25" s="4"/>
      <c r="AC25" s="4">
        <v>2.0890715030523426</v>
      </c>
    </row>
    <row r="26" spans="1:29" x14ac:dyDescent="0.45">
      <c r="A26" s="3" t="s">
        <v>61</v>
      </c>
      <c r="B26" s="4">
        <v>2.42705798149108</v>
      </c>
      <c r="C26" s="4">
        <v>3.8206698894500701</v>
      </c>
      <c r="D26" s="4">
        <v>3.5974740982055602</v>
      </c>
      <c r="E26" s="4">
        <v>4.0044720172882</v>
      </c>
      <c r="F26" s="4">
        <v>3.5293509960174498</v>
      </c>
      <c r="G26" s="4">
        <v>0.31558394432067799</v>
      </c>
      <c r="H26" s="4">
        <v>0.31584906578063898</v>
      </c>
      <c r="I26" s="4">
        <v>0.30552792549133301</v>
      </c>
      <c r="J26" s="4">
        <v>1.00637602806091</v>
      </c>
      <c r="K26" s="4">
        <v>1.5690398216247501</v>
      </c>
      <c r="L26" s="4">
        <v>0.53682112693786599</v>
      </c>
      <c r="M26" s="4" t="e">
        <v>#DIV/0!</v>
      </c>
      <c r="N26" s="4" t="e">
        <v>#DIV/0!</v>
      </c>
      <c r="O26" s="4">
        <v>0.80845594406127896</v>
      </c>
      <c r="P26" s="4">
        <v>0.58414196968078602</v>
      </c>
      <c r="Q26" s="4">
        <v>0.56546711921691895</v>
      </c>
      <c r="R26" s="4" t="e">
        <v>#DIV/0!</v>
      </c>
      <c r="S26" s="4">
        <v>0.50543904304504395</v>
      </c>
      <c r="T26" s="4">
        <v>0.41446495056152299</v>
      </c>
      <c r="U26" s="4">
        <v>0.72429704666137695</v>
      </c>
      <c r="V26" s="4">
        <v>0.53446698188781705</v>
      </c>
      <c r="W26" s="4">
        <v>3.7132048606872501</v>
      </c>
      <c r="X26" s="4">
        <v>7.2026298046111998</v>
      </c>
      <c r="Y26" s="4">
        <v>3.77065110206604</v>
      </c>
      <c r="Z26" s="4">
        <v>8.8443629741668701</v>
      </c>
      <c r="AA26" s="4">
        <v>9.0332620143890292</v>
      </c>
      <c r="AB26" s="4"/>
      <c r="AC26" s="4">
        <v>2.5273507263349422</v>
      </c>
    </row>
    <row r="27" spans="1:29" x14ac:dyDescent="0.45">
      <c r="A27" s="3" t="s">
        <v>63</v>
      </c>
      <c r="B27" s="4">
        <v>2.7739129066467201</v>
      </c>
      <c r="C27" s="4">
        <v>67.819834947586003</v>
      </c>
      <c r="D27" s="4">
        <v>50.056929111480699</v>
      </c>
      <c r="E27" s="4">
        <v>60.692994117736802</v>
      </c>
      <c r="F27" s="4">
        <v>50.366204023361199</v>
      </c>
      <c r="G27" s="4">
        <v>6.9212460517883301</v>
      </c>
      <c r="H27" s="4">
        <v>6.7166440486907897</v>
      </c>
      <c r="I27" s="4">
        <v>5.0225138664245597</v>
      </c>
      <c r="J27" s="4">
        <v>7.5313990116119296</v>
      </c>
      <c r="K27" s="4">
        <v>5.2783038616180402</v>
      </c>
      <c r="L27" s="4">
        <v>4.4739730358123699</v>
      </c>
      <c r="M27" s="4">
        <v>4.8392081260681099</v>
      </c>
      <c r="N27" s="4">
        <v>4.4475760459899902</v>
      </c>
      <c r="O27" s="4">
        <v>4.4159390926361004</v>
      </c>
      <c r="P27" s="4">
        <v>3.9003410339355402</v>
      </c>
      <c r="Q27" s="4">
        <v>4.6794710159301696</v>
      </c>
      <c r="R27" s="4">
        <v>2.1017389297485298</v>
      </c>
      <c r="S27" s="4">
        <v>5.2349100112915004</v>
      </c>
      <c r="T27" s="4">
        <v>3.2479298114776598</v>
      </c>
      <c r="U27" s="4">
        <v>3.8133809566497798</v>
      </c>
      <c r="V27" s="4">
        <v>4.0955247879028303</v>
      </c>
      <c r="W27" s="4">
        <v>18.475101947784399</v>
      </c>
      <c r="X27" s="4">
        <v>17.808819055557201</v>
      </c>
      <c r="Y27" s="4">
        <v>66.180688858032198</v>
      </c>
      <c r="Z27" s="4">
        <v>56.474457025527897</v>
      </c>
      <c r="AA27" s="4">
        <v>57.028902053833001</v>
      </c>
      <c r="AB27" s="4"/>
      <c r="AC27" s="4">
        <v>20.169151682120091</v>
      </c>
    </row>
    <row r="28" spans="1:29" x14ac:dyDescent="0.45">
      <c r="A28" s="3" t="s">
        <v>65</v>
      </c>
      <c r="B28" s="4">
        <v>6.1252570152282697</v>
      </c>
      <c r="C28" s="4">
        <v>145.79096102714499</v>
      </c>
      <c r="D28" s="4">
        <v>122.209088087081</v>
      </c>
      <c r="E28" s="4">
        <v>149.75521612167299</v>
      </c>
      <c r="F28" s="4">
        <v>118.791010141372</v>
      </c>
      <c r="G28" s="4">
        <v>17.368550062179501</v>
      </c>
      <c r="H28" s="4">
        <v>16.555520057678201</v>
      </c>
      <c r="I28" s="4">
        <v>17.281541824340799</v>
      </c>
      <c r="J28" s="4">
        <v>28.361530065536499</v>
      </c>
      <c r="K28" s="4">
        <v>19.2796759605407</v>
      </c>
      <c r="L28" s="4">
        <v>18.5706238746643</v>
      </c>
      <c r="M28" s="4">
        <v>13.255084991455</v>
      </c>
      <c r="N28" s="4">
        <v>18.252660036087001</v>
      </c>
      <c r="O28" s="4">
        <v>17.0942509174346</v>
      </c>
      <c r="P28" s="4">
        <v>15.7367711067199</v>
      </c>
      <c r="Q28" s="4">
        <v>19.460178136825501</v>
      </c>
      <c r="R28" s="4">
        <v>6.9767999649047798</v>
      </c>
      <c r="S28" s="4">
        <v>11.5467190742492</v>
      </c>
      <c r="T28" s="4">
        <v>13.146368026733301</v>
      </c>
      <c r="U28" s="4">
        <v>21.670838117599398</v>
      </c>
      <c r="V28" s="4">
        <v>17.077210187911898</v>
      </c>
      <c r="W28" s="4">
        <v>65.1071519851684</v>
      </c>
      <c r="X28" s="4">
        <v>67.187968015670705</v>
      </c>
      <c r="Y28" s="4">
        <v>144.13899707794101</v>
      </c>
      <c r="Z28" s="4">
        <v>148.665449142456</v>
      </c>
      <c r="AA28" s="4">
        <v>153.53323101997299</v>
      </c>
      <c r="AB28" s="4"/>
      <c r="AC28" s="4">
        <v>53.574563539944954</v>
      </c>
    </row>
    <row r="29" spans="1:29" x14ac:dyDescent="0.45">
      <c r="A29" s="3" t="s">
        <v>67</v>
      </c>
      <c r="B29" s="4">
        <v>6.6444718837738002</v>
      </c>
      <c r="C29" s="4">
        <v>157.217222929</v>
      </c>
      <c r="D29" s="4">
        <v>91.346466064453097</v>
      </c>
      <c r="E29" s="4">
        <v>141.80915188789299</v>
      </c>
      <c r="F29" s="4">
        <v>90.999664068222003</v>
      </c>
      <c r="G29" s="4">
        <v>13.173150062561</v>
      </c>
      <c r="H29" s="4">
        <v>12.650243043899501</v>
      </c>
      <c r="I29" s="4">
        <v>12.3654720783233</v>
      </c>
      <c r="J29" s="4">
        <v>12.978418111801099</v>
      </c>
      <c r="K29" s="4">
        <v>11.507983207702599</v>
      </c>
      <c r="L29" s="4">
        <v>6.7418081760406396</v>
      </c>
      <c r="M29" s="4">
        <v>6.1968798637390101</v>
      </c>
      <c r="N29" s="4">
        <v>6.6928379535675004</v>
      </c>
      <c r="O29" s="4">
        <v>9.3834629058837802</v>
      </c>
      <c r="P29" s="4">
        <v>6.9513440132141104</v>
      </c>
      <c r="Q29" s="4">
        <v>7.0547769069671604</v>
      </c>
      <c r="R29" s="4">
        <v>8.9446940422058105</v>
      </c>
      <c r="S29" s="4">
        <v>7.7958650588989196</v>
      </c>
      <c r="T29" s="4">
        <v>5.7155787944793701</v>
      </c>
      <c r="U29" s="4">
        <v>11.824877023696899</v>
      </c>
      <c r="V29" s="4">
        <v>6.3472218513488698</v>
      </c>
      <c r="W29" s="4">
        <v>45.387885093688901</v>
      </c>
      <c r="X29" s="4">
        <v>44.064064025878899</v>
      </c>
      <c r="Y29" s="4">
        <v>154.97770690917901</v>
      </c>
      <c r="Z29" s="4">
        <v>34.236946105957003</v>
      </c>
      <c r="AA29" s="4">
        <v>35.300785064697202</v>
      </c>
      <c r="AB29" s="4"/>
      <c r="AC29" s="4">
        <v>36.473422197195092</v>
      </c>
    </row>
    <row r="30" spans="1:29" x14ac:dyDescent="0.45">
      <c r="A30" s="3" t="s">
        <v>69</v>
      </c>
      <c r="B30" s="4">
        <v>5.5971040725707999</v>
      </c>
      <c r="C30" s="4">
        <v>32.306504011154097</v>
      </c>
      <c r="D30" s="4">
        <v>67.357872009277301</v>
      </c>
      <c r="E30" s="4">
        <v>30.158540964126502</v>
      </c>
      <c r="F30" s="4">
        <v>41.113960981368997</v>
      </c>
      <c r="G30" s="4">
        <v>4.8589761257171604</v>
      </c>
      <c r="H30" s="4">
        <v>4.6218099594116202</v>
      </c>
      <c r="I30" s="4">
        <v>3.5792479515075599</v>
      </c>
      <c r="J30" s="4">
        <v>10.6991519927978</v>
      </c>
      <c r="K30" s="4">
        <v>2.9044480323791499</v>
      </c>
      <c r="L30" s="4">
        <v>14.275484085083001</v>
      </c>
      <c r="M30" s="4">
        <v>13.037614107131899</v>
      </c>
      <c r="N30" s="4">
        <v>14.016225099563499</v>
      </c>
      <c r="O30" s="4">
        <v>15.518975019454899</v>
      </c>
      <c r="P30" s="4">
        <v>14.1647651195526</v>
      </c>
      <c r="Q30" s="4">
        <v>14.978143930435101</v>
      </c>
      <c r="R30" s="4">
        <v>11.1549839973449</v>
      </c>
      <c r="S30" s="4">
        <v>14.224791049957201</v>
      </c>
      <c r="T30" s="4">
        <v>14.805824041366501</v>
      </c>
      <c r="U30" s="4">
        <v>11.3494300842285</v>
      </c>
      <c r="V30" s="4">
        <v>9.1989228725433296</v>
      </c>
      <c r="W30" s="4">
        <v>19.414391994476301</v>
      </c>
      <c r="X30" s="4">
        <v>21.457058906555101</v>
      </c>
      <c r="Y30" s="4">
        <v>31.836087942123399</v>
      </c>
      <c r="Z30" s="4">
        <v>126.7721991539</v>
      </c>
      <c r="AA30" s="4">
        <v>128.846905946731</v>
      </c>
      <c r="AB30" s="4"/>
      <c r="AC30" s="4">
        <v>26.086516132721478</v>
      </c>
    </row>
    <row r="31" spans="1:29" x14ac:dyDescent="0.45">
      <c r="A31" s="3" t="s">
        <v>71</v>
      </c>
      <c r="B31" s="4">
        <v>15.672168970108</v>
      </c>
      <c r="C31" s="4">
        <v>1251.9099190235099</v>
      </c>
      <c r="D31" s="4">
        <v>661.30733585357598</v>
      </c>
      <c r="E31" s="4">
        <v>1051.27691507339</v>
      </c>
      <c r="F31" s="4">
        <v>690.10121798515297</v>
      </c>
      <c r="G31" s="4">
        <v>62.058718919754</v>
      </c>
      <c r="H31" s="4">
        <v>59.9203460216522</v>
      </c>
      <c r="I31" s="4">
        <v>52.434154033660803</v>
      </c>
      <c r="J31" s="4">
        <v>72.943783044815007</v>
      </c>
      <c r="K31" s="4">
        <v>58.286625862121497</v>
      </c>
      <c r="L31" s="4">
        <v>47.982632875442498</v>
      </c>
      <c r="M31" s="4">
        <v>58.566179990768397</v>
      </c>
      <c r="N31" s="4">
        <v>47.153258800506499</v>
      </c>
      <c r="O31" s="4">
        <v>102.830308914184</v>
      </c>
      <c r="P31" s="4">
        <v>57.640992879867497</v>
      </c>
      <c r="Q31" s="4">
        <v>50.248906135558997</v>
      </c>
      <c r="R31" s="4">
        <v>46.890347957610999</v>
      </c>
      <c r="S31" s="4">
        <v>49.041955947875898</v>
      </c>
      <c r="T31" s="4">
        <v>56.8738210201263</v>
      </c>
      <c r="U31" s="4">
        <v>81.051694154739295</v>
      </c>
      <c r="V31" s="4">
        <v>63.758819103240903</v>
      </c>
      <c r="W31" s="4">
        <v>259.35961794853199</v>
      </c>
      <c r="X31" s="4">
        <v>315.12594580650301</v>
      </c>
      <c r="Y31" s="4">
        <v>1218.5035338401699</v>
      </c>
      <c r="Z31" s="4">
        <v>217.398859977722</v>
      </c>
      <c r="AA31" s="4">
        <v>225.35247683525</v>
      </c>
      <c r="AB31" s="4"/>
      <c r="AC31" s="4">
        <v>264.37271296060919</v>
      </c>
    </row>
    <row r="32" spans="1:29" x14ac:dyDescent="0.45">
      <c r="A32" s="3" t="s">
        <v>73</v>
      </c>
      <c r="B32" s="4">
        <v>19.3981931209564</v>
      </c>
      <c r="C32" s="4">
        <v>642.51188588142395</v>
      </c>
      <c r="D32" s="4">
        <v>627.76102089881897</v>
      </c>
      <c r="E32" s="4">
        <v>761.75521492958001</v>
      </c>
      <c r="F32" s="4">
        <v>576.61301589012101</v>
      </c>
      <c r="G32" s="4">
        <v>47.992003917693999</v>
      </c>
      <c r="H32" s="4">
        <v>45.768321990966797</v>
      </c>
      <c r="I32" s="4" t="e">
        <v>#DIV/0!</v>
      </c>
      <c r="J32" s="4">
        <v>57.770591974258402</v>
      </c>
      <c r="K32" s="4">
        <v>40.479661941528299</v>
      </c>
      <c r="L32" s="4">
        <v>32.787502050399702</v>
      </c>
      <c r="M32" s="4" t="e">
        <v>#DIV/0!</v>
      </c>
      <c r="N32" s="4">
        <v>32.360280990600501</v>
      </c>
      <c r="O32" s="4">
        <v>70.500192880630493</v>
      </c>
      <c r="P32" s="4">
        <v>25.375283956527699</v>
      </c>
      <c r="Q32" s="4">
        <v>34.930420875549302</v>
      </c>
      <c r="R32" s="4">
        <v>30.411936998367299</v>
      </c>
      <c r="S32" s="4">
        <v>27.503355979919402</v>
      </c>
      <c r="T32" s="4">
        <v>38.136969804763702</v>
      </c>
      <c r="U32" s="4">
        <v>69.052937984466496</v>
      </c>
      <c r="V32" s="4">
        <v>44.801351070404003</v>
      </c>
      <c r="W32" s="4">
        <v>361.77943396568298</v>
      </c>
      <c r="X32" s="4">
        <v>368.42514300346301</v>
      </c>
      <c r="Y32" s="4">
        <v>794.371193885803</v>
      </c>
      <c r="Z32" s="4">
        <v>90.850639820098806</v>
      </c>
      <c r="AA32" s="4">
        <v>95.716136932373004</v>
      </c>
      <c r="AB32" s="4"/>
      <c r="AC32" s="4">
        <v>205.71052878101656</v>
      </c>
    </row>
    <row r="33" spans="1:29" x14ac:dyDescent="0.45">
      <c r="A33" s="3" t="s">
        <v>81</v>
      </c>
      <c r="B33" s="4">
        <v>1.7567050457000699</v>
      </c>
      <c r="C33" s="4">
        <v>0.57992386817932096</v>
      </c>
      <c r="D33" s="4">
        <v>0.49383091926574701</v>
      </c>
      <c r="E33" s="4">
        <v>0.37081289291381803</v>
      </c>
      <c r="F33" s="4">
        <v>0.68111395835876398</v>
      </c>
      <c r="G33" s="4">
        <v>0.11019396781921301</v>
      </c>
      <c r="H33" s="4">
        <v>0.107838153839111</v>
      </c>
      <c r="I33" s="4">
        <v>0.10677695274353</v>
      </c>
      <c r="J33" s="4">
        <v>0.16780805587768499</v>
      </c>
      <c r="K33" s="4">
        <v>0.115776062011718</v>
      </c>
      <c r="L33" s="4">
        <v>5.7681083679199198E-2</v>
      </c>
      <c r="M33" s="4" t="e">
        <v>#DIV/0!</v>
      </c>
      <c r="N33" s="4">
        <v>5.6992053985595703E-2</v>
      </c>
      <c r="O33" s="4">
        <v>9.4790935516357394E-2</v>
      </c>
      <c r="P33" s="4">
        <v>7.12170600891113E-2</v>
      </c>
      <c r="Q33" s="4">
        <v>5.8219909667968701E-2</v>
      </c>
      <c r="R33" s="4">
        <v>5.0728797912597601E-2</v>
      </c>
      <c r="S33" s="4">
        <v>8.1492900848388602E-2</v>
      </c>
      <c r="T33" s="4">
        <v>5.5140018463134703E-2</v>
      </c>
      <c r="U33" s="4">
        <v>7.0257902145385701E-2</v>
      </c>
      <c r="V33" s="4">
        <v>6.3570022583007799E-2</v>
      </c>
      <c r="W33" s="4">
        <v>0.509047031402587</v>
      </c>
      <c r="X33" s="4">
        <v>0.57511806488037098</v>
      </c>
      <c r="Y33" s="4">
        <v>0.61797404289245605</v>
      </c>
      <c r="Z33" s="4">
        <v>6.2638061046600297</v>
      </c>
      <c r="AA33" s="4">
        <v>6.4168069362640301</v>
      </c>
      <c r="AB33" s="4"/>
      <c r="AC33" s="4">
        <v>0.78134490966796788</v>
      </c>
    </row>
    <row r="34" spans="1:29" x14ac:dyDescent="0.45">
      <c r="A34" s="3" t="s">
        <v>75</v>
      </c>
      <c r="B34" s="4" t="e">
        <v>#DIV/0!</v>
      </c>
      <c r="C34" s="4" t="e">
        <v>#DIV/0!</v>
      </c>
      <c r="D34" s="4" t="e">
        <v>#DIV/0!</v>
      </c>
      <c r="E34" s="4" t="e">
        <v>#DIV/0!</v>
      </c>
      <c r="F34" s="4" t="e">
        <v>#DIV/0!</v>
      </c>
      <c r="G34" s="4" t="e">
        <v>#DIV/0!</v>
      </c>
      <c r="H34" s="4" t="e">
        <v>#DIV/0!</v>
      </c>
      <c r="I34" s="4" t="e">
        <v>#DIV/0!</v>
      </c>
      <c r="J34" s="4" t="e">
        <v>#DIV/0!</v>
      </c>
      <c r="K34" s="4" t="e">
        <v>#DIV/0!</v>
      </c>
      <c r="L34" s="4" t="e">
        <v>#DIV/0!</v>
      </c>
      <c r="M34" s="4" t="e">
        <v>#DIV/0!</v>
      </c>
      <c r="N34" s="4" t="e">
        <v>#DIV/0!</v>
      </c>
      <c r="O34" s="4" t="e">
        <v>#DIV/0!</v>
      </c>
      <c r="P34" s="4" t="e">
        <v>#DIV/0!</v>
      </c>
      <c r="Q34" s="4" t="e">
        <v>#DIV/0!</v>
      </c>
      <c r="R34" s="4" t="e">
        <v>#DIV/0!</v>
      </c>
      <c r="S34" s="4" t="e">
        <v>#DIV/0!</v>
      </c>
      <c r="T34" s="4" t="e">
        <v>#DIV/0!</v>
      </c>
      <c r="U34" s="4" t="e">
        <v>#DIV/0!</v>
      </c>
      <c r="V34" s="4" t="e">
        <v>#DIV/0!</v>
      </c>
      <c r="W34" s="4" t="e">
        <v>#DIV/0!</v>
      </c>
      <c r="X34" s="4" t="e">
        <v>#DIV/0!</v>
      </c>
      <c r="Y34" s="4" t="e">
        <v>#DIV/0!</v>
      </c>
      <c r="Z34" s="4" t="e">
        <v>#DIV/0!</v>
      </c>
      <c r="AA34" s="4" t="e">
        <v>#DIV/0!</v>
      </c>
      <c r="AB34" s="4"/>
      <c r="AC34" s="4" t="e">
        <v>#DIV/0!</v>
      </c>
    </row>
    <row r="35" spans="1:29" x14ac:dyDescent="0.45">
      <c r="A35" s="3" t="s">
        <v>77</v>
      </c>
      <c r="B35" s="4" t="e">
        <v>#DIV/0!</v>
      </c>
      <c r="C35" s="4" t="e">
        <v>#DIV/0!</v>
      </c>
      <c r="D35" s="4" t="e">
        <v>#DIV/0!</v>
      </c>
      <c r="E35" s="4" t="e">
        <v>#DIV/0!</v>
      </c>
      <c r="F35" s="4" t="e">
        <v>#DIV/0!</v>
      </c>
      <c r="G35" s="4" t="e">
        <v>#DIV/0!</v>
      </c>
      <c r="H35" s="4" t="e">
        <v>#DIV/0!</v>
      </c>
      <c r="I35" s="4" t="e">
        <v>#DIV/0!</v>
      </c>
      <c r="J35" s="4" t="e">
        <v>#DIV/0!</v>
      </c>
      <c r="K35" s="4" t="e">
        <v>#DIV/0!</v>
      </c>
      <c r="L35" s="4" t="e">
        <v>#DIV/0!</v>
      </c>
      <c r="M35" s="4" t="e">
        <v>#DIV/0!</v>
      </c>
      <c r="N35" s="4" t="e">
        <v>#DIV/0!</v>
      </c>
      <c r="O35" s="4" t="e">
        <v>#DIV/0!</v>
      </c>
      <c r="P35" s="4" t="e">
        <v>#DIV/0!</v>
      </c>
      <c r="Q35" s="4" t="e">
        <v>#DIV/0!</v>
      </c>
      <c r="R35" s="4" t="e">
        <v>#DIV/0!</v>
      </c>
      <c r="S35" s="4" t="e">
        <v>#DIV/0!</v>
      </c>
      <c r="T35" s="4" t="e">
        <v>#DIV/0!</v>
      </c>
      <c r="U35" s="4" t="e">
        <v>#DIV/0!</v>
      </c>
      <c r="V35" s="4" t="e">
        <v>#DIV/0!</v>
      </c>
      <c r="W35" s="4" t="e">
        <v>#DIV/0!</v>
      </c>
      <c r="X35" s="4" t="e">
        <v>#DIV/0!</v>
      </c>
      <c r="Y35" s="4" t="e">
        <v>#DIV/0!</v>
      </c>
      <c r="Z35" s="4" t="e">
        <v>#DIV/0!</v>
      </c>
      <c r="AA35" s="4" t="e">
        <v>#DIV/0!</v>
      </c>
      <c r="AB35" s="4"/>
      <c r="AC35" s="4" t="e">
        <v>#DIV/0!</v>
      </c>
    </row>
    <row r="36" spans="1:29" x14ac:dyDescent="0.45">
      <c r="A36" s="3" t="s">
        <v>79</v>
      </c>
      <c r="B36" s="4" t="e">
        <v>#DIV/0!</v>
      </c>
      <c r="C36" s="4" t="e">
        <v>#DIV/0!</v>
      </c>
      <c r="D36" s="4" t="e">
        <v>#DIV/0!</v>
      </c>
      <c r="E36" s="4" t="e">
        <v>#DIV/0!</v>
      </c>
      <c r="F36" s="4" t="e">
        <v>#DIV/0!</v>
      </c>
      <c r="G36" s="4" t="e">
        <v>#DIV/0!</v>
      </c>
      <c r="H36" s="4" t="e">
        <v>#DIV/0!</v>
      </c>
      <c r="I36" s="4" t="e">
        <v>#DIV/0!</v>
      </c>
      <c r="J36" s="4" t="e">
        <v>#DIV/0!</v>
      </c>
      <c r="K36" s="4" t="e">
        <v>#DIV/0!</v>
      </c>
      <c r="L36" s="4" t="e">
        <v>#DIV/0!</v>
      </c>
      <c r="M36" s="4" t="e">
        <v>#DIV/0!</v>
      </c>
      <c r="N36" s="4" t="e">
        <v>#DIV/0!</v>
      </c>
      <c r="O36" s="4" t="e">
        <v>#DIV/0!</v>
      </c>
      <c r="P36" s="4" t="e">
        <v>#DIV/0!</v>
      </c>
      <c r="Q36" s="4" t="e">
        <v>#DIV/0!</v>
      </c>
      <c r="R36" s="4" t="e">
        <v>#DIV/0!</v>
      </c>
      <c r="S36" s="4" t="e">
        <v>#DIV/0!</v>
      </c>
      <c r="T36" s="4" t="e">
        <v>#DIV/0!</v>
      </c>
      <c r="U36" s="4" t="e">
        <v>#DIV/0!</v>
      </c>
      <c r="V36" s="4" t="e">
        <v>#DIV/0!</v>
      </c>
      <c r="W36" s="4" t="e">
        <v>#DIV/0!</v>
      </c>
      <c r="X36" s="4" t="e">
        <v>#DIV/0!</v>
      </c>
      <c r="Y36" s="4" t="e">
        <v>#DIV/0!</v>
      </c>
      <c r="Z36" s="4" t="e">
        <v>#DIV/0!</v>
      </c>
      <c r="AA36" s="4" t="e">
        <v>#DIV/0!</v>
      </c>
      <c r="AB36" s="4"/>
      <c r="AC36" s="4" t="e">
        <v>#DIV/0!</v>
      </c>
    </row>
    <row r="37" spans="1:29" x14ac:dyDescent="0.45">
      <c r="A37" s="3" t="s">
        <v>83</v>
      </c>
      <c r="B37" s="4">
        <v>1.76593589782714</v>
      </c>
      <c r="C37" s="4">
        <v>2.2677009105682302</v>
      </c>
      <c r="D37" s="4">
        <v>0.66014313697814897</v>
      </c>
      <c r="E37" s="4">
        <v>0.85604405403137196</v>
      </c>
      <c r="F37" s="4">
        <v>0.65959787368774403</v>
      </c>
      <c r="G37" s="4">
        <v>0.186010122299194</v>
      </c>
      <c r="H37" s="4">
        <v>0.18804192543029699</v>
      </c>
      <c r="I37" s="4" t="e">
        <v>#DIV/0!</v>
      </c>
      <c r="J37" s="4">
        <v>0.245274066925048</v>
      </c>
      <c r="K37" s="4">
        <v>0.21249294281005801</v>
      </c>
      <c r="L37" s="4">
        <v>9.3596935272216797E-2</v>
      </c>
      <c r="M37" s="4" t="e">
        <v>#DIV/0!</v>
      </c>
      <c r="N37" s="4">
        <v>9.4034194946288993E-2</v>
      </c>
      <c r="O37" s="4">
        <v>0.104112148284912</v>
      </c>
      <c r="P37" s="4">
        <v>0.12529492378234799</v>
      </c>
      <c r="Q37" s="4">
        <v>9.5713138580322196E-2</v>
      </c>
      <c r="R37" s="4">
        <v>0.10850787162780701</v>
      </c>
      <c r="S37" s="4">
        <v>0.105859994888305</v>
      </c>
      <c r="T37" s="4">
        <v>8.2496881484985296E-2</v>
      </c>
      <c r="U37" s="4">
        <v>0.12986183166503901</v>
      </c>
      <c r="V37" s="4">
        <v>9.8363876342773396E-2</v>
      </c>
      <c r="W37" s="4">
        <v>0.88436794281005804</v>
      </c>
      <c r="X37" s="4">
        <v>0.88596010208129805</v>
      </c>
      <c r="Y37" s="4">
        <v>1.8513958454132</v>
      </c>
      <c r="Z37" s="4">
        <v>10.44979596138</v>
      </c>
      <c r="AA37" s="4">
        <v>7.4884228706359801</v>
      </c>
      <c r="AB37" s="4"/>
      <c r="AC37" s="4">
        <v>1.2349593937396985</v>
      </c>
    </row>
    <row r="38" spans="1:29" x14ac:dyDescent="0.45">
      <c r="A38" s="3" t="s">
        <v>85</v>
      </c>
      <c r="B38" s="4">
        <v>2.5074169635772701</v>
      </c>
      <c r="C38" s="4">
        <v>5.24517798423767</v>
      </c>
      <c r="D38" s="4">
        <v>5.6775500774383501</v>
      </c>
      <c r="E38" s="4">
        <v>6.4400749206542898</v>
      </c>
      <c r="F38" s="4">
        <v>7.5055220127105704</v>
      </c>
      <c r="G38" s="4">
        <v>1.97726798057556</v>
      </c>
      <c r="H38" s="4">
        <v>1.99612689018249</v>
      </c>
      <c r="I38" s="4">
        <v>1.28953504562377</v>
      </c>
      <c r="J38" s="4">
        <v>1.4885709285736</v>
      </c>
      <c r="K38" s="4">
        <v>1.38565397262573</v>
      </c>
      <c r="L38" s="4">
        <v>1.1509861946105899</v>
      </c>
      <c r="M38" s="4" t="e">
        <v>#DIV/0!</v>
      </c>
      <c r="N38" s="4">
        <v>1.14116883277893</v>
      </c>
      <c r="O38" s="4">
        <v>2.12728595733642</v>
      </c>
      <c r="P38" s="4">
        <v>2.6380050182342498</v>
      </c>
      <c r="Q38" s="4">
        <v>1.1567459106445299</v>
      </c>
      <c r="R38" s="4">
        <v>1.39884710311889</v>
      </c>
      <c r="S38" s="4">
        <v>1.53588390350341</v>
      </c>
      <c r="T38" s="4">
        <v>1.4679419994354199</v>
      </c>
      <c r="U38" s="4">
        <v>1.8732109069824201</v>
      </c>
      <c r="V38" s="4">
        <v>1.1260240077972401</v>
      </c>
      <c r="W38" s="4">
        <v>3.54314684867858</v>
      </c>
      <c r="X38" s="4">
        <v>2.9468429088592498</v>
      </c>
      <c r="Y38" s="4">
        <v>7.7307651042938197</v>
      </c>
      <c r="Z38" s="4">
        <v>18.267649888992299</v>
      </c>
      <c r="AA38" s="4">
        <v>9.9852910041808993</v>
      </c>
      <c r="AB38" s="4"/>
      <c r="AC38" s="4">
        <v>3.7441076946258498</v>
      </c>
    </row>
    <row r="39" spans="1:29" x14ac:dyDescent="0.45">
      <c r="A39" s="3" t="s">
        <v>87</v>
      </c>
      <c r="B39" s="4">
        <v>7.5168600082397399</v>
      </c>
      <c r="C39" s="4">
        <v>286.13901305198601</v>
      </c>
      <c r="D39" s="4">
        <v>252.80392098426799</v>
      </c>
      <c r="E39" s="4">
        <v>270.522222042083</v>
      </c>
      <c r="F39" s="4">
        <v>260.441754102706</v>
      </c>
      <c r="G39" s="4">
        <v>111.949631929397</v>
      </c>
      <c r="H39" s="4">
        <v>111.990442037582</v>
      </c>
      <c r="I39" s="4" t="e">
        <v>#DIV/0!</v>
      </c>
      <c r="J39" s="4">
        <v>92.826611042022705</v>
      </c>
      <c r="K39" s="4">
        <v>128.11510682106001</v>
      </c>
      <c r="L39" s="4">
        <v>26.005123853683401</v>
      </c>
      <c r="M39" s="4" t="e">
        <v>#DIV/0!</v>
      </c>
      <c r="N39" s="4">
        <v>26.0593421459198</v>
      </c>
      <c r="O39" s="4">
        <v>69.221831083297701</v>
      </c>
      <c r="P39" s="4">
        <v>72.5611860752105</v>
      </c>
      <c r="Q39" s="4">
        <v>26.353863000869701</v>
      </c>
      <c r="R39" s="4">
        <v>33.726673126220703</v>
      </c>
      <c r="S39" s="4">
        <v>21.6405880451202</v>
      </c>
      <c r="T39" s="4">
        <v>21.3754768371582</v>
      </c>
      <c r="U39" s="4">
        <v>78.227690935134802</v>
      </c>
      <c r="V39" s="4">
        <v>37.524260997772203</v>
      </c>
      <c r="W39" s="4">
        <v>170.298433065414</v>
      </c>
      <c r="X39" s="4">
        <v>161.59937286376899</v>
      </c>
      <c r="Y39" s="4">
        <v>189.40726685523899</v>
      </c>
      <c r="Z39" s="4">
        <v>565.53627395629803</v>
      </c>
      <c r="AA39" s="4">
        <v>42.973192930221501</v>
      </c>
      <c r="AB39" s="4"/>
      <c r="AC39" s="4">
        <v>127.70067240794474</v>
      </c>
    </row>
    <row r="40" spans="1:29" x14ac:dyDescent="0.45">
      <c r="A40" s="3" t="s">
        <v>89</v>
      </c>
      <c r="B40" s="4">
        <v>2.7384290695190399</v>
      </c>
      <c r="C40" s="4">
        <v>58.2897210121154</v>
      </c>
      <c r="D40" s="4">
        <v>50.605301141738799</v>
      </c>
      <c r="E40" s="4">
        <v>59.709044933318999</v>
      </c>
      <c r="F40" s="4">
        <v>43.257614850997903</v>
      </c>
      <c r="G40" s="4">
        <v>16.5736498832702</v>
      </c>
      <c r="H40" s="4">
        <v>16.628233909606902</v>
      </c>
      <c r="I40" s="4" t="e">
        <v>#DIV/0!</v>
      </c>
      <c r="J40" s="4">
        <v>5.0451240539550701</v>
      </c>
      <c r="K40" s="4">
        <v>7.8242058753967196</v>
      </c>
      <c r="L40" s="4">
        <v>5.3202738761901802</v>
      </c>
      <c r="M40" s="4" t="e">
        <v>#DIV/0!</v>
      </c>
      <c r="N40" s="4">
        <v>5.2894129753112704</v>
      </c>
      <c r="O40" s="4">
        <v>9.7707779407501203</v>
      </c>
      <c r="P40" s="4" t="e">
        <v>#DIV/0!</v>
      </c>
      <c r="Q40" s="4">
        <v>5.28907990455627</v>
      </c>
      <c r="R40" s="4">
        <v>4.4212172031402499</v>
      </c>
      <c r="S40" s="4">
        <v>6.0332179069518999</v>
      </c>
      <c r="T40" s="4">
        <v>5.4991190433502197</v>
      </c>
      <c r="U40" s="4">
        <v>10.0334160327911</v>
      </c>
      <c r="V40" s="4">
        <v>5.2526991367339999</v>
      </c>
      <c r="W40" s="4">
        <v>30.049923896789501</v>
      </c>
      <c r="X40" s="4">
        <v>26.521809816360399</v>
      </c>
      <c r="Y40" s="4">
        <v>67.023043155670095</v>
      </c>
      <c r="Z40" s="4">
        <v>72.877109050750704</v>
      </c>
      <c r="AA40" s="4">
        <v>16.48854804039</v>
      </c>
      <c r="AB40" s="4"/>
      <c r="AC40" s="4">
        <v>23.066998813463265</v>
      </c>
    </row>
    <row r="41" spans="1:29" x14ac:dyDescent="0.45">
      <c r="A41" s="3" t="s">
        <v>91</v>
      </c>
      <c r="B41" s="4">
        <v>3.3601300716400102</v>
      </c>
      <c r="C41" s="4">
        <v>48.188297033309901</v>
      </c>
      <c r="D41" s="4">
        <v>49.234771013259802</v>
      </c>
      <c r="E41" s="4">
        <v>52.927876949310303</v>
      </c>
      <c r="F41" s="4">
        <v>52.743750095367403</v>
      </c>
      <c r="G41" s="4">
        <v>24.901083946227999</v>
      </c>
      <c r="H41" s="4">
        <v>24.874076843261701</v>
      </c>
      <c r="I41" s="4" t="e">
        <v>#DIV/0!</v>
      </c>
      <c r="J41" s="4">
        <v>13.5710361003875</v>
      </c>
      <c r="K41" s="4">
        <v>27.6331450939178</v>
      </c>
      <c r="L41" s="4">
        <v>4.18857622146606</v>
      </c>
      <c r="M41" s="4" t="e">
        <v>#DIV/0!</v>
      </c>
      <c r="N41" s="4">
        <v>4.1963620185851997</v>
      </c>
      <c r="O41" s="4">
        <v>9.9057309627532906</v>
      </c>
      <c r="P41" s="4">
        <v>4.6553199291229204</v>
      </c>
      <c r="Q41" s="4">
        <v>4.2221589088439897</v>
      </c>
      <c r="R41" s="4">
        <v>5.2629811763763401</v>
      </c>
      <c r="S41" s="4">
        <v>4.5165560245513898</v>
      </c>
      <c r="T41" s="4">
        <v>3.2854039669036799</v>
      </c>
      <c r="U41" s="4">
        <v>4.2771580219268799</v>
      </c>
      <c r="V41" s="4">
        <v>6.0747439861297599</v>
      </c>
      <c r="W41" s="4">
        <v>32.586323976516702</v>
      </c>
      <c r="X41" s="4">
        <v>33.471570968627901</v>
      </c>
      <c r="Y41" s="4">
        <v>53.313114881515503</v>
      </c>
      <c r="Z41" s="4">
        <v>69.1087419986724</v>
      </c>
      <c r="AA41" s="4">
        <v>13.91304397583</v>
      </c>
      <c r="AB41" s="4"/>
      <c r="AC41" s="4">
        <v>22.933831423521017</v>
      </c>
    </row>
    <row r="42" spans="1:29" x14ac:dyDescent="0.45">
      <c r="A42" s="3" t="s">
        <v>93</v>
      </c>
      <c r="B42" s="4">
        <v>4.0440790653228698</v>
      </c>
      <c r="C42" s="4" t="e">
        <v>#DIV/0!</v>
      </c>
      <c r="D42" s="4">
        <v>21.8424358367919</v>
      </c>
      <c r="E42" s="4" t="e">
        <v>#DIV/0!</v>
      </c>
      <c r="F42" s="4">
        <v>21.9575741291046</v>
      </c>
      <c r="G42" s="4">
        <v>1.6432809829711901</v>
      </c>
      <c r="H42" s="4">
        <v>1.63210892677307</v>
      </c>
      <c r="I42" s="4">
        <v>1.4111149311065601</v>
      </c>
      <c r="J42" s="4">
        <v>1.7847478389739899</v>
      </c>
      <c r="K42" s="4">
        <v>2.0212259292602499</v>
      </c>
      <c r="L42" s="4">
        <v>0.38376903533935502</v>
      </c>
      <c r="M42" s="4">
        <v>0.37225008010864202</v>
      </c>
      <c r="N42" s="4">
        <v>0.37939405441284102</v>
      </c>
      <c r="O42" s="4">
        <v>0.25138211250305098</v>
      </c>
      <c r="P42" s="4">
        <v>0.27067303657531699</v>
      </c>
      <c r="Q42" s="4">
        <v>0.387216806411743</v>
      </c>
      <c r="R42" s="4">
        <v>0.45299410820007302</v>
      </c>
      <c r="S42" s="4">
        <v>0.43982195854187001</v>
      </c>
      <c r="T42" s="4">
        <v>0.433239936828613</v>
      </c>
      <c r="U42" s="4">
        <v>0.45022201538085899</v>
      </c>
      <c r="V42" s="4">
        <v>0.44662809371948198</v>
      </c>
      <c r="W42" s="4">
        <v>5.2566049098968497</v>
      </c>
      <c r="X42" s="4">
        <v>5.7698581218719402</v>
      </c>
      <c r="Y42" s="4" t="e">
        <v>#DIV/0!</v>
      </c>
      <c r="Z42" s="4">
        <v>7.7598211765289298</v>
      </c>
      <c r="AA42" s="4">
        <v>8.3645648956298793</v>
      </c>
      <c r="AB42" s="4"/>
      <c r="AC42" s="4">
        <v>3.8154351296632116</v>
      </c>
    </row>
    <row r="43" spans="1:29" x14ac:dyDescent="0.45">
      <c r="A43" s="3" t="s">
        <v>95</v>
      </c>
      <c r="B43" s="4">
        <v>2.0267839431762602</v>
      </c>
      <c r="C43" s="4">
        <v>11.9727010726928</v>
      </c>
      <c r="D43" s="4">
        <v>14.814837217330901</v>
      </c>
      <c r="E43" s="4">
        <v>7.2675020694732604</v>
      </c>
      <c r="F43" s="4">
        <v>12.465170145034699</v>
      </c>
      <c r="G43" s="4">
        <v>1.1699368953704801</v>
      </c>
      <c r="H43" s="4">
        <v>1.1509218215942301</v>
      </c>
      <c r="I43" s="4">
        <v>1.2582089900970399</v>
      </c>
      <c r="J43" s="4">
        <v>1.65731501579284</v>
      </c>
      <c r="K43" s="4">
        <v>1.1410720348358101</v>
      </c>
      <c r="L43" s="4">
        <v>0.66765308380126898</v>
      </c>
      <c r="M43" s="4">
        <v>0.65544104576110795</v>
      </c>
      <c r="N43" s="4">
        <v>0.66905403137206998</v>
      </c>
      <c r="O43" s="4">
        <v>0.69669198989868097</v>
      </c>
      <c r="P43" s="4" t="e">
        <v>#DIV/0!</v>
      </c>
      <c r="Q43" s="4">
        <v>0.67735505104064897</v>
      </c>
      <c r="R43" s="4">
        <v>0.99080681800842196</v>
      </c>
      <c r="S43" s="4">
        <v>0.63227820396423295</v>
      </c>
      <c r="T43" s="4">
        <v>1.3393790721893299</v>
      </c>
      <c r="U43" s="4">
        <v>0.70847201347350997</v>
      </c>
      <c r="V43" s="4">
        <v>1.1205360889434799</v>
      </c>
      <c r="W43" s="4">
        <v>2.8629670143127401</v>
      </c>
      <c r="X43" s="4">
        <v>3.10630202293396</v>
      </c>
      <c r="Y43" s="4">
        <v>11.9117109775543</v>
      </c>
      <c r="Z43" s="4">
        <v>6.5928759574890101</v>
      </c>
      <c r="AA43" s="4">
        <v>6.4180159568786603</v>
      </c>
      <c r="AB43" s="4"/>
      <c r="AC43" s="4">
        <v>3.7589595413207904</v>
      </c>
    </row>
    <row r="44" spans="1:29" x14ac:dyDescent="0.45">
      <c r="A44" s="3" t="s">
        <v>97</v>
      </c>
      <c r="B44" s="4">
        <v>3.1053941249847399</v>
      </c>
      <c r="C44" s="4">
        <v>23.818730115890499</v>
      </c>
      <c r="D44" s="4">
        <v>25.769414901733398</v>
      </c>
      <c r="E44" s="4">
        <v>57.3124680519104</v>
      </c>
      <c r="F44" s="4">
        <v>34.9978959560394</v>
      </c>
      <c r="G44" s="4">
        <v>5.10601305961608</v>
      </c>
      <c r="H44" s="4">
        <v>5.0981938838958696</v>
      </c>
      <c r="I44" s="4">
        <v>5.7406551837921098</v>
      </c>
      <c r="J44" s="4">
        <v>13.8842108249664</v>
      </c>
      <c r="K44" s="4">
        <v>5.1106038093566797</v>
      </c>
      <c r="L44" s="4">
        <v>7.7681980133056596</v>
      </c>
      <c r="M44" s="4">
        <v>7.4169771671295104</v>
      </c>
      <c r="N44" s="4">
        <v>7.7268078327178902</v>
      </c>
      <c r="O44" s="4">
        <v>3.4977269172668399</v>
      </c>
      <c r="P44" s="4">
        <v>2.6870648860931299</v>
      </c>
      <c r="Q44" s="4">
        <v>7.8374130725860596</v>
      </c>
      <c r="R44" s="4">
        <v>7.1783869266510001</v>
      </c>
      <c r="S44" s="4">
        <v>5.0514578819274902</v>
      </c>
      <c r="T44" s="4">
        <v>19.153270006179799</v>
      </c>
      <c r="U44" s="4">
        <v>30.106333017349201</v>
      </c>
      <c r="V44" s="4">
        <v>13.122485160827599</v>
      </c>
      <c r="W44" s="4">
        <v>26.426038980484002</v>
      </c>
      <c r="X44" s="4">
        <v>55.7698140144348</v>
      </c>
      <c r="Y44" s="4">
        <v>23.720383882522501</v>
      </c>
      <c r="Z44" s="4">
        <v>13.2461578845977</v>
      </c>
      <c r="AA44" s="4">
        <v>12.9749410152435</v>
      </c>
      <c r="AB44" s="4"/>
      <c r="AC44" s="4">
        <v>16.293347560442399</v>
      </c>
    </row>
    <row r="45" spans="1:29" x14ac:dyDescent="0.45">
      <c r="A45" s="3" t="s">
        <v>99</v>
      </c>
      <c r="B45" s="4">
        <v>2.2492098808288499</v>
      </c>
      <c r="C45" s="4">
        <v>4.0105450153350803</v>
      </c>
      <c r="D45" s="4">
        <v>7.4835650920867902</v>
      </c>
      <c r="E45" s="4">
        <v>3.50029397010803</v>
      </c>
      <c r="F45" s="4">
        <v>5.3416769504547101</v>
      </c>
      <c r="G45" s="4">
        <v>0.51902198791503895</v>
      </c>
      <c r="H45" s="4">
        <v>0.50680708885192804</v>
      </c>
      <c r="I45" s="4">
        <v>0.52860116958618097</v>
      </c>
      <c r="J45" s="4">
        <v>2.1231150627136199</v>
      </c>
      <c r="K45" s="4">
        <v>0.51080203056335405</v>
      </c>
      <c r="L45" s="4">
        <v>3.8457281589507999</v>
      </c>
      <c r="M45" s="4">
        <v>3.6198570728302002</v>
      </c>
      <c r="N45" s="4">
        <v>3.8660690784454301</v>
      </c>
      <c r="O45" s="4">
        <v>3.4823579788207999</v>
      </c>
      <c r="P45" s="4">
        <v>2.5836019515991202</v>
      </c>
      <c r="Q45" s="4">
        <v>3.9618360996246298</v>
      </c>
      <c r="R45" s="4">
        <v>4.6744179725646902</v>
      </c>
      <c r="S45" s="4">
        <v>4.6945340633392298</v>
      </c>
      <c r="T45" s="4">
        <v>38.154493093490601</v>
      </c>
      <c r="U45" s="4">
        <v>47.333995819091797</v>
      </c>
      <c r="V45" s="4">
        <v>16.022229909896801</v>
      </c>
      <c r="W45" s="4">
        <v>1.42403411865234</v>
      </c>
      <c r="X45" s="4">
        <v>1.44314980506896</v>
      </c>
      <c r="Y45" s="4">
        <v>3.9706320762634202</v>
      </c>
      <c r="Z45" s="4">
        <v>9.1234998703002894</v>
      </c>
      <c r="AA45" s="4">
        <v>8.8064639568328804</v>
      </c>
      <c r="AB45" s="4"/>
      <c r="AC45" s="4">
        <v>7.0684822797775224</v>
      </c>
    </row>
    <row r="46" spans="1:29" x14ac:dyDescent="0.45">
      <c r="A46" s="3" t="s">
        <v>101</v>
      </c>
      <c r="B46" s="4">
        <v>9.5667800903320295</v>
      </c>
      <c r="C46" s="4" t="e">
        <v>#DIV/0!</v>
      </c>
      <c r="D46" s="4">
        <v>415.13186097145001</v>
      </c>
      <c r="E46" s="4" t="e">
        <v>#DIV/0!</v>
      </c>
      <c r="F46" s="4">
        <v>345.97427105903603</v>
      </c>
      <c r="G46" s="4">
        <v>41.004821062087998</v>
      </c>
      <c r="H46" s="4" t="e">
        <v>#DIV/0!</v>
      </c>
      <c r="I46" s="4">
        <v>38.3603770732879</v>
      </c>
      <c r="J46" s="4">
        <v>103.718421936035</v>
      </c>
      <c r="K46" s="4">
        <v>49.338457107543903</v>
      </c>
      <c r="L46" s="4">
        <v>75.970021009445105</v>
      </c>
      <c r="M46" s="4" t="e">
        <v>#DIV/0!</v>
      </c>
      <c r="N46" s="4" t="e">
        <v>#DIV/0!</v>
      </c>
      <c r="O46" s="4">
        <v>40.922878980636597</v>
      </c>
      <c r="P46" s="4">
        <v>35.605473041534403</v>
      </c>
      <c r="Q46" s="4">
        <v>77.557940006256104</v>
      </c>
      <c r="R46" s="4">
        <v>53.877226829528801</v>
      </c>
      <c r="S46" s="4">
        <v>62.904910802841101</v>
      </c>
      <c r="T46" s="4">
        <v>73.509520053863497</v>
      </c>
      <c r="U46" s="4">
        <v>56.761906862258897</v>
      </c>
      <c r="V46" s="4">
        <v>135.83617305755601</v>
      </c>
      <c r="W46" s="4">
        <v>507.52865600585898</v>
      </c>
      <c r="X46" s="4">
        <v>358.112689018249</v>
      </c>
      <c r="Y46" s="4" t="e">
        <v>#DIV/0!</v>
      </c>
      <c r="Z46" s="4">
        <v>36.966491937637301</v>
      </c>
      <c r="AA46" s="4">
        <v>36.253335952758697</v>
      </c>
      <c r="AB46" s="4"/>
      <c r="AC46" s="4">
        <v>127.74511064290989</v>
      </c>
    </row>
    <row r="47" spans="1:29" x14ac:dyDescent="0.45">
      <c r="A47" s="3" t="s">
        <v>103</v>
      </c>
      <c r="B47" s="4">
        <v>8.6540160179138095</v>
      </c>
      <c r="C47" s="4">
        <v>164.928813934326</v>
      </c>
      <c r="D47" s="4">
        <v>168.79800820350599</v>
      </c>
      <c r="E47" s="4">
        <v>170.109422922134</v>
      </c>
      <c r="F47" s="4">
        <v>101.63216400146401</v>
      </c>
      <c r="G47" s="4">
        <v>22.700268030166601</v>
      </c>
      <c r="H47" s="4">
        <v>22.447386980056699</v>
      </c>
      <c r="I47" s="4">
        <v>24.317896127700799</v>
      </c>
      <c r="J47" s="4">
        <v>38.086279869079497</v>
      </c>
      <c r="K47" s="4">
        <v>20.697841167449901</v>
      </c>
      <c r="L47" s="4">
        <v>7.2818009853363002</v>
      </c>
      <c r="M47" s="4">
        <v>30.354174852371202</v>
      </c>
      <c r="N47" s="4">
        <v>7.2473559379577601</v>
      </c>
      <c r="O47" s="4">
        <v>17.517678022384601</v>
      </c>
      <c r="P47" s="4">
        <v>29.223322153091399</v>
      </c>
      <c r="Q47" s="4">
        <v>7.3054401874542201</v>
      </c>
      <c r="R47" s="4">
        <v>13.371476173400801</v>
      </c>
      <c r="S47" s="4">
        <v>27.501924991607599</v>
      </c>
      <c r="T47" s="4">
        <v>149.51214790344201</v>
      </c>
      <c r="U47" s="4">
        <v>131.50668382644599</v>
      </c>
      <c r="V47" s="4">
        <v>211.300988912582</v>
      </c>
      <c r="W47" s="4">
        <v>80.201877117156897</v>
      </c>
      <c r="X47" s="4">
        <v>66.153094053268404</v>
      </c>
      <c r="Y47" s="4">
        <v>164.59168791770901</v>
      </c>
      <c r="Z47" s="4">
        <v>28.543931961059499</v>
      </c>
      <c r="AA47" s="4">
        <v>28.190402984619102</v>
      </c>
      <c r="AB47" s="4"/>
      <c r="AC47" s="4">
        <v>67.006772508987851</v>
      </c>
    </row>
    <row r="48" spans="1:29" x14ac:dyDescent="0.45">
      <c r="A48" s="3" t="s">
        <v>105</v>
      </c>
      <c r="B48" s="4">
        <v>2.2725579738616899</v>
      </c>
      <c r="C48" s="4" t="e">
        <v>#DIV/0!</v>
      </c>
      <c r="D48" s="4">
        <v>21.919355154037401</v>
      </c>
      <c r="E48" s="4" t="e">
        <v>#DIV/0!</v>
      </c>
      <c r="F48" s="4">
        <v>34.307554006576503</v>
      </c>
      <c r="G48" s="4">
        <v>2.72930812835693</v>
      </c>
      <c r="H48" s="4">
        <v>2.6792039871215798</v>
      </c>
      <c r="I48" s="4" t="e">
        <v>#DIV/0!</v>
      </c>
      <c r="J48" s="4">
        <v>2.68009901046752</v>
      </c>
      <c r="K48" s="4">
        <v>2.61111187934875</v>
      </c>
      <c r="L48" s="4">
        <v>1.6189200878143299</v>
      </c>
      <c r="M48" s="4" t="e">
        <v>#DIV/0!</v>
      </c>
      <c r="N48" s="4">
        <v>1.6121220588684</v>
      </c>
      <c r="O48" s="4">
        <v>0.65596795082092196</v>
      </c>
      <c r="P48" s="4">
        <v>0.72535610198974598</v>
      </c>
      <c r="Q48" s="4">
        <v>1.6603631973266599</v>
      </c>
      <c r="R48" s="4">
        <v>0.87468719482421797</v>
      </c>
      <c r="S48" s="4">
        <v>1.2864620685577299</v>
      </c>
      <c r="T48" s="4">
        <v>1.1566128730773899</v>
      </c>
      <c r="U48" s="4">
        <v>0.35302305221557601</v>
      </c>
      <c r="V48" s="4">
        <v>0.61324405670166005</v>
      </c>
      <c r="W48" s="4">
        <v>14.7075099945068</v>
      </c>
      <c r="X48" s="4">
        <v>15.3147149085998</v>
      </c>
      <c r="Y48" s="4" t="e">
        <v>#DIV/0!</v>
      </c>
      <c r="Z48" s="4">
        <v>7.4966959953308097</v>
      </c>
      <c r="AA48" s="4">
        <v>7.22586798667907</v>
      </c>
      <c r="AB48" s="4"/>
      <c r="AC48" s="4">
        <v>5.9286065555754037</v>
      </c>
    </row>
    <row r="49" spans="1:29" x14ac:dyDescent="0.45">
      <c r="A49" s="3" t="s">
        <v>107</v>
      </c>
      <c r="B49" s="4">
        <v>2.23871397972106</v>
      </c>
      <c r="C49" s="4">
        <v>22.290904998779201</v>
      </c>
      <c r="D49" s="4">
        <v>20.211882829666099</v>
      </c>
      <c r="E49" s="4">
        <v>27.340342044830301</v>
      </c>
      <c r="F49" s="4">
        <v>26.490093946456899</v>
      </c>
      <c r="G49" s="4">
        <v>1.5520310401916499</v>
      </c>
      <c r="H49" s="4">
        <v>1.5125639438629099</v>
      </c>
      <c r="I49" s="4">
        <v>1.8142380714416499</v>
      </c>
      <c r="J49" s="4">
        <v>1.5083839893341</v>
      </c>
      <c r="K49" s="4">
        <v>1.42149209976196</v>
      </c>
      <c r="L49" s="4">
        <v>1.13491511344909</v>
      </c>
      <c r="M49" s="4">
        <v>1.0736050605773899</v>
      </c>
      <c r="N49" s="4">
        <v>1.1329610347747801</v>
      </c>
      <c r="O49" s="4">
        <v>1.73314881324768</v>
      </c>
      <c r="P49" s="4">
        <v>2.1912269592285099</v>
      </c>
      <c r="Q49" s="4">
        <v>1.1501989364623999</v>
      </c>
      <c r="R49" s="4">
        <v>1.39818120002746</v>
      </c>
      <c r="S49" s="4">
        <v>1.41809201240539</v>
      </c>
      <c r="T49" s="4">
        <v>1.7868120670318599</v>
      </c>
      <c r="U49" s="4">
        <v>1.4771919250488199</v>
      </c>
      <c r="V49" s="4">
        <v>1.8180971145629801</v>
      </c>
      <c r="W49" s="4">
        <v>3.92914390563964</v>
      </c>
      <c r="X49" s="4">
        <v>4.7239220142364502</v>
      </c>
      <c r="Y49" s="4">
        <v>22.240389108657801</v>
      </c>
      <c r="Z49" s="4">
        <v>6.8994469642639098</v>
      </c>
      <c r="AA49" s="4">
        <v>6.7123551368713299</v>
      </c>
      <c r="AB49" s="4"/>
      <c r="AC49" s="4">
        <v>6.4307820888665912</v>
      </c>
    </row>
    <row r="50" spans="1:29" x14ac:dyDescent="0.45">
      <c r="A50" s="3" t="s">
        <v>109</v>
      </c>
      <c r="B50" s="4">
        <v>5.0472948551177899</v>
      </c>
      <c r="C50" s="4" t="e">
        <v>#DIV/0!</v>
      </c>
      <c r="D50" s="4">
        <v>206.61310315132101</v>
      </c>
      <c r="E50" s="4">
        <v>501.36040687561001</v>
      </c>
      <c r="F50" s="4">
        <v>191.24751281738199</v>
      </c>
      <c r="G50" s="4">
        <v>11.2845869064331</v>
      </c>
      <c r="H50" s="4">
        <v>11.0492770671844</v>
      </c>
      <c r="I50" s="4" t="e">
        <v>#DIV/0!</v>
      </c>
      <c r="J50" s="4">
        <v>11.024783134460399</v>
      </c>
      <c r="K50" s="4">
        <v>10.2002449035644</v>
      </c>
      <c r="L50" s="4">
        <v>3.9248909950256299</v>
      </c>
      <c r="M50" s="4" t="e">
        <v>#DIV/0!</v>
      </c>
      <c r="N50" s="4">
        <v>3.9012210369110099</v>
      </c>
      <c r="O50" s="4">
        <v>2.8560528755187899</v>
      </c>
      <c r="P50" s="4">
        <v>3.1363120079040501</v>
      </c>
      <c r="Q50" s="4">
        <v>3.9456009864807098</v>
      </c>
      <c r="R50" s="4">
        <v>5.4478979110717702</v>
      </c>
      <c r="S50" s="4">
        <v>4.40870785713195</v>
      </c>
      <c r="T50" s="4">
        <v>4.3095059394836399</v>
      </c>
      <c r="U50" s="4">
        <v>2.4020090103149401</v>
      </c>
      <c r="V50" s="4">
        <v>4.2837128639221103</v>
      </c>
      <c r="W50" s="4">
        <v>64.165697097778306</v>
      </c>
      <c r="X50" s="4">
        <v>58.776123046875</v>
      </c>
      <c r="Y50" s="4" t="e">
        <v>#DIV/0!</v>
      </c>
      <c r="Z50" s="4" t="e">
        <v>#DIV/0!</v>
      </c>
      <c r="AA50" s="4" t="e">
        <v>#DIV/0!</v>
      </c>
      <c r="AB50" s="4"/>
      <c r="AC50" s="4">
        <v>55.46924706697456</v>
      </c>
    </row>
    <row r="51" spans="1:29" x14ac:dyDescent="0.45">
      <c r="A51" s="3" t="s">
        <v>111</v>
      </c>
      <c r="B51" s="4">
        <v>4.6490359306335396</v>
      </c>
      <c r="C51" s="4">
        <v>126.355229139328</v>
      </c>
      <c r="D51" s="4">
        <v>215.22577810287399</v>
      </c>
      <c r="E51" s="4">
        <v>110.016407966613</v>
      </c>
      <c r="F51" s="4">
        <v>211.81045603752099</v>
      </c>
      <c r="G51" s="4">
        <v>9.9155099391937203</v>
      </c>
      <c r="H51" s="4">
        <v>9.8135938644409109</v>
      </c>
      <c r="I51" s="4">
        <v>12.044286966323799</v>
      </c>
      <c r="J51" s="4">
        <v>14.831323146820001</v>
      </c>
      <c r="K51" s="4">
        <v>10.4139001369476</v>
      </c>
      <c r="L51" s="4">
        <v>6.5315618515014604</v>
      </c>
      <c r="M51" s="4">
        <v>7.36150693893432</v>
      </c>
      <c r="N51" s="4">
        <v>6.56465291976928</v>
      </c>
      <c r="O51" s="4">
        <v>8.1794331073760898</v>
      </c>
      <c r="P51" s="4">
        <v>7.8131029605865399</v>
      </c>
      <c r="Q51" s="4">
        <v>6.6594197750091499</v>
      </c>
      <c r="R51" s="4">
        <v>7.2893569469451904</v>
      </c>
      <c r="S51" s="4">
        <v>8.0546879768371493</v>
      </c>
      <c r="T51" s="4">
        <v>13.299556970596299</v>
      </c>
      <c r="U51" s="4">
        <v>10.3194899559021</v>
      </c>
      <c r="V51" s="4">
        <v>9.7594470977783203</v>
      </c>
      <c r="W51" s="4">
        <v>21.305695056915201</v>
      </c>
      <c r="X51" s="4">
        <v>20.4561381340026</v>
      </c>
      <c r="Y51" s="4">
        <v>127.089683055877</v>
      </c>
      <c r="Z51" s="4">
        <v>11.793504953384399</v>
      </c>
      <c r="AA51" s="4">
        <v>11.6454899311065</v>
      </c>
      <c r="AB51" s="4"/>
      <c r="AC51" s="4">
        <v>38.815317263969888</v>
      </c>
    </row>
    <row r="52" spans="1:29" x14ac:dyDescent="0.45">
      <c r="A52" s="3" t="s">
        <v>113</v>
      </c>
      <c r="B52" s="4">
        <v>23.896747112274099</v>
      </c>
      <c r="C52" s="4" t="e">
        <v>#DIV/0!</v>
      </c>
      <c r="D52" s="4">
        <v>464.632279872894</v>
      </c>
      <c r="E52" s="4" t="e">
        <v>#DIV/0!</v>
      </c>
      <c r="F52" s="4">
        <v>672.73085784912098</v>
      </c>
      <c r="G52" s="4">
        <v>53.273506879806497</v>
      </c>
      <c r="H52" s="4">
        <v>52.638435125350902</v>
      </c>
      <c r="I52" s="4">
        <v>81.685465812683105</v>
      </c>
      <c r="J52" s="4">
        <v>119.729612112045</v>
      </c>
      <c r="K52" s="4">
        <v>65.012037992477403</v>
      </c>
      <c r="L52" s="4">
        <v>132.093181848526</v>
      </c>
      <c r="M52" s="4" t="e">
        <v>#DIV/0!</v>
      </c>
      <c r="N52" s="4">
        <v>132.242024183273</v>
      </c>
      <c r="O52" s="4">
        <v>42.777744054794297</v>
      </c>
      <c r="P52" s="4">
        <v>29.624460935592602</v>
      </c>
      <c r="Q52" s="4">
        <v>134.82131791114799</v>
      </c>
      <c r="R52" s="4">
        <v>69.557307958602905</v>
      </c>
      <c r="S52" s="4">
        <v>77.447857141494694</v>
      </c>
      <c r="T52" s="4">
        <v>138.60754299163801</v>
      </c>
      <c r="U52" s="4">
        <v>75.473290920257497</v>
      </c>
      <c r="V52" s="4">
        <v>141.17393302917401</v>
      </c>
      <c r="W52" s="4">
        <v>453.12957692146301</v>
      </c>
      <c r="X52" s="4">
        <v>416.86413502693102</v>
      </c>
      <c r="Y52" s="4" t="e">
        <v>#DIV/0!</v>
      </c>
      <c r="Z52" s="4">
        <v>44.575422048568697</v>
      </c>
      <c r="AA52" s="4">
        <v>44.037180900573702</v>
      </c>
      <c r="AB52" s="4"/>
      <c r="AC52" s="4">
        <v>157.54654175584955</v>
      </c>
    </row>
    <row r="53" spans="1:29" x14ac:dyDescent="0.45">
      <c r="A53" s="3" t="s">
        <v>115</v>
      </c>
      <c r="B53" s="4">
        <v>23.279010057449302</v>
      </c>
      <c r="C53" s="4">
        <v>169.86807680129999</v>
      </c>
      <c r="D53" s="4">
        <v>367.06234002113302</v>
      </c>
      <c r="E53" s="4">
        <v>217.016083955764</v>
      </c>
      <c r="F53" s="4">
        <v>429.10677599906899</v>
      </c>
      <c r="G53" s="4">
        <v>55.624488115310598</v>
      </c>
      <c r="H53" s="4">
        <v>54.929944992065401</v>
      </c>
      <c r="I53" s="4">
        <v>51.716248035430901</v>
      </c>
      <c r="J53" s="4">
        <v>97.763988018035803</v>
      </c>
      <c r="K53" s="4">
        <v>65.390681982040405</v>
      </c>
      <c r="L53" s="4">
        <v>21.044387817382798</v>
      </c>
      <c r="M53" s="4">
        <v>19.3584079742431</v>
      </c>
      <c r="N53" s="4">
        <v>20.887500047683702</v>
      </c>
      <c r="O53" s="4">
        <v>17.231106042861899</v>
      </c>
      <c r="P53" s="4">
        <v>15.239927053451501</v>
      </c>
      <c r="Q53" s="4">
        <v>20.866652011871299</v>
      </c>
      <c r="R53" s="4">
        <v>31.5749461650848</v>
      </c>
      <c r="S53" s="4">
        <v>21.243577957153299</v>
      </c>
      <c r="T53" s="4">
        <v>111.124049901962</v>
      </c>
      <c r="U53" s="4">
        <v>387.75189304351801</v>
      </c>
      <c r="V53" s="4">
        <v>240.766788005828</v>
      </c>
      <c r="W53" s="4">
        <v>121.827297925949</v>
      </c>
      <c r="X53" s="4">
        <v>95.642139911651597</v>
      </c>
      <c r="Y53" s="4">
        <v>170.73179197311401</v>
      </c>
      <c r="Z53" s="4">
        <v>43.759982109069803</v>
      </c>
      <c r="AA53" s="4">
        <v>42.853548049926701</v>
      </c>
      <c r="AB53" s="4"/>
      <c r="AC53" s="4">
        <v>112.06390899878271</v>
      </c>
    </row>
    <row r="54" spans="1:29" x14ac:dyDescent="0.45">
      <c r="A54" s="3" t="s">
        <v>117</v>
      </c>
      <c r="B54" s="4">
        <v>1.3127110004425</v>
      </c>
      <c r="C54" s="4">
        <v>0.89053320884704501</v>
      </c>
      <c r="D54" s="4">
        <v>0.91564297676086404</v>
      </c>
      <c r="E54" s="4">
        <v>0.844091176986694</v>
      </c>
      <c r="F54" s="4">
        <v>0.89223599433898904</v>
      </c>
      <c r="G54" s="4">
        <v>5.6361913681030197E-2</v>
      </c>
      <c r="H54" s="4">
        <v>5.6263923645019497E-2</v>
      </c>
      <c r="I54" s="4">
        <v>5.6629896163940402E-2</v>
      </c>
      <c r="J54" s="4">
        <v>7.4071168899536105E-2</v>
      </c>
      <c r="K54" s="4">
        <v>5.8290004730224602E-2</v>
      </c>
      <c r="L54" s="4">
        <v>4.2516946792602497E-2</v>
      </c>
      <c r="M54" s="4">
        <v>4.2877912521362298E-2</v>
      </c>
      <c r="N54" s="4">
        <v>4.2198181152343701E-2</v>
      </c>
      <c r="O54" s="4">
        <v>2.68239974975585E-2</v>
      </c>
      <c r="P54" s="4">
        <v>2.5910854339599599E-2</v>
      </c>
      <c r="Q54" s="4">
        <v>4.3998003005981397E-2</v>
      </c>
      <c r="R54" s="4">
        <v>3.6983013153076102E-2</v>
      </c>
      <c r="S54" s="4">
        <v>3.6185026168823201E-2</v>
      </c>
      <c r="T54" s="4">
        <v>4.06010150909423E-2</v>
      </c>
      <c r="U54" s="4">
        <v>3.70831489562988E-2</v>
      </c>
      <c r="V54" s="4">
        <v>4.4184923171997001E-2</v>
      </c>
      <c r="W54" s="4">
        <v>0.16102695465087799</v>
      </c>
      <c r="X54" s="4">
        <v>0.170688867568969</v>
      </c>
      <c r="Y54" s="4">
        <v>1.2065517902374201</v>
      </c>
      <c r="Z54" s="4">
        <v>6.08206987380981</v>
      </c>
      <c r="AA54" s="4">
        <v>6.3037700653076101</v>
      </c>
      <c r="AB54" s="4"/>
      <c r="AC54" s="4">
        <v>0.75001160915081211</v>
      </c>
    </row>
    <row r="55" spans="1:29" x14ac:dyDescent="0.45">
      <c r="A55" s="3" t="s">
        <v>119</v>
      </c>
      <c r="B55" s="4">
        <v>1.4640600681304901</v>
      </c>
      <c r="C55" s="4">
        <v>0.91773486137390103</v>
      </c>
      <c r="D55" s="4">
        <v>0.89140987396240201</v>
      </c>
      <c r="E55" s="4">
        <v>0.91923308372497503</v>
      </c>
      <c r="F55" s="4">
        <v>0.89807605743408203</v>
      </c>
      <c r="G55" s="4">
        <v>6.3467025756835896E-2</v>
      </c>
      <c r="H55" s="4">
        <v>6.2436103820800698E-2</v>
      </c>
      <c r="I55" s="4">
        <v>6.2613010406494099E-2</v>
      </c>
      <c r="J55" s="4">
        <v>8.3775997161865207E-2</v>
      </c>
      <c r="K55" s="4">
        <v>5.3688049316406201E-2</v>
      </c>
      <c r="L55" s="4">
        <v>3.8166999816894497E-2</v>
      </c>
      <c r="M55" s="4">
        <v>3.7644863128662102E-2</v>
      </c>
      <c r="N55" s="4">
        <v>3.7441015243530197E-2</v>
      </c>
      <c r="O55" s="4">
        <v>3.0470132827758699E-2</v>
      </c>
      <c r="P55" s="4">
        <v>2.86228656768798E-2</v>
      </c>
      <c r="Q55" s="4">
        <v>3.9690971374511698E-2</v>
      </c>
      <c r="R55" s="4">
        <v>3.6463022232055602E-2</v>
      </c>
      <c r="S55" s="4">
        <v>4.5441865921020501E-2</v>
      </c>
      <c r="T55" s="4">
        <v>4.82230186462402E-2</v>
      </c>
      <c r="U55" s="4">
        <v>2.9606103897094699E-2</v>
      </c>
      <c r="V55" s="4">
        <v>4.1235923767089802E-2</v>
      </c>
      <c r="W55" s="4">
        <v>0.18030595779418901</v>
      </c>
      <c r="X55" s="4">
        <v>0.180686950683593</v>
      </c>
      <c r="Y55" s="4">
        <v>1.16671514511108</v>
      </c>
      <c r="Z55" s="4">
        <v>5.9546630382537797</v>
      </c>
      <c r="AA55" s="4">
        <v>6.0940530300140301</v>
      </c>
      <c r="AB55" s="4"/>
      <c r="AC55" s="4">
        <v>0.74638173213371783</v>
      </c>
    </row>
    <row r="56" spans="1:29" x14ac:dyDescent="0.45">
      <c r="A56" s="3" t="s">
        <v>121</v>
      </c>
      <c r="B56" s="4">
        <v>1.3338990211486801</v>
      </c>
      <c r="C56" s="4">
        <v>0.77614498138427701</v>
      </c>
      <c r="D56" s="4">
        <v>0.68507885932922297</v>
      </c>
      <c r="E56" s="4">
        <v>0.72350001335143999</v>
      </c>
      <c r="F56" s="4">
        <v>0.83168911933898904</v>
      </c>
      <c r="G56" s="4">
        <v>6.6247940063476493E-2</v>
      </c>
      <c r="H56" s="4">
        <v>6.5664052963256794E-2</v>
      </c>
      <c r="I56" s="4">
        <v>6.4290046691894503E-2</v>
      </c>
      <c r="J56" s="4">
        <v>8.7146043777465806E-2</v>
      </c>
      <c r="K56" s="4">
        <v>6.5843105316162095E-2</v>
      </c>
      <c r="L56" s="4">
        <v>4.7182083129882799E-2</v>
      </c>
      <c r="M56" s="4">
        <v>3.89120578765869E-2</v>
      </c>
      <c r="N56" s="4">
        <v>4.80520725250244E-2</v>
      </c>
      <c r="O56" s="4">
        <v>3.11348438262939E-2</v>
      </c>
      <c r="P56" s="4">
        <v>3.8051128387451102E-2</v>
      </c>
      <c r="Q56" s="4">
        <v>5.4404020309448201E-2</v>
      </c>
      <c r="R56" s="4">
        <v>3.6772012710571199E-2</v>
      </c>
      <c r="S56" s="4">
        <v>3.6785125732421799E-2</v>
      </c>
      <c r="T56" s="4">
        <v>3.8948059082031201E-2</v>
      </c>
      <c r="U56" s="4">
        <v>5.7780027389526298E-2</v>
      </c>
      <c r="V56" s="4">
        <v>4.0673017501830999E-2</v>
      </c>
      <c r="W56" s="4">
        <v>0.20178413391113201</v>
      </c>
      <c r="X56" s="4">
        <v>0.19739985466003401</v>
      </c>
      <c r="Y56" s="4">
        <v>1.0169370174407899</v>
      </c>
      <c r="Z56" s="4">
        <v>6.1464359760284397</v>
      </c>
      <c r="AA56" s="4">
        <v>6.3264100551605198</v>
      </c>
      <c r="AB56" s="4"/>
      <c r="AC56" s="4">
        <v>0.73296787188603263</v>
      </c>
    </row>
    <row r="57" spans="1:29" x14ac:dyDescent="0.45">
      <c r="A57" s="3" t="s">
        <v>123</v>
      </c>
      <c r="B57" s="4">
        <v>1.3686110973358101</v>
      </c>
      <c r="C57" s="4">
        <v>0.79186606407165505</v>
      </c>
      <c r="D57" s="4">
        <v>0.85375094413757302</v>
      </c>
      <c r="E57" s="4">
        <v>0.774819135665893</v>
      </c>
      <c r="F57" s="4">
        <v>0.86339187622070301</v>
      </c>
      <c r="G57" s="4">
        <v>6.0827016830444301E-2</v>
      </c>
      <c r="H57" s="4">
        <v>5.9331893920898403E-2</v>
      </c>
      <c r="I57" s="4">
        <v>6.1372041702270501E-2</v>
      </c>
      <c r="J57" s="4">
        <v>8.5341930389404297E-2</v>
      </c>
      <c r="K57" s="4">
        <v>6.2352180480956997E-2</v>
      </c>
      <c r="L57" s="4">
        <v>3.1454086303710903E-2</v>
      </c>
      <c r="M57" s="4">
        <v>3.7820100784301702E-2</v>
      </c>
      <c r="N57" s="4">
        <v>3.17740440368652E-2</v>
      </c>
      <c r="O57" s="4">
        <v>3.4404039382934501E-2</v>
      </c>
      <c r="P57" s="4" t="e">
        <v>#DIV/0!</v>
      </c>
      <c r="Q57" s="4">
        <v>3.5591125488281201E-2</v>
      </c>
      <c r="R57" s="4">
        <v>3.4145832061767502E-2</v>
      </c>
      <c r="S57" s="4">
        <v>3.9117097854614202E-2</v>
      </c>
      <c r="T57" s="4">
        <v>3.68521213531494E-2</v>
      </c>
      <c r="U57" s="4">
        <v>4.0041923522949198E-2</v>
      </c>
      <c r="V57" s="4">
        <v>3.4231185913085903E-2</v>
      </c>
      <c r="W57" s="4">
        <v>0.19051885604858301</v>
      </c>
      <c r="X57" s="4">
        <v>0.19082808494567799</v>
      </c>
      <c r="Y57" s="4">
        <v>1.00672388076782</v>
      </c>
      <c r="Z57" s="4">
        <v>6.0620610713958696</v>
      </c>
      <c r="AA57" s="4">
        <v>6.30503106117248</v>
      </c>
      <c r="AB57" s="4"/>
      <c r="AC57" s="4">
        <v>0.7636903476715079</v>
      </c>
    </row>
    <row r="58" spans="1:29" x14ac:dyDescent="0.45">
      <c r="A58" s="3" t="s">
        <v>125</v>
      </c>
      <c r="B58" s="4">
        <v>1.5330009460449201</v>
      </c>
      <c r="C58" s="4">
        <v>16.058324098587001</v>
      </c>
      <c r="D58" s="4">
        <v>14.3236200809478</v>
      </c>
      <c r="E58" s="4">
        <v>13.148420095443701</v>
      </c>
      <c r="F58" s="4">
        <v>15.3111491203308</v>
      </c>
      <c r="G58" s="4">
        <v>1.93847703933715</v>
      </c>
      <c r="H58" s="4">
        <v>1.9194738864898599</v>
      </c>
      <c r="I58" s="4">
        <v>1.7082221508026101</v>
      </c>
      <c r="J58" s="4">
        <v>2.4544758796691801</v>
      </c>
      <c r="K58" s="4">
        <v>1.9894590377807599</v>
      </c>
      <c r="L58" s="4">
        <v>0.80203413963317804</v>
      </c>
      <c r="M58" s="4">
        <v>1.03021216392517</v>
      </c>
      <c r="N58" s="4">
        <v>0.79565000534057595</v>
      </c>
      <c r="O58" s="4">
        <v>0.81924700736999501</v>
      </c>
      <c r="P58" s="4" t="e">
        <v>#DIV/0!</v>
      </c>
      <c r="Q58" s="4">
        <v>0.82595682144164995</v>
      </c>
      <c r="R58" s="4">
        <v>0.55219388008117598</v>
      </c>
      <c r="S58" s="4" t="e">
        <v>#DIV/0!</v>
      </c>
      <c r="T58" s="4">
        <v>0.68966603279113703</v>
      </c>
      <c r="U58" s="4">
        <v>0.58596110343933105</v>
      </c>
      <c r="V58" s="4">
        <v>0.39240217208862299</v>
      </c>
      <c r="W58" s="4">
        <v>3.9918310642242401</v>
      </c>
      <c r="X58" s="4">
        <v>4.0939970016479403</v>
      </c>
      <c r="Y58" s="4">
        <v>18.999448060989302</v>
      </c>
      <c r="Z58" s="4">
        <v>6.85280418395996</v>
      </c>
      <c r="AA58" s="4">
        <v>7.0257449150085396</v>
      </c>
      <c r="AB58" s="4"/>
      <c r="AC58" s="4">
        <v>4.9100737869739417</v>
      </c>
    </row>
    <row r="59" spans="1:29" x14ac:dyDescent="0.45">
      <c r="A59" s="3" t="s">
        <v>127</v>
      </c>
      <c r="B59" s="4">
        <v>1.4325358867645199</v>
      </c>
      <c r="C59" s="4">
        <v>8.7517900466918892</v>
      </c>
      <c r="D59" s="4">
        <v>8.7096707820892298</v>
      </c>
      <c r="E59" s="4">
        <v>6.8573861122131303</v>
      </c>
      <c r="F59" s="4">
        <v>10.432228803634599</v>
      </c>
      <c r="G59" s="4">
        <v>0.98437881469726496</v>
      </c>
      <c r="H59" s="4">
        <v>0.96192598342895497</v>
      </c>
      <c r="I59" s="4">
        <v>0.95084714889526301</v>
      </c>
      <c r="J59" s="4">
        <v>1.13001704216003</v>
      </c>
      <c r="K59" s="4">
        <v>0.86193919181823697</v>
      </c>
      <c r="L59" s="4">
        <v>0.34381890296936002</v>
      </c>
      <c r="M59" s="4">
        <v>0.35180497169494601</v>
      </c>
      <c r="N59" s="4">
        <v>0.35605597496032698</v>
      </c>
      <c r="O59" s="4">
        <v>0.35920381546020502</v>
      </c>
      <c r="P59" s="4">
        <v>0.32845592498779203</v>
      </c>
      <c r="Q59" s="4">
        <v>0.37553906440734802</v>
      </c>
      <c r="R59" s="4">
        <v>0.28427982330322199</v>
      </c>
      <c r="S59" s="4">
        <v>0.29642581939697199</v>
      </c>
      <c r="T59" s="4">
        <v>0.392524003982543</v>
      </c>
      <c r="U59" s="4">
        <v>0.264391899108886</v>
      </c>
      <c r="V59" s="4">
        <v>0.24401903152465801</v>
      </c>
      <c r="W59" s="4">
        <v>2.3188769817352202</v>
      </c>
      <c r="X59" s="4">
        <v>2.30967712402343</v>
      </c>
      <c r="Y59" s="4">
        <v>10.7002480030059</v>
      </c>
      <c r="Z59" s="4">
        <v>6.8279240131378103</v>
      </c>
      <c r="AA59" s="4">
        <v>7.0536029338836599</v>
      </c>
      <c r="AB59" s="4"/>
      <c r="AC59" s="4">
        <v>2.8415218499990544</v>
      </c>
    </row>
    <row r="60" spans="1:29" x14ac:dyDescent="0.45">
      <c r="A60" s="3" t="s">
        <v>129</v>
      </c>
      <c r="B60" s="4">
        <v>1.4110131263732899</v>
      </c>
      <c r="C60" s="4">
        <v>10.346076965331999</v>
      </c>
      <c r="D60" s="4">
        <v>13.741266965866</v>
      </c>
      <c r="E60" s="4">
        <v>14.6451978683471</v>
      </c>
      <c r="F60" s="4">
        <v>13.9775991439819</v>
      </c>
      <c r="G60" s="4">
        <v>1.5551130771636901</v>
      </c>
      <c r="H60" s="4">
        <v>1.52133393287658</v>
      </c>
      <c r="I60" s="4">
        <v>1.6117730140686</v>
      </c>
      <c r="J60" s="4">
        <v>1.95521092414855</v>
      </c>
      <c r="K60" s="4">
        <v>1.9707610607147199</v>
      </c>
      <c r="L60" s="4">
        <v>0.321339130401611</v>
      </c>
      <c r="M60" s="4">
        <v>0.51242995262145996</v>
      </c>
      <c r="N60" s="4">
        <v>0.325214862823486</v>
      </c>
      <c r="O60" s="4">
        <v>0.34740400314330999</v>
      </c>
      <c r="P60" s="4">
        <v>0.32153201103210399</v>
      </c>
      <c r="Q60" s="4">
        <v>0.34360599517822199</v>
      </c>
      <c r="R60" s="4">
        <v>0.30060911178588801</v>
      </c>
      <c r="S60" s="4">
        <v>0.419760942459106</v>
      </c>
      <c r="T60" s="4">
        <v>0.32805800437927202</v>
      </c>
      <c r="U60" s="4">
        <v>0.213815927505493</v>
      </c>
      <c r="V60" s="4">
        <v>0.35349392890930098</v>
      </c>
      <c r="W60" s="4">
        <v>3.9579300880432098</v>
      </c>
      <c r="X60" s="4">
        <v>3.8609440326690598</v>
      </c>
      <c r="Y60" s="4">
        <v>13.1630539894104</v>
      </c>
      <c r="Z60" s="4">
        <v>7.0185079574584899</v>
      </c>
      <c r="AA60" s="4">
        <v>7.2185370922088596</v>
      </c>
      <c r="AB60" s="4"/>
      <c r="AC60" s="4">
        <v>3.9131378118808349</v>
      </c>
    </row>
    <row r="61" spans="1:29" x14ac:dyDescent="0.45">
      <c r="A61" s="3" t="s">
        <v>131</v>
      </c>
      <c r="B61" s="4">
        <v>1.4739019870757999</v>
      </c>
      <c r="C61" s="4">
        <v>5.3780019283294598</v>
      </c>
      <c r="D61" s="4">
        <v>9.3441009521484304</v>
      </c>
      <c r="E61" s="4">
        <v>5.8959720134735099</v>
      </c>
      <c r="F61" s="4">
        <v>10.230551958084099</v>
      </c>
      <c r="G61" s="4">
        <v>1.0891540050506501</v>
      </c>
      <c r="H61" s="4">
        <v>1.06707191467285</v>
      </c>
      <c r="I61" s="4">
        <v>1.0162389278411801</v>
      </c>
      <c r="J61" s="4">
        <v>1.07740497589111</v>
      </c>
      <c r="K61" s="4">
        <v>0.86056900024413996</v>
      </c>
      <c r="L61" s="4">
        <v>0.25060296058654702</v>
      </c>
      <c r="M61" s="4">
        <v>0.24726295471191401</v>
      </c>
      <c r="N61" s="4">
        <v>0.25523686408996499</v>
      </c>
      <c r="O61" s="4">
        <v>0.61469984054565396</v>
      </c>
      <c r="P61" s="4">
        <v>0.31991004943847601</v>
      </c>
      <c r="Q61" s="4">
        <v>0.27902388572692799</v>
      </c>
      <c r="R61" s="4">
        <v>0.317233085632324</v>
      </c>
      <c r="S61" s="4">
        <v>0.246790885925292</v>
      </c>
      <c r="T61" s="4">
        <v>0.32659602165222101</v>
      </c>
      <c r="U61" s="4">
        <v>0.277660131454467</v>
      </c>
      <c r="V61" s="4">
        <v>0.33524894714355402</v>
      </c>
      <c r="W61" s="4">
        <v>2.5403308868408199</v>
      </c>
      <c r="X61" s="4">
        <v>2.5064158439636199</v>
      </c>
      <c r="Y61" s="4">
        <v>6.5896689891815097</v>
      </c>
      <c r="Z61" s="4">
        <v>6.8010790348052899</v>
      </c>
      <c r="AA61" s="4">
        <v>6.9324998855590803</v>
      </c>
      <c r="AB61" s="4"/>
      <c r="AC61" s="4">
        <v>2.5489703050026504</v>
      </c>
    </row>
    <row r="62" spans="1:29" x14ac:dyDescent="0.45">
      <c r="A62" s="3" t="s">
        <v>133</v>
      </c>
      <c r="B62" s="4">
        <v>1.6463639736175499</v>
      </c>
      <c r="C62" s="4">
        <v>118.887510061264</v>
      </c>
      <c r="D62" s="4">
        <v>213.41178297996501</v>
      </c>
      <c r="E62" s="4">
        <v>135.614483118057</v>
      </c>
      <c r="F62" s="4">
        <v>197.96024799346901</v>
      </c>
      <c r="G62" s="4">
        <v>12.803030967712401</v>
      </c>
      <c r="H62" s="4">
        <v>12.569888114929199</v>
      </c>
      <c r="I62" s="4">
        <v>14.195507049560501</v>
      </c>
      <c r="J62" s="4">
        <v>12.689341068267799</v>
      </c>
      <c r="K62" s="4">
        <v>12.7910950183868</v>
      </c>
      <c r="L62" s="4">
        <v>1.7474720478057799</v>
      </c>
      <c r="M62" s="4">
        <v>1.1006119251251201</v>
      </c>
      <c r="N62" s="4">
        <v>1.7734248638153001</v>
      </c>
      <c r="O62" s="4">
        <v>0.92665600776672297</v>
      </c>
      <c r="P62" s="4">
        <v>0.93606090545654297</v>
      </c>
      <c r="Q62" s="4">
        <v>1.872318983078</v>
      </c>
      <c r="R62" s="4">
        <v>0.72632408142089799</v>
      </c>
      <c r="S62" s="4">
        <v>1.22717785835266</v>
      </c>
      <c r="T62" s="4">
        <v>1.2022781372070299</v>
      </c>
      <c r="U62" s="4">
        <v>0.87875294685363703</v>
      </c>
      <c r="V62" s="4">
        <v>1.3693890571594201</v>
      </c>
      <c r="W62" s="4">
        <v>23.5211389064788</v>
      </c>
      <c r="X62" s="4">
        <v>21.674576997756901</v>
      </c>
      <c r="Y62" s="4">
        <v>132.826487779617</v>
      </c>
      <c r="Z62" s="4">
        <v>7.2364909648895201</v>
      </c>
      <c r="AA62" s="4">
        <v>7.3650338649749703</v>
      </c>
      <c r="AB62" s="4"/>
      <c r="AC62" s="4">
        <v>36.113594064345676</v>
      </c>
    </row>
    <row r="63" spans="1:29" x14ac:dyDescent="0.45">
      <c r="A63" s="3" t="s">
        <v>137</v>
      </c>
      <c r="B63" s="4" t="e">
        <v>#DIV/0!</v>
      </c>
      <c r="C63" s="4" t="e">
        <v>#DIV/0!</v>
      </c>
      <c r="D63" s="4" t="e">
        <v>#DIV/0!</v>
      </c>
      <c r="E63" s="4" t="e">
        <v>#DIV/0!</v>
      </c>
      <c r="F63" s="4" t="e">
        <v>#DIV/0!</v>
      </c>
      <c r="G63" s="4" t="e">
        <v>#DIV/0!</v>
      </c>
      <c r="H63" s="4" t="e">
        <v>#DIV/0!</v>
      </c>
      <c r="I63" s="4" t="e">
        <v>#DIV/0!</v>
      </c>
      <c r="J63" s="4" t="e">
        <v>#DIV/0!</v>
      </c>
      <c r="K63" s="4" t="e">
        <v>#DIV/0!</v>
      </c>
      <c r="L63" s="4" t="e">
        <v>#DIV/0!</v>
      </c>
      <c r="M63" s="4" t="e">
        <v>#DIV/0!</v>
      </c>
      <c r="N63" s="4" t="e">
        <v>#DIV/0!</v>
      </c>
      <c r="O63" s="4" t="e">
        <v>#DIV/0!</v>
      </c>
      <c r="P63" s="4" t="e">
        <v>#DIV/0!</v>
      </c>
      <c r="Q63" s="4" t="e">
        <v>#DIV/0!</v>
      </c>
      <c r="R63" s="4" t="e">
        <v>#DIV/0!</v>
      </c>
      <c r="S63" s="4" t="e">
        <v>#DIV/0!</v>
      </c>
      <c r="T63" s="4" t="e">
        <v>#DIV/0!</v>
      </c>
      <c r="U63" s="4" t="e">
        <v>#DIV/0!</v>
      </c>
      <c r="V63" s="4" t="e">
        <v>#DIV/0!</v>
      </c>
      <c r="W63" s="4" t="e">
        <v>#DIV/0!</v>
      </c>
      <c r="X63" s="4" t="e">
        <v>#DIV/0!</v>
      </c>
      <c r="Y63" s="4" t="e">
        <v>#DIV/0!</v>
      </c>
      <c r="Z63" s="4" t="e">
        <v>#DIV/0!</v>
      </c>
      <c r="AA63" s="4" t="e">
        <v>#DIV/0!</v>
      </c>
      <c r="AB63" s="4"/>
      <c r="AC63" s="4" t="e">
        <v>#DIV/0!</v>
      </c>
    </row>
    <row r="64" spans="1:29" x14ac:dyDescent="0.45">
      <c r="A64" s="3" t="s">
        <v>135</v>
      </c>
      <c r="B64" s="4">
        <v>2417.48634910583</v>
      </c>
      <c r="C64" s="4" t="e">
        <v>#DIV/0!</v>
      </c>
      <c r="D64" s="4" t="e">
        <v>#DIV/0!</v>
      </c>
      <c r="E64" s="4" t="e">
        <v>#DIV/0!</v>
      </c>
      <c r="F64" s="4" t="e">
        <v>#DIV/0!</v>
      </c>
      <c r="G64" s="4" t="e">
        <v>#DIV/0!</v>
      </c>
      <c r="H64" s="4" t="e">
        <v>#DIV/0!</v>
      </c>
      <c r="I64" s="4" t="e">
        <v>#DIV/0!</v>
      </c>
      <c r="J64" s="4" t="e">
        <v>#DIV/0!</v>
      </c>
      <c r="K64" s="4" t="e">
        <v>#DIV/0!</v>
      </c>
      <c r="L64" s="4" t="e">
        <v>#DIV/0!</v>
      </c>
      <c r="M64" s="4" t="e">
        <v>#DIV/0!</v>
      </c>
      <c r="N64" s="4" t="e">
        <v>#DIV/0!</v>
      </c>
      <c r="O64" s="4" t="e">
        <v>#DIV/0!</v>
      </c>
      <c r="P64" s="4" t="e">
        <v>#DIV/0!</v>
      </c>
      <c r="Q64" s="4" t="e">
        <v>#DIV/0!</v>
      </c>
      <c r="R64" s="4">
        <v>3600.0851497650101</v>
      </c>
      <c r="S64" s="4" t="e">
        <v>#DIV/0!</v>
      </c>
      <c r="T64" s="4" t="e">
        <v>#DIV/0!</v>
      </c>
      <c r="U64" s="4" t="e">
        <v>#DIV/0!</v>
      </c>
      <c r="V64" s="4">
        <v>72.258404016494694</v>
      </c>
      <c r="W64" s="4" t="e">
        <v>#DIV/0!</v>
      </c>
      <c r="X64" s="4" t="e">
        <v>#DIV/0!</v>
      </c>
      <c r="Y64" s="4" t="e">
        <v>#DIV/0!</v>
      </c>
      <c r="Z64" s="4" t="e">
        <v>#DIV/0!</v>
      </c>
      <c r="AA64" s="4" t="e">
        <v>#DIV/0!</v>
      </c>
      <c r="AB64" s="4"/>
      <c r="AC64" s="4">
        <v>2029.9433009624452</v>
      </c>
    </row>
    <row r="65" spans="1:29" x14ac:dyDescent="0.45">
      <c r="A65" s="3" t="s">
        <v>141</v>
      </c>
      <c r="B65" s="4">
        <v>32.289370059966998</v>
      </c>
      <c r="C65" s="4">
        <v>58.8175530433654</v>
      </c>
      <c r="D65" s="4">
        <v>10.321886777877801</v>
      </c>
      <c r="E65" s="4">
        <v>30.491428852081299</v>
      </c>
      <c r="F65" s="4">
        <v>11.8126621246337</v>
      </c>
      <c r="G65" s="4" t="e">
        <v>#DIV/0!</v>
      </c>
      <c r="H65" s="4" t="e">
        <v>#DIV/0!</v>
      </c>
      <c r="I65" s="4" t="e">
        <v>#DIV/0!</v>
      </c>
      <c r="J65" s="4" t="e">
        <v>#DIV/0!</v>
      </c>
      <c r="K65" s="4" t="e">
        <v>#DIV/0!</v>
      </c>
      <c r="L65" s="4" t="e">
        <v>#DIV/0!</v>
      </c>
      <c r="M65" s="4" t="e">
        <v>#DIV/0!</v>
      </c>
      <c r="N65" s="4" t="e">
        <v>#DIV/0!</v>
      </c>
      <c r="O65" s="4" t="e">
        <v>#DIV/0!</v>
      </c>
      <c r="P65" s="4" t="e">
        <v>#DIV/0!</v>
      </c>
      <c r="Q65" s="4" t="e">
        <v>#DIV/0!</v>
      </c>
      <c r="R65" s="4" t="e">
        <v>#DIV/0!</v>
      </c>
      <c r="S65" s="4" t="e">
        <v>#DIV/0!</v>
      </c>
      <c r="T65" s="4" t="e">
        <v>#DIV/0!</v>
      </c>
      <c r="U65" s="4" t="e">
        <v>#DIV/0!</v>
      </c>
      <c r="V65" s="4" t="e">
        <v>#DIV/0!</v>
      </c>
      <c r="W65" s="4">
        <v>683.57188796997002</v>
      </c>
      <c r="X65" s="4">
        <v>1289.91590499877</v>
      </c>
      <c r="Y65" s="4">
        <v>6.5100839138030997</v>
      </c>
      <c r="Z65" s="4" t="e">
        <v>#DIV/0!</v>
      </c>
      <c r="AA65" s="4" t="e">
        <v>#DIV/0!</v>
      </c>
      <c r="AB65" s="4"/>
      <c r="AC65" s="4">
        <v>265.46634721755856</v>
      </c>
    </row>
    <row r="66" spans="1:29" x14ac:dyDescent="0.45">
      <c r="A66" s="3" t="s">
        <v>139</v>
      </c>
      <c r="B66" s="4">
        <v>21.4400861263275</v>
      </c>
      <c r="C66" s="4" t="e">
        <v>#DIV/0!</v>
      </c>
      <c r="D66" s="4" t="e">
        <v>#DIV/0!</v>
      </c>
      <c r="E66" s="4">
        <v>2036.62755322456</v>
      </c>
      <c r="F66" s="4" t="e">
        <v>#DIV/0!</v>
      </c>
      <c r="G66" s="4" t="e">
        <v>#DIV/0!</v>
      </c>
      <c r="H66" s="4" t="e">
        <v>#DIV/0!</v>
      </c>
      <c r="I66" s="4" t="e">
        <v>#DIV/0!</v>
      </c>
      <c r="J66" s="4" t="e">
        <v>#DIV/0!</v>
      </c>
      <c r="K66" s="4" t="e">
        <v>#DIV/0!</v>
      </c>
      <c r="L66" s="4" t="e">
        <v>#DIV/0!</v>
      </c>
      <c r="M66" s="4" t="e">
        <v>#DIV/0!</v>
      </c>
      <c r="N66" s="4" t="e">
        <v>#DIV/0!</v>
      </c>
      <c r="O66" s="4" t="e">
        <v>#DIV/0!</v>
      </c>
      <c r="P66" s="4" t="e">
        <v>#DIV/0!</v>
      </c>
      <c r="Q66" s="4" t="e">
        <v>#DIV/0!</v>
      </c>
      <c r="R66" s="4">
        <v>3600.00223708152</v>
      </c>
      <c r="S66" s="4" t="e">
        <v>#DIV/0!</v>
      </c>
      <c r="T66" s="4">
        <v>718.35135793685902</v>
      </c>
      <c r="U66" s="4" t="e">
        <v>#DIV/0!</v>
      </c>
      <c r="V66" s="4">
        <v>0.861724853515625</v>
      </c>
      <c r="W66" s="4" t="e">
        <v>#DIV/0!</v>
      </c>
      <c r="X66" s="4" t="e">
        <v>#DIV/0!</v>
      </c>
      <c r="Y66" s="4">
        <v>22.420207023620598</v>
      </c>
      <c r="Z66" s="4" t="e">
        <v>#DIV/0!</v>
      </c>
      <c r="AA66" s="4" t="e">
        <v>#DIV/0!</v>
      </c>
      <c r="AB66" s="4"/>
      <c r="AC66" s="4">
        <v>1066.6171943744005</v>
      </c>
    </row>
    <row r="67" spans="1:29" x14ac:dyDescent="0.45">
      <c r="A67" s="3" t="s">
        <v>145</v>
      </c>
      <c r="B67" s="4">
        <v>1.48276495933532</v>
      </c>
      <c r="C67" s="4">
        <v>0.24286007881164501</v>
      </c>
      <c r="D67" s="4">
        <v>0.49584794044494601</v>
      </c>
      <c r="E67" s="4" t="e">
        <v>#DIV/0!</v>
      </c>
      <c r="F67" s="4" t="e">
        <v>#DIV/0!</v>
      </c>
      <c r="G67" s="4">
        <v>1.2952299118041899</v>
      </c>
      <c r="H67" s="4">
        <v>1.3123288154602</v>
      </c>
      <c r="I67" s="4">
        <v>0.25591588020324701</v>
      </c>
      <c r="J67" s="4">
        <v>0.117783069610595</v>
      </c>
      <c r="K67" s="4">
        <v>1.17129302024841</v>
      </c>
      <c r="L67" s="4">
        <v>3.6201953887939398E-2</v>
      </c>
      <c r="M67" s="4">
        <v>3.6364078521728502E-2</v>
      </c>
      <c r="N67" s="4">
        <v>3.5625934600830002E-2</v>
      </c>
      <c r="O67" s="4">
        <v>4.02090549468994E-2</v>
      </c>
      <c r="P67" s="4">
        <v>3.7821054458618102E-2</v>
      </c>
      <c r="Q67" s="4">
        <v>3.5914182662963798E-2</v>
      </c>
      <c r="R67" s="4">
        <v>5.1093101501464802E-2</v>
      </c>
      <c r="S67" s="4">
        <v>3.5180091857910101E-2</v>
      </c>
      <c r="T67" s="4">
        <v>3.2604932785034103E-2</v>
      </c>
      <c r="U67" s="4">
        <v>3.4270048141479402E-2</v>
      </c>
      <c r="V67" s="4">
        <v>4.7613143920898403E-2</v>
      </c>
      <c r="W67" s="4">
        <v>0.36032915115356401</v>
      </c>
      <c r="X67" s="4">
        <v>0.251708984375</v>
      </c>
      <c r="Y67" s="4">
        <v>0.45332694053649902</v>
      </c>
      <c r="Z67" s="4">
        <v>6.2130739688873202</v>
      </c>
      <c r="AA67" s="4">
        <v>6.1060760021209699</v>
      </c>
      <c r="AB67" s="4"/>
      <c r="AC67" s="4">
        <v>0.84089317917823647</v>
      </c>
    </row>
    <row r="68" spans="1:29" x14ac:dyDescent="0.45">
      <c r="A68" s="3" t="s">
        <v>143</v>
      </c>
      <c r="B68" s="4">
        <v>1.5519449710845901</v>
      </c>
      <c r="C68" s="4">
        <v>0.31484389305114702</v>
      </c>
      <c r="D68" s="4" t="e">
        <v>#DIV/0!</v>
      </c>
      <c r="E68" s="4">
        <v>0.32683801651000899</v>
      </c>
      <c r="F68" s="4" t="e">
        <v>#DIV/0!</v>
      </c>
      <c r="G68" s="4">
        <v>0.301431894302368</v>
      </c>
      <c r="H68" s="4" t="e">
        <v>#DIV/0!</v>
      </c>
      <c r="I68" s="4" t="e">
        <v>#DIV/0!</v>
      </c>
      <c r="J68" s="4">
        <v>0.31450104713439903</v>
      </c>
      <c r="K68" s="4">
        <v>0.19417190551757799</v>
      </c>
      <c r="L68" s="4" t="e">
        <v>#DIV/0!</v>
      </c>
      <c r="M68" s="4" t="e">
        <v>#DIV/0!</v>
      </c>
      <c r="N68" s="4" t="e">
        <v>#DIV/0!</v>
      </c>
      <c r="O68" s="4" t="e">
        <v>#DIV/0!</v>
      </c>
      <c r="P68" s="4" t="e">
        <v>#DIV/0!</v>
      </c>
      <c r="Q68" s="4" t="e">
        <v>#DIV/0!</v>
      </c>
      <c r="R68" s="4">
        <v>8.1955194473266602E-2</v>
      </c>
      <c r="S68" s="4" t="e">
        <v>#DIV/0!</v>
      </c>
      <c r="T68" s="4">
        <v>7.2120904922485296E-2</v>
      </c>
      <c r="U68" s="4">
        <v>7.51669406890869E-2</v>
      </c>
      <c r="V68" s="4">
        <v>6.2131881713867097E-2</v>
      </c>
      <c r="W68" s="4">
        <v>15.8425829410552</v>
      </c>
      <c r="X68" s="4">
        <v>93.318412065505896</v>
      </c>
      <c r="Y68" s="4">
        <v>0.29493212699890098</v>
      </c>
      <c r="Z68" s="4" t="e">
        <v>#DIV/0!</v>
      </c>
      <c r="AA68" s="4" t="e">
        <v>#DIV/0!</v>
      </c>
      <c r="AB68" s="4"/>
      <c r="AC68" s="4">
        <v>8.6731564448429843</v>
      </c>
    </row>
    <row r="69" spans="1:29" x14ac:dyDescent="0.45">
      <c r="A69" s="3" t="s">
        <v>147</v>
      </c>
      <c r="B69" s="4">
        <v>40.517524003982501</v>
      </c>
      <c r="C69" s="4">
        <v>1332.4563360214199</v>
      </c>
      <c r="D69" s="4">
        <v>1879.57494187355</v>
      </c>
      <c r="E69" s="4">
        <v>1437.61411380767</v>
      </c>
      <c r="F69" s="4">
        <v>1995.71911716461</v>
      </c>
      <c r="G69" s="4">
        <v>413.08458590507502</v>
      </c>
      <c r="H69" s="4">
        <v>413.10751295089699</v>
      </c>
      <c r="I69" s="4" t="e">
        <v>#DIV/0!</v>
      </c>
      <c r="J69" s="4">
        <v>451.79186892509398</v>
      </c>
      <c r="K69" s="4">
        <v>363.76387715339598</v>
      </c>
      <c r="L69" s="4">
        <v>240.66236782073901</v>
      </c>
      <c r="M69" s="4" t="e">
        <v>#DIV/0!</v>
      </c>
      <c r="N69" s="4">
        <v>241.83723306655801</v>
      </c>
      <c r="O69" s="4">
        <v>425.19814181327803</v>
      </c>
      <c r="P69" s="4">
        <v>411.65021800994799</v>
      </c>
      <c r="Q69" s="4">
        <v>249.00898194313001</v>
      </c>
      <c r="R69" s="4">
        <v>154.06997680664</v>
      </c>
      <c r="S69" s="4">
        <v>148.24285912513699</v>
      </c>
      <c r="T69" s="4">
        <v>228.27545309066701</v>
      </c>
      <c r="U69" s="4">
        <v>217.255450963974</v>
      </c>
      <c r="V69" s="4">
        <v>147.31227993965101</v>
      </c>
      <c r="W69" s="4">
        <v>809.467461824417</v>
      </c>
      <c r="X69" s="4">
        <v>940.12256693840004</v>
      </c>
      <c r="Y69" s="4">
        <v>2149.2553188800798</v>
      </c>
      <c r="Z69" s="4">
        <v>1271.9903388023299</v>
      </c>
      <c r="AA69" s="4">
        <v>158.11736917495699</v>
      </c>
      <c r="AB69" s="4"/>
      <c r="AC69" s="4">
        <v>671.67066233356695</v>
      </c>
    </row>
    <row r="70" spans="1:29" x14ac:dyDescent="0.45">
      <c r="A70" s="3" t="s">
        <v>149</v>
      </c>
      <c r="B70" s="4">
        <v>31.3724429607391</v>
      </c>
      <c r="C70" s="4">
        <v>873.77267384529102</v>
      </c>
      <c r="D70" s="4">
        <v>816.88105607032696</v>
      </c>
      <c r="E70" s="4">
        <v>869.328068971633</v>
      </c>
      <c r="F70" s="4">
        <v>1114.2271418571399</v>
      </c>
      <c r="G70" s="4">
        <v>610.99687695503201</v>
      </c>
      <c r="H70" s="4">
        <v>611.10741209983803</v>
      </c>
      <c r="I70" s="4" t="e">
        <v>#DIV/0!</v>
      </c>
      <c r="J70" s="4">
        <v>252.08075404167101</v>
      </c>
      <c r="K70" s="4">
        <v>379.87631487846301</v>
      </c>
      <c r="L70" s="4">
        <v>53.318346977233801</v>
      </c>
      <c r="M70" s="4" t="e">
        <v>#DIV/0!</v>
      </c>
      <c r="N70" s="4">
        <v>53.301576852798398</v>
      </c>
      <c r="O70" s="4">
        <v>95.473573923110905</v>
      </c>
      <c r="P70" s="4">
        <v>175.30676794052101</v>
      </c>
      <c r="Q70" s="4">
        <v>54.151793003082197</v>
      </c>
      <c r="R70" s="4">
        <v>92.736295938491807</v>
      </c>
      <c r="S70" s="4">
        <v>67.339362144470201</v>
      </c>
      <c r="T70" s="4">
        <v>41.972858905792201</v>
      </c>
      <c r="U70" s="4">
        <v>62.849673032760599</v>
      </c>
      <c r="V70" s="4">
        <v>55.996896028518599</v>
      </c>
      <c r="W70" s="4">
        <v>366.267910003662</v>
      </c>
      <c r="X70" s="4">
        <v>387.75860500335602</v>
      </c>
      <c r="Y70" s="4">
        <v>682.91977381706204</v>
      </c>
      <c r="Z70" s="4">
        <v>409.30201387405299</v>
      </c>
      <c r="AA70" s="4">
        <v>154.78546905517501</v>
      </c>
      <c r="AB70" s="4"/>
      <c r="AC70" s="4">
        <v>346.380152424176</v>
      </c>
    </row>
    <row r="71" spans="1:29" x14ac:dyDescent="0.45">
      <c r="A71" s="3" t="s">
        <v>155</v>
      </c>
      <c r="B71" s="4">
        <v>1.6314551830291699</v>
      </c>
      <c r="C71" s="4">
        <v>0.10614013671875</v>
      </c>
      <c r="D71" s="4">
        <v>0.10729789733886699</v>
      </c>
      <c r="E71" s="4">
        <v>0.108297109603881</v>
      </c>
      <c r="F71" s="4">
        <v>0.11400103569030701</v>
      </c>
      <c r="G71" s="4">
        <v>3.3607959747314398E-2</v>
      </c>
      <c r="H71" s="4">
        <v>3.2477140426635701E-2</v>
      </c>
      <c r="I71" s="4">
        <v>3.3434867858886698E-2</v>
      </c>
      <c r="J71" s="4">
        <v>3.20639610290527E-2</v>
      </c>
      <c r="K71" s="4">
        <v>1.8877983093261701E-2</v>
      </c>
      <c r="L71" s="4">
        <v>2.83129215240478E-2</v>
      </c>
      <c r="M71" s="4">
        <v>2.8660058975219699E-2</v>
      </c>
      <c r="N71" s="4">
        <v>2.7872800827026301E-2</v>
      </c>
      <c r="O71" s="4">
        <v>2.70581245422363E-2</v>
      </c>
      <c r="P71" s="4">
        <v>2.9715061187744099E-2</v>
      </c>
      <c r="Q71" s="4">
        <v>2.86018848419189E-2</v>
      </c>
      <c r="R71" s="4">
        <v>3.0942916870117101E-2</v>
      </c>
      <c r="S71" s="4">
        <v>2.90348529815673E-2</v>
      </c>
      <c r="T71" s="4">
        <v>1.7420053482055602E-2</v>
      </c>
      <c r="U71" s="4">
        <v>1.5784025192260701E-2</v>
      </c>
      <c r="V71" s="4">
        <v>1.8611907958984299E-2</v>
      </c>
      <c r="W71" s="4">
        <v>4.8027038574218701E-2</v>
      </c>
      <c r="X71" s="4">
        <v>5.0233125686645501E-2</v>
      </c>
      <c r="Y71" s="4">
        <v>0.108042001724243</v>
      </c>
      <c r="Z71" s="4">
        <v>6.7468080520629803</v>
      </c>
      <c r="AA71" s="4">
        <v>6.6210899353027299</v>
      </c>
      <c r="AB71" s="4"/>
      <c r="AC71" s="4">
        <v>0.61822569370269709</v>
      </c>
    </row>
    <row r="72" spans="1:29" x14ac:dyDescent="0.45">
      <c r="A72" s="3" t="s">
        <v>151</v>
      </c>
      <c r="B72" s="4" t="e">
        <v>#DIV/0!</v>
      </c>
      <c r="C72" s="4" t="e">
        <v>#DIV/0!</v>
      </c>
      <c r="D72" s="4" t="e">
        <v>#DIV/0!</v>
      </c>
      <c r="E72" s="4" t="e">
        <v>#DIV/0!</v>
      </c>
      <c r="F72" s="4" t="e">
        <v>#DIV/0!</v>
      </c>
      <c r="G72" s="4" t="e">
        <v>#DIV/0!</v>
      </c>
      <c r="H72" s="4" t="e">
        <v>#DIV/0!</v>
      </c>
      <c r="I72" s="4" t="e">
        <v>#DIV/0!</v>
      </c>
      <c r="J72" s="4">
        <v>3146.6315469741799</v>
      </c>
      <c r="K72" s="4" t="e">
        <v>#DIV/0!</v>
      </c>
      <c r="L72" s="4">
        <v>1018.59362077713</v>
      </c>
      <c r="M72" s="4" t="e">
        <v>#DIV/0!</v>
      </c>
      <c r="N72" s="4">
        <v>1022.0236790180199</v>
      </c>
      <c r="O72" s="4">
        <v>1520.4670660495699</v>
      </c>
      <c r="P72" s="4" t="e">
        <v>#DIV/0!</v>
      </c>
      <c r="Q72" s="4">
        <v>1034.15128111839</v>
      </c>
      <c r="R72" s="4" t="e">
        <v>#DIV/0!</v>
      </c>
      <c r="S72" s="4">
        <v>862.91390109062195</v>
      </c>
      <c r="T72" s="4">
        <v>587.95186805725098</v>
      </c>
      <c r="U72" s="4">
        <v>2161.9046630859302</v>
      </c>
      <c r="V72" s="4" t="e">
        <v>#DIV/0!</v>
      </c>
      <c r="W72" s="4" t="e">
        <v>#DIV/0!</v>
      </c>
      <c r="X72" s="4" t="e">
        <v>#DIV/0!</v>
      </c>
      <c r="Y72" s="4" t="e">
        <v>#DIV/0!</v>
      </c>
      <c r="Z72" s="4" t="e">
        <v>#DIV/0!</v>
      </c>
      <c r="AA72" s="4">
        <v>2249.43181085586</v>
      </c>
      <c r="AB72" s="4"/>
      <c r="AC72" s="4">
        <v>1511.5632707807727</v>
      </c>
    </row>
    <row r="73" spans="1:29" x14ac:dyDescent="0.45">
      <c r="A73" s="3" t="s">
        <v>153</v>
      </c>
      <c r="B73" s="4">
        <v>403.32967805862398</v>
      </c>
      <c r="C73" s="4" t="e">
        <v>#DIV/0!</v>
      </c>
      <c r="D73" s="4" t="e">
        <v>#DIV/0!</v>
      </c>
      <c r="E73" s="4" t="e">
        <v>#DIV/0!</v>
      </c>
      <c r="F73" s="4" t="e">
        <v>#DIV/0!</v>
      </c>
      <c r="G73" s="4" t="e">
        <v>#DIV/0!</v>
      </c>
      <c r="H73" s="4" t="e">
        <v>#DIV/0!</v>
      </c>
      <c r="I73" s="4" t="e">
        <v>#DIV/0!</v>
      </c>
      <c r="J73" s="4">
        <v>3294.89274287223</v>
      </c>
      <c r="K73" s="4" t="e">
        <v>#DIV/0!</v>
      </c>
      <c r="L73" s="4">
        <v>1343.5980949401801</v>
      </c>
      <c r="M73" s="4" t="e">
        <v>#DIV/0!</v>
      </c>
      <c r="N73" s="4">
        <v>1346.60268306732</v>
      </c>
      <c r="O73" s="4">
        <v>1894.5744178295099</v>
      </c>
      <c r="P73" s="4">
        <v>2085.7987389564501</v>
      </c>
      <c r="Q73" s="4">
        <v>1364.05506706237</v>
      </c>
      <c r="R73" s="4" t="e">
        <v>#DIV/0!</v>
      </c>
      <c r="S73" s="4">
        <v>866.43255805969204</v>
      </c>
      <c r="T73" s="4">
        <v>865.59436082839898</v>
      </c>
      <c r="U73" s="4">
        <v>2502.39818596839</v>
      </c>
      <c r="V73" s="4">
        <v>1753.0510551929401</v>
      </c>
      <c r="W73" s="4" t="e">
        <v>#DIV/0!</v>
      </c>
      <c r="X73" s="4" t="e">
        <v>#DIV/0!</v>
      </c>
      <c r="Y73" s="4" t="e">
        <v>#DIV/0!</v>
      </c>
      <c r="Z73" s="4" t="e">
        <v>#DIV/0!</v>
      </c>
      <c r="AA73" s="4">
        <v>3026.11543703079</v>
      </c>
      <c r="AB73" s="4"/>
      <c r="AC73" s="4">
        <v>1728.8702516555747</v>
      </c>
    </row>
    <row r="74" spans="1:29" x14ac:dyDescent="0.45">
      <c r="A74" s="3" t="s">
        <v>157</v>
      </c>
      <c r="B74" s="4">
        <v>1.71538686752319</v>
      </c>
      <c r="C74" s="4">
        <v>0.15028285980224601</v>
      </c>
      <c r="D74" s="4">
        <v>0.14152503013610801</v>
      </c>
      <c r="E74" s="4">
        <v>0.173816919326782</v>
      </c>
      <c r="F74" s="4">
        <v>0.16046094894409099</v>
      </c>
      <c r="G74" s="4">
        <v>5.7009935379028299E-2</v>
      </c>
      <c r="H74" s="4">
        <v>5.3449869155883699E-2</v>
      </c>
      <c r="I74" s="4">
        <v>5.5826902389526298E-2</v>
      </c>
      <c r="J74" s="4">
        <v>8.0325126647949205E-2</v>
      </c>
      <c r="K74" s="4">
        <v>8.4975957870483398E-2</v>
      </c>
      <c r="L74" s="4">
        <v>7.1174860000610296E-2</v>
      </c>
      <c r="M74" s="4">
        <v>7.2921037673950195E-2</v>
      </c>
      <c r="N74" s="4">
        <v>6.9908857345580999E-2</v>
      </c>
      <c r="O74" s="4">
        <v>3.8280010223388602E-2</v>
      </c>
      <c r="P74" s="4">
        <v>3.7426948547363198E-2</v>
      </c>
      <c r="Q74" s="4">
        <v>7.2795867919921806E-2</v>
      </c>
      <c r="R74" s="4">
        <v>7.8927040100097601E-2</v>
      </c>
      <c r="S74" s="4">
        <v>7.3397159576416002E-2</v>
      </c>
      <c r="T74" s="4">
        <v>5.8247804641723598E-2</v>
      </c>
      <c r="U74" s="4">
        <v>2.62420177459716E-2</v>
      </c>
      <c r="V74" s="4">
        <v>6.6386938095092704E-2</v>
      </c>
      <c r="W74" s="4">
        <v>9.0643167495727497E-2</v>
      </c>
      <c r="X74" s="4">
        <v>7.9571008682250893E-2</v>
      </c>
      <c r="Y74" s="4">
        <v>0.14985489845275801</v>
      </c>
      <c r="Z74" s="4">
        <v>7.97330498695373</v>
      </c>
      <c r="AA74" s="4">
        <v>8.3554999828338605</v>
      </c>
      <c r="AB74" s="4"/>
      <c r="AC74" s="4">
        <v>0.76875550013322047</v>
      </c>
    </row>
    <row r="75" spans="1:29" x14ac:dyDescent="0.45">
      <c r="A75" s="3" t="s">
        <v>159</v>
      </c>
      <c r="B75" s="4">
        <v>1.88883399963378</v>
      </c>
      <c r="C75" s="4">
        <v>2.8530189990997301</v>
      </c>
      <c r="D75" s="4">
        <v>3.4831891059875399</v>
      </c>
      <c r="E75" s="4">
        <v>2.7330861091613698</v>
      </c>
      <c r="F75" s="4">
        <v>3.7335910797119101</v>
      </c>
      <c r="G75" s="4">
        <v>0.387840986251831</v>
      </c>
      <c r="H75" s="4">
        <v>0.37919688224792403</v>
      </c>
      <c r="I75" s="4" t="e">
        <v>#DIV/0!</v>
      </c>
      <c r="J75" s="4">
        <v>0.53885197639465299</v>
      </c>
      <c r="K75" s="4">
        <v>0.42779207229614202</v>
      </c>
      <c r="L75" s="4">
        <v>0.315345048904418</v>
      </c>
      <c r="M75" s="4" t="e">
        <v>#DIV/0!</v>
      </c>
      <c r="N75" s="4">
        <v>0.311965942382812</v>
      </c>
      <c r="O75" s="4">
        <v>0.221038103103637</v>
      </c>
      <c r="P75" s="4">
        <v>0.23340988159179599</v>
      </c>
      <c r="Q75" s="4">
        <v>0.32189416885375899</v>
      </c>
      <c r="R75" s="4">
        <v>0.33714199066162098</v>
      </c>
      <c r="S75" s="4" t="e">
        <v>#DIV/0!</v>
      </c>
      <c r="T75" s="4">
        <v>0.30243301391601501</v>
      </c>
      <c r="U75" s="4">
        <v>0.234472036361694</v>
      </c>
      <c r="V75" s="4">
        <v>0.252399921417236</v>
      </c>
      <c r="W75" s="4">
        <v>1.0373771190643299</v>
      </c>
      <c r="X75" s="4">
        <v>1.2099478244781401</v>
      </c>
      <c r="Y75" s="4">
        <v>3.5901710987090998</v>
      </c>
      <c r="Z75" s="4">
        <v>8.4966800212860107</v>
      </c>
      <c r="AA75" s="4">
        <v>8.2165851593017507</v>
      </c>
      <c r="AB75" s="4"/>
      <c r="AC75" s="4">
        <v>1.8046201104703132</v>
      </c>
    </row>
    <row r="76" spans="1:29" x14ac:dyDescent="0.45">
      <c r="A76" s="3" t="s">
        <v>161</v>
      </c>
      <c r="B76" s="4">
        <v>1.75582098960876</v>
      </c>
      <c r="C76" s="4">
        <v>0.327330112457275</v>
      </c>
      <c r="D76" s="4">
        <v>0.30466508865356401</v>
      </c>
      <c r="E76" s="4">
        <v>0.343922138214111</v>
      </c>
      <c r="F76" s="4">
        <v>0.309242963790893</v>
      </c>
      <c r="G76" s="4">
        <v>6.2299966812133699E-2</v>
      </c>
      <c r="H76" s="4">
        <v>6.0803174972534103E-2</v>
      </c>
      <c r="I76" s="4">
        <v>6.3778877258300698E-2</v>
      </c>
      <c r="J76" s="4">
        <v>6.1306953430175698E-2</v>
      </c>
      <c r="K76" s="4">
        <v>6.3169002532958901E-2</v>
      </c>
      <c r="L76" s="4">
        <v>6.3273906707763602E-2</v>
      </c>
      <c r="M76" s="4">
        <v>6.4618110656738198E-2</v>
      </c>
      <c r="N76" s="4">
        <v>5.9250116348266602E-2</v>
      </c>
      <c r="O76" s="4">
        <v>6.0106992721557603E-2</v>
      </c>
      <c r="P76" s="4">
        <v>5.7533979415893499E-2</v>
      </c>
      <c r="Q76" s="4">
        <v>5.9686899185180602E-2</v>
      </c>
      <c r="R76" s="4">
        <v>7.5263023376464802E-2</v>
      </c>
      <c r="S76" s="4">
        <v>6.23831748962402E-2</v>
      </c>
      <c r="T76" s="4">
        <v>4.7091007232666002E-2</v>
      </c>
      <c r="U76" s="4">
        <v>4.5972824096679597E-2</v>
      </c>
      <c r="V76" s="4">
        <v>6.1049938201904297E-2</v>
      </c>
      <c r="W76" s="4">
        <v>0.35275912284851002</v>
      </c>
      <c r="X76" s="4">
        <v>0.34300994873046797</v>
      </c>
      <c r="Y76" s="4">
        <v>0.33784794807433999</v>
      </c>
      <c r="Z76" s="4">
        <v>8.2677190303802401</v>
      </c>
      <c r="AA76" s="4">
        <v>8.7756540775299001</v>
      </c>
      <c r="AB76" s="4"/>
      <c r="AC76" s="4">
        <v>0.8494445910820585</v>
      </c>
    </row>
    <row r="77" spans="1:29" x14ac:dyDescent="0.45">
      <c r="A77" s="3" t="s">
        <v>163</v>
      </c>
      <c r="B77" s="4">
        <v>2.7073588371276802</v>
      </c>
      <c r="C77" s="4">
        <v>4.1684679985046298</v>
      </c>
      <c r="D77" s="4">
        <v>3.57566213607788</v>
      </c>
      <c r="E77" s="4">
        <v>4.0643830299377397</v>
      </c>
      <c r="F77" s="4">
        <v>4.2764289379119802</v>
      </c>
      <c r="G77" s="4">
        <v>0.52827405929565396</v>
      </c>
      <c r="H77" s="4">
        <v>0.51662707328796298</v>
      </c>
      <c r="I77" s="4" t="e">
        <v>#DIV/0!</v>
      </c>
      <c r="J77" s="4">
        <v>0.70481610298156705</v>
      </c>
      <c r="K77" s="4">
        <v>0.51612901687622004</v>
      </c>
      <c r="L77" s="4">
        <v>0.46527099609375</v>
      </c>
      <c r="M77" s="4" t="e">
        <v>#DIV/0!</v>
      </c>
      <c r="N77" s="4">
        <v>0.46595692634582497</v>
      </c>
      <c r="O77" s="4">
        <v>0.29689097404479903</v>
      </c>
      <c r="P77" s="4">
        <v>0.41967105865478499</v>
      </c>
      <c r="Q77" s="4">
        <v>0.477258920669555</v>
      </c>
      <c r="R77" s="4">
        <v>0.41990709304809498</v>
      </c>
      <c r="S77" s="4">
        <v>0.49366807937621998</v>
      </c>
      <c r="T77" s="4">
        <v>0.37766003608703602</v>
      </c>
      <c r="U77" s="4">
        <v>0.30197095870971602</v>
      </c>
      <c r="V77" s="4">
        <v>0.34829807281494102</v>
      </c>
      <c r="W77" s="4">
        <v>3.1557078361511199</v>
      </c>
      <c r="X77" s="4">
        <v>2.44263291358947</v>
      </c>
      <c r="Y77" s="4">
        <v>6.2556819915771396</v>
      </c>
      <c r="Z77" s="4">
        <v>10.065711021423301</v>
      </c>
      <c r="AA77" s="4">
        <v>10.191430091857899</v>
      </c>
      <c r="AB77" s="4"/>
      <c r="AC77" s="4">
        <v>2.3848276734352072</v>
      </c>
    </row>
    <row r="78" spans="1:29" x14ac:dyDescent="0.45">
      <c r="A78" s="3" t="s">
        <v>165</v>
      </c>
      <c r="B78" s="4">
        <v>278.498867034912</v>
      </c>
      <c r="C78" s="4" t="e">
        <v>#DIV/0!</v>
      </c>
      <c r="D78" s="4" t="e">
        <v>#DIV/0!</v>
      </c>
      <c r="E78" s="4" t="e">
        <v>#DIV/0!</v>
      </c>
      <c r="F78" s="4" t="e">
        <v>#DIV/0!</v>
      </c>
      <c r="G78" s="4">
        <v>3061.9585998058301</v>
      </c>
      <c r="H78" s="4">
        <v>3063.0876817703202</v>
      </c>
      <c r="I78" s="4">
        <v>2466.3653130531302</v>
      </c>
      <c r="J78" s="4">
        <v>2571.0396730899802</v>
      </c>
      <c r="K78" s="4">
        <v>2254.3099009990601</v>
      </c>
      <c r="L78" s="4">
        <v>1309.3721599578801</v>
      </c>
      <c r="M78" s="4">
        <v>506.81075596809302</v>
      </c>
      <c r="N78" s="4">
        <v>1306.3251969814301</v>
      </c>
      <c r="O78" s="4" t="e">
        <v>#DIV/0!</v>
      </c>
      <c r="P78" s="4" t="e">
        <v>#DIV/0!</v>
      </c>
      <c r="Q78" s="4">
        <v>1308.4032289981801</v>
      </c>
      <c r="R78" s="4">
        <v>576.96352410316399</v>
      </c>
      <c r="S78" s="4">
        <v>1155.3957238197299</v>
      </c>
      <c r="T78" s="4">
        <v>561.09850311279297</v>
      </c>
      <c r="U78" s="4" t="e">
        <v>#DIV/0!</v>
      </c>
      <c r="V78" s="4">
        <v>973.06604814529396</v>
      </c>
      <c r="W78" s="4" t="e">
        <v>#DIV/0!</v>
      </c>
      <c r="X78" s="4" t="e">
        <v>#DIV/0!</v>
      </c>
      <c r="Y78" s="4" t="e">
        <v>#DIV/0!</v>
      </c>
      <c r="Z78" s="4" t="e">
        <v>#DIV/0!</v>
      </c>
      <c r="AA78" s="4">
        <v>739.07149887084904</v>
      </c>
      <c r="AB78" s="4"/>
      <c r="AC78" s="4">
        <v>1475.4511117140432</v>
      </c>
    </row>
    <row r="79" spans="1:29" x14ac:dyDescent="0.45">
      <c r="A79" s="3" t="s">
        <v>167</v>
      </c>
      <c r="B79" s="4">
        <v>90.740924835205007</v>
      </c>
      <c r="C79" s="4" t="e">
        <v>#DIV/0!</v>
      </c>
      <c r="D79" s="4" t="e">
        <v>#DIV/0!</v>
      </c>
      <c r="E79" s="4" t="e">
        <v>#DIV/0!</v>
      </c>
      <c r="F79" s="4" t="e">
        <v>#DIV/0!</v>
      </c>
      <c r="G79" s="4">
        <v>1210.72897720336</v>
      </c>
      <c r="H79" s="4">
        <v>1205.1911680698299</v>
      </c>
      <c r="I79" s="4">
        <v>756.74627304077103</v>
      </c>
      <c r="J79" s="4">
        <v>609.88110685348499</v>
      </c>
      <c r="K79" s="4">
        <v>889.29280996322598</v>
      </c>
      <c r="L79" s="4">
        <v>373.54410314559902</v>
      </c>
      <c r="M79" s="4">
        <v>346.85877180099402</v>
      </c>
      <c r="N79" s="4" t="e">
        <v>#DIV/0!</v>
      </c>
      <c r="O79" s="4">
        <v>1434.4894361495899</v>
      </c>
      <c r="P79" s="4">
        <v>1274.6706869602201</v>
      </c>
      <c r="Q79" s="4">
        <v>391.16717290878199</v>
      </c>
      <c r="R79" s="4">
        <v>264.08247208595202</v>
      </c>
      <c r="S79" s="4">
        <v>377.39611196517899</v>
      </c>
      <c r="T79" s="4">
        <v>231.13732290267899</v>
      </c>
      <c r="U79" s="4">
        <v>1222.1661190986599</v>
      </c>
      <c r="V79" s="4">
        <v>168.490489959716</v>
      </c>
      <c r="W79" s="4">
        <v>2963.9823901653199</v>
      </c>
      <c r="X79" s="4">
        <v>2124.0198318958201</v>
      </c>
      <c r="Y79" s="4" t="e">
        <v>#DIV/0!</v>
      </c>
      <c r="Z79" s="4">
        <v>1075.1175930500001</v>
      </c>
      <c r="AA79" s="4">
        <v>143.07982110977099</v>
      </c>
      <c r="AB79" s="4"/>
      <c r="AC79" s="4">
        <v>857.63917915820798</v>
      </c>
    </row>
    <row r="80" spans="1:29" x14ac:dyDescent="0.45">
      <c r="A80" s="3" t="s">
        <v>173</v>
      </c>
      <c r="B80" s="4">
        <v>2.5454430580139098</v>
      </c>
      <c r="C80" s="4">
        <v>0.16414999961853</v>
      </c>
      <c r="D80" s="4">
        <v>8.3042144775390597E-2</v>
      </c>
      <c r="E80" s="4">
        <v>8.7558984756469699E-2</v>
      </c>
      <c r="F80" s="4">
        <v>9.7100019454955999E-2</v>
      </c>
      <c r="G80" s="4">
        <v>3.6118030548095703E-2</v>
      </c>
      <c r="H80" s="4">
        <v>4.6978950500488198E-2</v>
      </c>
      <c r="I80" s="4">
        <v>3.6570072174072203E-2</v>
      </c>
      <c r="J80" s="4">
        <v>0.118561029434204</v>
      </c>
      <c r="K80" s="4">
        <v>9.5438003540038993E-2</v>
      </c>
      <c r="L80" s="4">
        <v>0.106777906417846</v>
      </c>
      <c r="M80" s="4">
        <v>0.10888409614562899</v>
      </c>
      <c r="N80" s="4">
        <v>0.108952045440673</v>
      </c>
      <c r="O80" s="4">
        <v>3.9033889770507799E-2</v>
      </c>
      <c r="P80" s="4">
        <v>4.3470144271850503E-2</v>
      </c>
      <c r="Q80" s="4">
        <v>0.10965299606323201</v>
      </c>
      <c r="R80" s="4">
        <v>7.7960014343261705E-2</v>
      </c>
      <c r="S80" s="4">
        <v>0.115821123123168</v>
      </c>
      <c r="T80" s="4">
        <v>7.1733951568603502E-2</v>
      </c>
      <c r="U80" s="4">
        <v>2.9307842254638599E-2</v>
      </c>
      <c r="V80" s="4">
        <v>6.4528942108154297E-2</v>
      </c>
      <c r="W80" s="4">
        <v>0.135423898696899</v>
      </c>
      <c r="X80" s="4">
        <v>0.13160395622253401</v>
      </c>
      <c r="Y80" s="4">
        <v>0.233906030654907</v>
      </c>
      <c r="Z80" s="4">
        <v>8.4675788879394496</v>
      </c>
      <c r="AA80" s="4">
        <v>8.2284998893737793</v>
      </c>
      <c r="AB80" s="4"/>
      <c r="AC80" s="4">
        <v>0.82246522720043425</v>
      </c>
    </row>
    <row r="81" spans="1:29" x14ac:dyDescent="0.45">
      <c r="A81" s="3" t="s">
        <v>169</v>
      </c>
      <c r="B81" s="4" t="e">
        <v>#DIV/0!</v>
      </c>
      <c r="C81" s="4" t="e">
        <v>#DIV/0!</v>
      </c>
      <c r="D81" s="4" t="e">
        <v>#DIV/0!</v>
      </c>
      <c r="E81" s="4" t="e">
        <v>#DIV/0!</v>
      </c>
      <c r="F81" s="4" t="e">
        <v>#DIV/0!</v>
      </c>
      <c r="G81" s="4" t="e">
        <v>#DIV/0!</v>
      </c>
      <c r="H81" s="4" t="e">
        <v>#DIV/0!</v>
      </c>
      <c r="I81" s="4" t="e">
        <v>#DIV/0!</v>
      </c>
      <c r="J81" s="4" t="e">
        <v>#DIV/0!</v>
      </c>
      <c r="K81" s="4" t="e">
        <v>#DIV/0!</v>
      </c>
      <c r="L81" s="4" t="e">
        <v>#DIV/0!</v>
      </c>
      <c r="M81" s="4" t="e">
        <v>#DIV/0!</v>
      </c>
      <c r="N81" s="4" t="e">
        <v>#DIV/0!</v>
      </c>
      <c r="O81" s="4" t="e">
        <v>#DIV/0!</v>
      </c>
      <c r="P81" s="4" t="e">
        <v>#DIV/0!</v>
      </c>
      <c r="Q81" s="4" t="e">
        <v>#DIV/0!</v>
      </c>
      <c r="R81" s="4" t="e">
        <v>#DIV/0!</v>
      </c>
      <c r="S81" s="4" t="e">
        <v>#DIV/0!</v>
      </c>
      <c r="T81" s="4" t="e">
        <v>#DIV/0!</v>
      </c>
      <c r="U81" s="4" t="e">
        <v>#DIV/0!</v>
      </c>
      <c r="V81" s="4" t="e">
        <v>#DIV/0!</v>
      </c>
      <c r="W81" s="4" t="e">
        <v>#DIV/0!</v>
      </c>
      <c r="X81" s="4" t="e">
        <v>#DIV/0!</v>
      </c>
      <c r="Y81" s="4" t="e">
        <v>#DIV/0!</v>
      </c>
      <c r="Z81" s="4" t="e">
        <v>#DIV/0!</v>
      </c>
      <c r="AA81" s="4" t="e">
        <v>#DIV/0!</v>
      </c>
      <c r="AB81" s="4"/>
      <c r="AC81" s="4" t="e">
        <v>#DIV/0!</v>
      </c>
    </row>
    <row r="82" spans="1:29" x14ac:dyDescent="0.45">
      <c r="A82" s="3" t="s">
        <v>171</v>
      </c>
      <c r="B82" s="4" t="e">
        <v>#DIV/0!</v>
      </c>
      <c r="C82" s="4" t="e">
        <v>#DIV/0!</v>
      </c>
      <c r="D82" s="4" t="e">
        <v>#DIV/0!</v>
      </c>
      <c r="E82" s="4" t="e">
        <v>#DIV/0!</v>
      </c>
      <c r="F82" s="4" t="e">
        <v>#DIV/0!</v>
      </c>
      <c r="G82" s="4" t="e">
        <v>#DIV/0!</v>
      </c>
      <c r="H82" s="4" t="e">
        <v>#DIV/0!</v>
      </c>
      <c r="I82" s="4" t="e">
        <v>#DIV/0!</v>
      </c>
      <c r="J82" s="4" t="e">
        <v>#DIV/0!</v>
      </c>
      <c r="K82" s="4" t="e">
        <v>#DIV/0!</v>
      </c>
      <c r="L82" s="4" t="e">
        <v>#DIV/0!</v>
      </c>
      <c r="M82" s="4" t="e">
        <v>#DIV/0!</v>
      </c>
      <c r="N82" s="4" t="e">
        <v>#DIV/0!</v>
      </c>
      <c r="O82" s="4" t="e">
        <v>#DIV/0!</v>
      </c>
      <c r="P82" s="4" t="e">
        <v>#DIV/0!</v>
      </c>
      <c r="Q82" s="4" t="e">
        <v>#DIV/0!</v>
      </c>
      <c r="R82" s="4" t="e">
        <v>#DIV/0!</v>
      </c>
      <c r="S82" s="4" t="e">
        <v>#DIV/0!</v>
      </c>
      <c r="T82" s="4" t="e">
        <v>#DIV/0!</v>
      </c>
      <c r="U82" s="4" t="e">
        <v>#DIV/0!</v>
      </c>
      <c r="V82" s="4" t="e">
        <v>#DIV/0!</v>
      </c>
      <c r="W82" s="4" t="e">
        <v>#DIV/0!</v>
      </c>
      <c r="X82" s="4" t="e">
        <v>#DIV/0!</v>
      </c>
      <c r="Y82" s="4" t="e">
        <v>#DIV/0!</v>
      </c>
      <c r="Z82" s="4" t="e">
        <v>#DIV/0!</v>
      </c>
      <c r="AA82" s="4" t="e">
        <v>#DIV/0!</v>
      </c>
      <c r="AB82" s="4"/>
      <c r="AC82" s="4" t="e">
        <v>#DIV/0!</v>
      </c>
    </row>
    <row r="83" spans="1:29" x14ac:dyDescent="0.45">
      <c r="A83" s="3" t="s">
        <v>175</v>
      </c>
      <c r="B83" s="4">
        <v>1.8656029701232899</v>
      </c>
      <c r="C83" s="4">
        <v>1.04075002670288</v>
      </c>
      <c r="D83" s="4">
        <v>1.3043911457061701</v>
      </c>
      <c r="E83" s="4">
        <v>1.78320217132568</v>
      </c>
      <c r="F83" s="4">
        <v>1.6297390460968</v>
      </c>
      <c r="G83" s="4">
        <v>0.111901998519897</v>
      </c>
      <c r="H83" s="4">
        <v>0.11365795135498</v>
      </c>
      <c r="I83" s="4">
        <v>8.8329076766967704E-2</v>
      </c>
      <c r="J83" s="4">
        <v>0.137691974639892</v>
      </c>
      <c r="K83" s="4">
        <v>0.223870038986206</v>
      </c>
      <c r="L83" s="4">
        <v>0.267501831054687</v>
      </c>
      <c r="M83" s="4">
        <v>0.20300602912902799</v>
      </c>
      <c r="N83" s="4">
        <v>0.26975703239440901</v>
      </c>
      <c r="O83" s="4">
        <v>0.21256303787231401</v>
      </c>
      <c r="P83" s="4">
        <v>0.19068312644958399</v>
      </c>
      <c r="Q83" s="4">
        <v>0.27085089683532698</v>
      </c>
      <c r="R83" s="4">
        <v>0.23921990394592199</v>
      </c>
      <c r="S83" s="4">
        <v>0.27755999565124501</v>
      </c>
      <c r="T83" s="4">
        <v>0.22950315475463801</v>
      </c>
      <c r="U83" s="4">
        <v>0.26046514511108398</v>
      </c>
      <c r="V83" s="4">
        <v>0.15545701980590801</v>
      </c>
      <c r="W83" s="4">
        <v>0.85067701339721602</v>
      </c>
      <c r="X83" s="4">
        <v>0.80600094795226995</v>
      </c>
      <c r="Y83" s="4">
        <v>1.5130310058593699</v>
      </c>
      <c r="Z83" s="4">
        <v>7.5356469154357901</v>
      </c>
      <c r="AA83" s="4">
        <v>8.61807990074157</v>
      </c>
      <c r="AB83" s="4"/>
      <c r="AC83" s="4">
        <v>1.1615053598697356</v>
      </c>
    </row>
    <row r="84" spans="1:29" x14ac:dyDescent="0.45">
      <c r="A84" s="3" t="s">
        <v>177</v>
      </c>
      <c r="B84" s="4">
        <v>4.0148069858550999</v>
      </c>
      <c r="C84" s="4">
        <v>17.135745048522899</v>
      </c>
      <c r="D84" s="4">
        <v>21.0050768852233</v>
      </c>
      <c r="E84" s="4">
        <v>18.869577884674001</v>
      </c>
      <c r="F84" s="4">
        <v>34.6411068439483</v>
      </c>
      <c r="G84" s="4">
        <v>13.1971879005432</v>
      </c>
      <c r="H84" s="4">
        <v>13.2967600822448</v>
      </c>
      <c r="I84" s="4">
        <v>3.3085200786590501</v>
      </c>
      <c r="J84" s="4">
        <v>3.4107179641723602</v>
      </c>
      <c r="K84" s="4">
        <v>4.8954539299011204</v>
      </c>
      <c r="L84" s="4">
        <v>2.00337791442871</v>
      </c>
      <c r="M84" s="4">
        <v>2.5710251331329301</v>
      </c>
      <c r="N84" s="4">
        <v>1.9939880371093699</v>
      </c>
      <c r="O84" s="4">
        <v>3.2862589359283398</v>
      </c>
      <c r="P84" s="4">
        <v>5.9194438457488996</v>
      </c>
      <c r="Q84" s="4">
        <v>2.0138812065124498</v>
      </c>
      <c r="R84" s="4">
        <v>2.0039570331573402</v>
      </c>
      <c r="S84" s="4">
        <v>2.2348110675811701</v>
      </c>
      <c r="T84" s="4">
        <v>2.6594288349151598</v>
      </c>
      <c r="U84" s="4">
        <v>8.7981190681457502</v>
      </c>
      <c r="V84" s="4">
        <v>2.3660521507263099</v>
      </c>
      <c r="W84" s="4">
        <v>5.2496519088745099</v>
      </c>
      <c r="X84" s="4">
        <v>9.1463570594787598</v>
      </c>
      <c r="Y84" s="4">
        <v>23.850245952606201</v>
      </c>
      <c r="Z84" s="4">
        <v>18.3297891616821</v>
      </c>
      <c r="AA84" s="4">
        <v>15.7624089717864</v>
      </c>
      <c r="AB84" s="4"/>
      <c r="AC84" s="4">
        <v>9.3062980725214839</v>
      </c>
    </row>
    <row r="85" spans="1:29" x14ac:dyDescent="0.45">
      <c r="A85" s="3" t="s">
        <v>179</v>
      </c>
      <c r="B85" s="4">
        <v>26.553829908370901</v>
      </c>
      <c r="C85" s="4">
        <v>997.18593502044598</v>
      </c>
      <c r="D85" s="4">
        <v>1147.88502287864</v>
      </c>
      <c r="E85" s="4">
        <v>958.13246107101395</v>
      </c>
      <c r="F85" s="4">
        <v>1102.4999549388799</v>
      </c>
      <c r="G85" s="4">
        <v>141.54787302017201</v>
      </c>
      <c r="H85" s="4">
        <v>143.73606801033</v>
      </c>
      <c r="I85" s="4">
        <v>168.15687584877</v>
      </c>
      <c r="J85" s="4">
        <v>84.699161052703801</v>
      </c>
      <c r="K85" s="4">
        <v>151.580909967422</v>
      </c>
      <c r="L85" s="4">
        <v>35.344743967056203</v>
      </c>
      <c r="M85" s="4">
        <v>43.925440073013299</v>
      </c>
      <c r="N85" s="4">
        <v>35.190922975540097</v>
      </c>
      <c r="O85" s="4">
        <v>187.249776124954</v>
      </c>
      <c r="P85" s="4">
        <v>225.93452811241099</v>
      </c>
      <c r="Q85" s="4">
        <v>35.4818370342254</v>
      </c>
      <c r="R85" s="4">
        <v>80.027869939804006</v>
      </c>
      <c r="S85" s="4">
        <v>82.244457006454397</v>
      </c>
      <c r="T85" s="4">
        <v>37.832535028457599</v>
      </c>
      <c r="U85" s="4">
        <v>524.73755097389198</v>
      </c>
      <c r="V85" s="4">
        <v>33.111461162567103</v>
      </c>
      <c r="W85" s="4">
        <v>233.852996110916</v>
      </c>
      <c r="X85" s="4">
        <v>302.09725904464699</v>
      </c>
      <c r="Y85" s="4">
        <v>1506.79562592506</v>
      </c>
      <c r="Z85" s="4">
        <v>307.50332617759699</v>
      </c>
      <c r="AA85" s="4">
        <v>88.772104978561401</v>
      </c>
      <c r="AB85" s="4"/>
      <c r="AC85" s="4">
        <v>333.92617409045795</v>
      </c>
    </row>
    <row r="86" spans="1:29" x14ac:dyDescent="0.45">
      <c r="A86" s="3" t="s">
        <v>181</v>
      </c>
      <c r="B86" s="4">
        <v>2.6963529586791899</v>
      </c>
      <c r="C86" s="4">
        <v>35.780864953994701</v>
      </c>
      <c r="D86" s="4">
        <v>28.3597071170806</v>
      </c>
      <c r="E86" s="4">
        <v>36.905092954635599</v>
      </c>
      <c r="F86" s="4">
        <v>25.834085941314601</v>
      </c>
      <c r="G86" s="4">
        <v>3.2634019851684499</v>
      </c>
      <c r="H86" s="4">
        <v>3.3010909557342498</v>
      </c>
      <c r="I86" s="4">
        <v>7.4979000091552699</v>
      </c>
      <c r="J86" s="4">
        <v>1.8242290019989</v>
      </c>
      <c r="K86" s="4">
        <v>2.9602680206298801</v>
      </c>
      <c r="L86" s="4">
        <v>2.4320249557495099</v>
      </c>
      <c r="M86" s="4">
        <v>1.2848880290985101</v>
      </c>
      <c r="N86" s="4">
        <v>2.4189481735229399</v>
      </c>
      <c r="O86" s="4">
        <v>8.3127419948577792</v>
      </c>
      <c r="P86" s="4">
        <v>9.2463169097900302</v>
      </c>
      <c r="Q86" s="4">
        <v>2.4457099437713601</v>
      </c>
      <c r="R86" s="4">
        <v>10.7813711166381</v>
      </c>
      <c r="S86" s="4">
        <v>2.4351141452789302</v>
      </c>
      <c r="T86" s="4">
        <v>1.9851260185241699</v>
      </c>
      <c r="U86" s="4">
        <v>2.4503808021545401</v>
      </c>
      <c r="V86" s="4">
        <v>3.0830588340759202</v>
      </c>
      <c r="W86" s="4">
        <v>12.4097111225128</v>
      </c>
      <c r="X86" s="4">
        <v>13.883945941925001</v>
      </c>
      <c r="Y86" s="4">
        <v>53.292802095413201</v>
      </c>
      <c r="Z86" s="4">
        <v>18.899140119552602</v>
      </c>
      <c r="AA86" s="4">
        <v>19.7542498111724</v>
      </c>
      <c r="AB86" s="4"/>
      <c r="AC86" s="4">
        <v>12.059173996631895</v>
      </c>
    </row>
    <row r="87" spans="1:29" x14ac:dyDescent="0.45">
      <c r="A87" s="3" t="s">
        <v>183</v>
      </c>
      <c r="B87" s="4">
        <v>2.9270708560943599</v>
      </c>
      <c r="C87" s="4">
        <v>32.495198965072603</v>
      </c>
      <c r="D87" s="4">
        <v>28.8541901111602</v>
      </c>
      <c r="E87" s="4">
        <v>32.325373172760003</v>
      </c>
      <c r="F87" s="4">
        <v>29.0603749752044</v>
      </c>
      <c r="G87" s="4">
        <v>11.896536111831599</v>
      </c>
      <c r="H87" s="4">
        <v>12.1161038875579</v>
      </c>
      <c r="I87" s="4">
        <v>14.485025882720899</v>
      </c>
      <c r="J87" s="4">
        <v>5.1424648761749197</v>
      </c>
      <c r="K87" s="4">
        <v>11.711801052093501</v>
      </c>
      <c r="L87" s="4">
        <v>4.8646681308746302</v>
      </c>
      <c r="M87" s="4">
        <v>4.3456439971923801</v>
      </c>
      <c r="N87" s="4">
        <v>4.7409369945526096</v>
      </c>
      <c r="O87" s="4">
        <v>3.7947449684143</v>
      </c>
      <c r="P87" s="4">
        <v>4.2563321590423504</v>
      </c>
      <c r="Q87" s="4">
        <v>4.8052718639373699</v>
      </c>
      <c r="R87" s="4">
        <v>6.47784399986267</v>
      </c>
      <c r="S87" s="4">
        <v>4.9059810638427699</v>
      </c>
      <c r="T87" s="4">
        <v>4.0579741001129097</v>
      </c>
      <c r="U87" s="4">
        <v>4.1217191219329798</v>
      </c>
      <c r="V87" s="4">
        <v>4.1530671119689897</v>
      </c>
      <c r="W87" s="4">
        <v>62.035344123840297</v>
      </c>
      <c r="X87" s="4">
        <v>76.462018013000403</v>
      </c>
      <c r="Y87" s="4">
        <v>38.168581962585399</v>
      </c>
      <c r="Z87" s="4">
        <v>17.212965011596602</v>
      </c>
      <c r="AA87" s="4">
        <v>16.311925172805701</v>
      </c>
      <c r="AB87" s="4"/>
      <c r="AC87" s="4">
        <v>16.989582987932028</v>
      </c>
    </row>
    <row r="88" spans="1:29" x14ac:dyDescent="0.45">
      <c r="A88" s="3" t="s">
        <v>185</v>
      </c>
      <c r="B88" s="4">
        <v>27.181423187255799</v>
      </c>
      <c r="C88" s="4" t="e">
        <v>#DIV/0!</v>
      </c>
      <c r="D88" s="4" t="e">
        <v>#DIV/0!</v>
      </c>
      <c r="E88" s="4" t="e">
        <v>#DIV/0!</v>
      </c>
      <c r="F88" s="4" t="e">
        <v>#DIV/0!</v>
      </c>
      <c r="G88" s="4">
        <v>2675.9461441039998</v>
      </c>
      <c r="H88" s="4">
        <v>2791.9595940112999</v>
      </c>
      <c r="I88" s="4">
        <v>2247.8100380897499</v>
      </c>
      <c r="J88" s="4">
        <v>592.05915784835804</v>
      </c>
      <c r="K88" s="4">
        <v>2708.9610631465898</v>
      </c>
      <c r="L88" s="4">
        <v>277.78213000297501</v>
      </c>
      <c r="M88" s="4">
        <v>779.93193984031598</v>
      </c>
      <c r="N88" s="4">
        <v>271.08440399169899</v>
      </c>
      <c r="O88" s="4">
        <v>152.86689591407699</v>
      </c>
      <c r="P88" s="4">
        <v>119.77040100097599</v>
      </c>
      <c r="Q88" s="4">
        <v>273.31204009056</v>
      </c>
      <c r="R88" s="4">
        <v>98.180681943893404</v>
      </c>
      <c r="S88" s="4">
        <v>368.18838596343898</v>
      </c>
      <c r="T88" s="4">
        <v>125.01917409896799</v>
      </c>
      <c r="U88" s="4">
        <v>168.833503961563</v>
      </c>
      <c r="V88" s="4">
        <v>162.12593007087699</v>
      </c>
      <c r="W88" s="4" t="e">
        <v>#DIV/0!</v>
      </c>
      <c r="X88" s="4" t="e">
        <v>#DIV/0!</v>
      </c>
      <c r="Y88" s="4">
        <v>1041.4424088001199</v>
      </c>
      <c r="Z88" s="4">
        <v>428.777284145355</v>
      </c>
      <c r="AA88" s="4">
        <v>400.16430592536898</v>
      </c>
      <c r="AB88" s="4"/>
      <c r="AC88" s="4">
        <v>785.56984530687225</v>
      </c>
    </row>
    <row r="89" spans="1:29" x14ac:dyDescent="0.45">
      <c r="A89" s="3" t="s">
        <v>187</v>
      </c>
      <c r="B89" s="4">
        <v>1.9552030563354399</v>
      </c>
      <c r="C89" s="4">
        <v>7.6547131538391104</v>
      </c>
      <c r="D89" s="4">
        <v>7.4846940040588299</v>
      </c>
      <c r="E89" s="4">
        <v>9.0610649585723806</v>
      </c>
      <c r="F89" s="4">
        <v>8.1519420146942103</v>
      </c>
      <c r="G89" s="4">
        <v>1.79535508155822</v>
      </c>
      <c r="H89" s="4">
        <v>1.8604538440704299</v>
      </c>
      <c r="I89" s="4">
        <v>1.7345860004425</v>
      </c>
      <c r="J89" s="4">
        <v>0.92789006233215299</v>
      </c>
      <c r="K89" s="4">
        <v>1.5286381244659399</v>
      </c>
      <c r="L89" s="4">
        <v>0.60775709152221602</v>
      </c>
      <c r="M89" s="4">
        <v>0.40328407287597601</v>
      </c>
      <c r="N89" s="4">
        <v>0.58200597763061501</v>
      </c>
      <c r="O89" s="4">
        <v>0.34054088592529203</v>
      </c>
      <c r="P89" s="4">
        <v>0.158107995986938</v>
      </c>
      <c r="Q89" s="4">
        <v>0.58622312545776301</v>
      </c>
      <c r="R89" s="4">
        <v>0.26479601860046298</v>
      </c>
      <c r="S89" s="4">
        <v>0.276757001876831</v>
      </c>
      <c r="T89" s="4">
        <v>0.314455986022949</v>
      </c>
      <c r="U89" s="4">
        <v>0.216776847839355</v>
      </c>
      <c r="V89" s="4">
        <v>0.384927988052368</v>
      </c>
      <c r="W89" s="4">
        <v>7.6777620315551696</v>
      </c>
      <c r="X89" s="4">
        <v>6.8399600982665998</v>
      </c>
      <c r="Y89" s="4">
        <v>7.6349980831146196</v>
      </c>
      <c r="Z89" s="4">
        <v>7.3970928192138601</v>
      </c>
      <c r="AA89" s="4">
        <v>7.6014227867126403</v>
      </c>
      <c r="AB89" s="4"/>
      <c r="AC89" s="4">
        <v>3.2092849658085729</v>
      </c>
    </row>
    <row r="90" spans="1:29" x14ac:dyDescent="0.45">
      <c r="A90" s="3" t="s">
        <v>189</v>
      </c>
      <c r="B90" s="4">
        <v>33.844699144363403</v>
      </c>
      <c r="C90" s="4">
        <v>1281.8941428661301</v>
      </c>
      <c r="D90" s="4">
        <v>1091.46291899681</v>
      </c>
      <c r="E90" s="4">
        <v>1345.1631319522801</v>
      </c>
      <c r="F90" s="4">
        <v>809.27025389671303</v>
      </c>
      <c r="G90" s="4">
        <v>1108.8282110691</v>
      </c>
      <c r="H90" s="4">
        <v>1123.9431462287901</v>
      </c>
      <c r="I90" s="4">
        <v>1588.5330390930101</v>
      </c>
      <c r="J90" s="4">
        <v>255.29131484031601</v>
      </c>
      <c r="K90" s="4">
        <v>1176.87788319587</v>
      </c>
      <c r="L90" s="4">
        <v>289.034168004989</v>
      </c>
      <c r="M90" s="4">
        <v>409.90478801727198</v>
      </c>
      <c r="N90" s="4">
        <v>280.39793491363503</v>
      </c>
      <c r="O90" s="4">
        <v>135.32221889495801</v>
      </c>
      <c r="P90" s="4">
        <v>100.688271999359</v>
      </c>
      <c r="Q90" s="4">
        <v>282.95730686187699</v>
      </c>
      <c r="R90" s="4">
        <v>311.36623978614801</v>
      </c>
      <c r="S90" s="4">
        <v>141.44641089439301</v>
      </c>
      <c r="T90" s="4">
        <v>111.698426008224</v>
      </c>
      <c r="U90" s="4">
        <v>129.37783479690501</v>
      </c>
      <c r="V90" s="4">
        <v>166.30356311797999</v>
      </c>
      <c r="W90" s="4" t="e">
        <v>#DIV/0!</v>
      </c>
      <c r="X90" s="4" t="e">
        <v>#DIV/0!</v>
      </c>
      <c r="Y90" s="4">
        <v>949.54029488563503</v>
      </c>
      <c r="Z90" s="4">
        <v>474.37374401092501</v>
      </c>
      <c r="AA90" s="4">
        <v>462.688282012939</v>
      </c>
      <c r="AB90" s="4"/>
      <c r="AC90" s="4">
        <v>585.84200939535936</v>
      </c>
    </row>
    <row r="91" spans="1:29" x14ac:dyDescent="0.45">
      <c r="A91" s="3" t="s">
        <v>191</v>
      </c>
      <c r="B91" s="4">
        <v>1.8375220298767001</v>
      </c>
      <c r="C91" s="4">
        <v>13.2832639217376</v>
      </c>
      <c r="D91" s="4">
        <v>12.105355024337699</v>
      </c>
      <c r="E91" s="4">
        <v>13.537825107574401</v>
      </c>
      <c r="F91" s="4">
        <v>10.9369618892669</v>
      </c>
      <c r="G91" s="4">
        <v>4.0721440315246502</v>
      </c>
      <c r="H91" s="4">
        <v>4.1462221145629803</v>
      </c>
      <c r="I91" s="4">
        <v>4.0622739791870099</v>
      </c>
      <c r="J91" s="4">
        <v>2.0743830204010001</v>
      </c>
      <c r="K91" s="4">
        <v>3.8855619430541899</v>
      </c>
      <c r="L91" s="4">
        <v>0.35960912704467701</v>
      </c>
      <c r="M91" s="4">
        <v>0.30660820007324202</v>
      </c>
      <c r="N91" s="4">
        <v>0.34797596931457497</v>
      </c>
      <c r="O91" s="4">
        <v>0.296001195907592</v>
      </c>
      <c r="P91" s="4">
        <v>0.29097199440002403</v>
      </c>
      <c r="Q91" s="4">
        <v>0.35081505775451599</v>
      </c>
      <c r="R91" s="4">
        <v>0.398045063018798</v>
      </c>
      <c r="S91" s="4">
        <v>0.40740013122558499</v>
      </c>
      <c r="T91" s="4">
        <v>0.388295888900756</v>
      </c>
      <c r="U91" s="4">
        <v>0.34712600708007801</v>
      </c>
      <c r="V91" s="4">
        <v>0.212780952453613</v>
      </c>
      <c r="W91" s="4">
        <v>15.028677940368601</v>
      </c>
      <c r="X91" s="4">
        <v>14.6773879528045</v>
      </c>
      <c r="Y91" s="4">
        <v>14.8179280757904</v>
      </c>
      <c r="Z91" s="4" t="e">
        <v>#DIV/0!</v>
      </c>
      <c r="AA91" s="4" t="e">
        <v>#DIV/0!</v>
      </c>
      <c r="AB91" s="4"/>
      <c r="AC91" s="4">
        <v>4.9237973590691704</v>
      </c>
    </row>
    <row r="92" spans="1:29" x14ac:dyDescent="0.45">
      <c r="A92" s="3" t="s">
        <v>193</v>
      </c>
      <c r="B92" s="4">
        <v>412.84598207473698</v>
      </c>
      <c r="C92" s="4">
        <v>3366.8778929710302</v>
      </c>
      <c r="D92" s="4" t="e">
        <v>#DIV/0!</v>
      </c>
      <c r="E92" s="4">
        <v>3282.0116200447001</v>
      </c>
      <c r="F92" s="4" t="e">
        <v>#DIV/0!</v>
      </c>
      <c r="G92" s="4">
        <v>1459.5632450580499</v>
      </c>
      <c r="H92" s="4">
        <v>1524.0349941253601</v>
      </c>
      <c r="I92" s="4">
        <v>1259.5064141750299</v>
      </c>
      <c r="J92" s="4" t="e">
        <v>#DIV/0!</v>
      </c>
      <c r="K92" s="4">
        <v>1768.04306793212</v>
      </c>
      <c r="L92" s="4">
        <v>560.98592996597199</v>
      </c>
      <c r="M92" s="4">
        <v>387.24633979797301</v>
      </c>
      <c r="N92" s="4">
        <v>543.12248897552399</v>
      </c>
      <c r="O92" s="4">
        <v>1264.7763590812599</v>
      </c>
      <c r="P92" s="4" t="e">
        <v>#DIV/0!</v>
      </c>
      <c r="Q92" s="4">
        <v>561.95180511474598</v>
      </c>
      <c r="R92" s="4">
        <v>1225.2267360687199</v>
      </c>
      <c r="S92" s="4">
        <v>837.54637694358803</v>
      </c>
      <c r="T92" s="4">
        <v>561.57959294319096</v>
      </c>
      <c r="U92" s="4">
        <v>331.373924016952</v>
      </c>
      <c r="V92" s="4">
        <v>2666.6061239242499</v>
      </c>
      <c r="W92" s="4" t="e">
        <v>#DIV/0!</v>
      </c>
      <c r="X92" s="4" t="e">
        <v>#DIV/0!</v>
      </c>
      <c r="Y92" s="4">
        <v>2787.8176331519999</v>
      </c>
      <c r="Z92" s="4">
        <v>2610.2235710620798</v>
      </c>
      <c r="AA92" s="4">
        <v>2485.4925539493502</v>
      </c>
      <c r="AB92" s="4"/>
      <c r="AC92" s="4">
        <v>1494.8416325688315</v>
      </c>
    </row>
    <row r="93" spans="1:29" x14ac:dyDescent="0.45">
      <c r="A93" s="3" t="s">
        <v>195</v>
      </c>
      <c r="B93" s="4">
        <v>2.4078848361968901</v>
      </c>
      <c r="C93" s="4">
        <v>28.520704030990601</v>
      </c>
      <c r="D93" s="4">
        <v>29.168323993682801</v>
      </c>
      <c r="E93" s="4">
        <v>24.845595121383599</v>
      </c>
      <c r="F93" s="4">
        <v>26.654797077178898</v>
      </c>
      <c r="G93" s="4">
        <v>15.142694950103699</v>
      </c>
      <c r="H93" s="4">
        <v>15.487557888031001</v>
      </c>
      <c r="I93" s="4">
        <v>13.680111885070801</v>
      </c>
      <c r="J93" s="4">
        <v>18.115892171859699</v>
      </c>
      <c r="K93" s="4">
        <v>16.162616014480498</v>
      </c>
      <c r="L93" s="4">
        <v>4.8989100456237704</v>
      </c>
      <c r="M93" s="4">
        <v>4.7577581405639604</v>
      </c>
      <c r="N93" s="4">
        <v>4.7977340221405003</v>
      </c>
      <c r="O93" s="4">
        <v>5.5255670547485298</v>
      </c>
      <c r="P93" s="4">
        <v>3.8640899658203098</v>
      </c>
      <c r="Q93" s="4">
        <v>4.8906359672546298</v>
      </c>
      <c r="R93" s="4">
        <v>5.0577850341796804</v>
      </c>
      <c r="S93" s="4">
        <v>2.62421202659606</v>
      </c>
      <c r="T93" s="4">
        <v>3.12015581130981</v>
      </c>
      <c r="U93" s="4">
        <v>2.6819679737090998</v>
      </c>
      <c r="V93" s="4">
        <v>5.3532049655914298</v>
      </c>
      <c r="W93" s="4">
        <v>66.568490982055593</v>
      </c>
      <c r="X93" s="4">
        <v>83.295073986053396</v>
      </c>
      <c r="Y93" s="4">
        <v>28.8124468326568</v>
      </c>
      <c r="Z93" s="4" t="e">
        <v>#DIV/0!</v>
      </c>
      <c r="AA93" s="4" t="e">
        <v>#DIV/0!</v>
      </c>
      <c r="AB93" s="4"/>
      <c r="AC93" s="4">
        <v>17.351425449053423</v>
      </c>
    </row>
    <row r="94" spans="1:29" x14ac:dyDescent="0.45">
      <c r="A94" s="3" t="s">
        <v>197</v>
      </c>
      <c r="B94" s="4">
        <v>73.559674024581895</v>
      </c>
      <c r="C94" s="4" t="e">
        <v>#DIV/0!</v>
      </c>
      <c r="D94" s="4">
        <v>2104.9003520011902</v>
      </c>
      <c r="E94" s="4">
        <v>2653.8164088725998</v>
      </c>
      <c r="F94" s="4">
        <v>2817.2616019248899</v>
      </c>
      <c r="G94" s="4" t="e">
        <v>#DIV/0!</v>
      </c>
      <c r="H94" s="4" t="e">
        <v>#DIV/0!</v>
      </c>
      <c r="I94" s="4">
        <v>2097.6835968494402</v>
      </c>
      <c r="J94" s="4">
        <v>105.084731817245</v>
      </c>
      <c r="K94" s="4">
        <v>2989.2989571094499</v>
      </c>
      <c r="L94" s="4">
        <v>797.97161102294899</v>
      </c>
      <c r="M94" s="4">
        <v>387.23923683166498</v>
      </c>
      <c r="N94" s="4">
        <v>773.38943314552296</v>
      </c>
      <c r="O94" s="4">
        <v>1747.8343188762601</v>
      </c>
      <c r="P94" s="4">
        <v>2113.79521512985</v>
      </c>
      <c r="Q94" s="4">
        <v>794.10576009750298</v>
      </c>
      <c r="R94" s="4">
        <v>1076.7476820945701</v>
      </c>
      <c r="S94" s="4">
        <v>307.853148937225</v>
      </c>
      <c r="T94" s="4">
        <v>457.85476613044699</v>
      </c>
      <c r="U94" s="4">
        <v>589.12491106987</v>
      </c>
      <c r="V94" s="4">
        <v>468.38443589210499</v>
      </c>
      <c r="W94" s="4" t="e">
        <v>#DIV/0!</v>
      </c>
      <c r="X94" s="4" t="e">
        <v>#DIV/0!</v>
      </c>
      <c r="Y94" s="4">
        <v>1061.71800804138</v>
      </c>
      <c r="Z94" s="4">
        <v>659.207524061203</v>
      </c>
      <c r="AA94" s="4">
        <v>616.530339956283</v>
      </c>
      <c r="AB94" s="4"/>
      <c r="AC94" s="4">
        <v>1175.8743673279157</v>
      </c>
    </row>
    <row r="95" spans="1:29" x14ac:dyDescent="0.45">
      <c r="A95" s="3" t="s">
        <v>199</v>
      </c>
      <c r="B95" s="4">
        <v>3.3833849430084202</v>
      </c>
      <c r="C95" s="4">
        <v>26.9775550365448</v>
      </c>
      <c r="D95" s="4">
        <v>21.092180967330901</v>
      </c>
      <c r="E95" s="4">
        <v>26.5349280834198</v>
      </c>
      <c r="F95" s="4">
        <v>21.972632884979198</v>
      </c>
      <c r="G95" s="4">
        <v>12.161976099014201</v>
      </c>
      <c r="H95" s="4">
        <v>11.944055080413801</v>
      </c>
      <c r="I95" s="4">
        <v>17.431785821914598</v>
      </c>
      <c r="J95" s="4">
        <v>9.0344769954681396</v>
      </c>
      <c r="K95" s="4">
        <v>14.7603821754455</v>
      </c>
      <c r="L95" s="4">
        <v>8.7713730335235596</v>
      </c>
      <c r="M95" s="4">
        <v>7.15925693511962</v>
      </c>
      <c r="N95" s="4">
        <v>9.0781929492950404</v>
      </c>
      <c r="O95" s="4">
        <v>5.7655179500579798</v>
      </c>
      <c r="P95" s="4">
        <v>1.56868004798889</v>
      </c>
      <c r="Q95" s="4">
        <v>9.2769072055816597</v>
      </c>
      <c r="R95" s="4">
        <v>6.44001984596252</v>
      </c>
      <c r="S95" s="4">
        <v>5.5517439842224103</v>
      </c>
      <c r="T95" s="4">
        <v>4.68049788475036</v>
      </c>
      <c r="U95" s="4">
        <v>5.57596611976623</v>
      </c>
      <c r="V95" s="4">
        <v>4.2340118885040203</v>
      </c>
      <c r="W95" s="4">
        <v>63.197563886642399</v>
      </c>
      <c r="X95" s="4">
        <v>93.854872941970797</v>
      </c>
      <c r="Y95" s="4">
        <v>26.541773080825799</v>
      </c>
      <c r="Z95" s="4" t="e">
        <v>#DIV/0!</v>
      </c>
      <c r="AA95" s="4" t="e">
        <v>#DIV/0!</v>
      </c>
      <c r="AB95" s="4"/>
      <c r="AC95" s="4">
        <v>17.374572326739614</v>
      </c>
    </row>
    <row r="96" spans="1:29" x14ac:dyDescent="0.45">
      <c r="A96" s="3" t="s">
        <v>201</v>
      </c>
      <c r="B96" s="4">
        <v>57.216036081314002</v>
      </c>
      <c r="C96" s="4">
        <v>1648.89798808097</v>
      </c>
      <c r="D96" s="4">
        <v>1637.9376688003499</v>
      </c>
      <c r="E96" s="4">
        <v>1479.0117979049601</v>
      </c>
      <c r="F96" s="4">
        <v>1675.6884460449201</v>
      </c>
      <c r="G96" s="4">
        <v>832.75764703750599</v>
      </c>
      <c r="H96" s="4">
        <v>798.71179795265198</v>
      </c>
      <c r="I96" s="4">
        <v>676.838557958602</v>
      </c>
      <c r="J96" s="4">
        <v>355.01145792007401</v>
      </c>
      <c r="K96" s="4">
        <v>699.57776689529396</v>
      </c>
      <c r="L96" s="4">
        <v>200.71328616142199</v>
      </c>
      <c r="M96" s="4">
        <v>427.03163003921497</v>
      </c>
      <c r="N96" s="4">
        <v>207.153434038162</v>
      </c>
      <c r="O96" s="4">
        <v>134.52721786499001</v>
      </c>
      <c r="P96" s="4">
        <v>254.08255887031501</v>
      </c>
      <c r="Q96" s="4">
        <v>215.689129114151</v>
      </c>
      <c r="R96" s="4">
        <v>451.54894495010302</v>
      </c>
      <c r="S96" s="4">
        <v>471.09999084472599</v>
      </c>
      <c r="T96" s="4">
        <v>718.27763891220002</v>
      </c>
      <c r="U96" s="4">
        <v>428.17121911048798</v>
      </c>
      <c r="V96" s="4">
        <v>252.66126012802101</v>
      </c>
      <c r="W96" s="4" t="e">
        <v>#DIV/0!</v>
      </c>
      <c r="X96" s="4" t="e">
        <v>#DIV/0!</v>
      </c>
      <c r="Y96" s="4">
        <v>1855.54941082</v>
      </c>
      <c r="Z96" s="4" t="e">
        <v>#DIV/0!</v>
      </c>
      <c r="AA96" s="4" t="e">
        <v>#DIV/0!</v>
      </c>
      <c r="AB96" s="4"/>
      <c r="AC96" s="4">
        <v>703.55249479683812</v>
      </c>
    </row>
    <row r="97" spans="1:29" x14ac:dyDescent="0.45">
      <c r="A97" s="3" t="s">
        <v>203</v>
      </c>
      <c r="B97" s="4">
        <v>2.6859900951385498</v>
      </c>
      <c r="C97" s="4">
        <v>27.037826061248701</v>
      </c>
      <c r="D97" s="4">
        <v>21.0027430057525</v>
      </c>
      <c r="E97" s="4">
        <v>23.7596578598022</v>
      </c>
      <c r="F97" s="4">
        <v>19.334429979324302</v>
      </c>
      <c r="G97" s="4">
        <v>3.7160358428954998</v>
      </c>
      <c r="H97" s="4">
        <v>3.62830209732055</v>
      </c>
      <c r="I97" s="4">
        <v>3.9784138202667201</v>
      </c>
      <c r="J97" s="4">
        <v>4.9721810817718497</v>
      </c>
      <c r="K97" s="4">
        <v>3.7836730480193999</v>
      </c>
      <c r="L97" s="4">
        <v>0.48470687866210899</v>
      </c>
      <c r="M97" s="4">
        <v>0.37745094299316401</v>
      </c>
      <c r="N97" s="4">
        <v>0.49356102943420399</v>
      </c>
      <c r="O97" s="4">
        <v>0.303446054458618</v>
      </c>
      <c r="P97" s="4">
        <v>0.40664911270141602</v>
      </c>
      <c r="Q97" s="4">
        <v>0.52378582954406705</v>
      </c>
      <c r="R97" s="4">
        <v>0.46592092514038003</v>
      </c>
      <c r="S97" s="4">
        <v>0.38542914390563898</v>
      </c>
      <c r="T97" s="4">
        <v>0.54148101806640603</v>
      </c>
      <c r="U97" s="4">
        <v>0.43084216117858798</v>
      </c>
      <c r="V97" s="4">
        <v>0.63974380493163996</v>
      </c>
      <c r="W97" s="4">
        <v>7.27225518226623</v>
      </c>
      <c r="X97" s="4">
        <v>9.04836106300354</v>
      </c>
      <c r="Y97" s="4">
        <v>10.996366977691601</v>
      </c>
      <c r="Z97" s="4" t="e">
        <v>#DIV/0!</v>
      </c>
      <c r="AA97" s="4" t="e">
        <v>#DIV/0!</v>
      </c>
      <c r="AB97" s="4"/>
      <c r="AC97" s="4">
        <v>6.0945522089799118</v>
      </c>
    </row>
    <row r="98" spans="1:29" x14ac:dyDescent="0.45">
      <c r="A98" s="3" t="s">
        <v>205</v>
      </c>
      <c r="B98" s="4">
        <v>44.488289117813103</v>
      </c>
      <c r="C98" s="4" t="e">
        <v>#DIV/0!</v>
      </c>
      <c r="D98" s="4" t="e">
        <v>#DIV/0!</v>
      </c>
      <c r="E98" s="4" t="e">
        <v>#DIV/0!</v>
      </c>
      <c r="F98" s="4" t="e">
        <v>#DIV/0!</v>
      </c>
      <c r="G98" s="4">
        <v>3447.1002349853502</v>
      </c>
      <c r="H98" s="4">
        <v>3336.6033589839899</v>
      </c>
      <c r="I98" s="4">
        <v>2775.46242117881</v>
      </c>
      <c r="J98" s="4">
        <v>268.05585813522299</v>
      </c>
      <c r="K98" s="4" t="e">
        <v>#DIV/0!</v>
      </c>
      <c r="L98" s="4">
        <v>658.50323319435097</v>
      </c>
      <c r="M98" s="4">
        <v>275.70196819305397</v>
      </c>
      <c r="N98" s="4">
        <v>668.81686210632301</v>
      </c>
      <c r="O98" s="4">
        <v>241.09465789794899</v>
      </c>
      <c r="P98" s="4">
        <v>226.07778000831601</v>
      </c>
      <c r="Q98" s="4">
        <v>696.78229093551602</v>
      </c>
      <c r="R98" s="4">
        <v>461.11239504814102</v>
      </c>
      <c r="S98" s="4">
        <v>177.05471897125199</v>
      </c>
      <c r="T98" s="4">
        <v>336.39438486099198</v>
      </c>
      <c r="U98" s="4">
        <v>497.42679691314697</v>
      </c>
      <c r="V98" s="4">
        <v>383.81074309348998</v>
      </c>
      <c r="W98" s="4" t="e">
        <v>#DIV/0!</v>
      </c>
      <c r="X98" s="4" t="e">
        <v>#DIV/0!</v>
      </c>
      <c r="Y98" s="4">
        <v>1166.0106260776499</v>
      </c>
      <c r="Z98" s="4" t="e">
        <v>#DIV/0!</v>
      </c>
      <c r="AA98" s="4" t="e">
        <v>#DIV/0!</v>
      </c>
      <c r="AB98" s="4"/>
      <c r="AC98" s="4">
        <v>921.20568351184534</v>
      </c>
    </row>
    <row r="99" spans="1:29" x14ac:dyDescent="0.45">
      <c r="A99" s="3" t="s">
        <v>207</v>
      </c>
      <c r="B99" s="4">
        <v>2.0685949325561501</v>
      </c>
      <c r="C99" s="4">
        <v>15.2277019023895</v>
      </c>
      <c r="D99" s="4">
        <v>27.6143379211425</v>
      </c>
      <c r="E99" s="4">
        <v>11.825793027877801</v>
      </c>
      <c r="F99" s="4">
        <v>26.2369530200958</v>
      </c>
      <c r="G99" s="4">
        <v>5.2376728057861301</v>
      </c>
      <c r="H99" s="4">
        <v>5.0948109626770002</v>
      </c>
      <c r="I99" s="4">
        <v>6.01312184333801</v>
      </c>
      <c r="J99" s="4">
        <v>5.8173508644104004</v>
      </c>
      <c r="K99" s="4">
        <v>7.1121549606323198</v>
      </c>
      <c r="L99" s="4">
        <v>0.311569213867187</v>
      </c>
      <c r="M99" s="4">
        <v>0.42994499206542902</v>
      </c>
      <c r="N99" s="4">
        <v>0.31321501731872498</v>
      </c>
      <c r="O99" s="4">
        <v>0.48447799682617099</v>
      </c>
      <c r="P99" s="4">
        <v>0.44567704200744601</v>
      </c>
      <c r="Q99" s="4">
        <v>0.34326505661010698</v>
      </c>
      <c r="R99" s="4">
        <v>0.46868419647216703</v>
      </c>
      <c r="S99" s="4">
        <v>0.43917894363403298</v>
      </c>
      <c r="T99" s="4">
        <v>0.46091604232788003</v>
      </c>
      <c r="U99" s="4">
        <v>0.96299505233764604</v>
      </c>
      <c r="V99" s="4">
        <v>0.70177602767944303</v>
      </c>
      <c r="W99" s="4">
        <v>30.209361076354899</v>
      </c>
      <c r="X99" s="4">
        <v>45.200887918472198</v>
      </c>
      <c r="Y99" s="4">
        <v>14.6869208812713</v>
      </c>
      <c r="Z99" s="4" t="e">
        <v>#DIV/0!</v>
      </c>
      <c r="AA99" s="4" t="e">
        <v>#DIV/0!</v>
      </c>
      <c r="AB99" s="4"/>
      <c r="AC99" s="4">
        <v>8.654473404089595</v>
      </c>
    </row>
    <row r="100" spans="1:29" x14ac:dyDescent="0.45">
      <c r="A100" s="3" t="s">
        <v>209</v>
      </c>
      <c r="B100" s="4">
        <v>142.28930091857899</v>
      </c>
      <c r="C100" s="4" t="e">
        <v>#DIV/0!</v>
      </c>
      <c r="D100" s="4" t="e">
        <v>#DIV/0!</v>
      </c>
      <c r="E100" s="4" t="e">
        <v>#DIV/0!</v>
      </c>
      <c r="F100" s="4" t="e">
        <v>#DIV/0!</v>
      </c>
      <c r="G100" s="4" t="e">
        <v>#DIV/0!</v>
      </c>
      <c r="H100" s="4" t="e">
        <v>#DIV/0!</v>
      </c>
      <c r="I100" s="4" t="e">
        <v>#DIV/0!</v>
      </c>
      <c r="J100" s="4">
        <v>3080.4859418869</v>
      </c>
      <c r="K100" s="4" t="e">
        <v>#DIV/0!</v>
      </c>
      <c r="L100" s="4" t="e">
        <v>#DIV/0!</v>
      </c>
      <c r="M100" s="4" t="e">
        <v>#DIV/0!</v>
      </c>
      <c r="N100" s="4" t="e">
        <v>#DIV/0!</v>
      </c>
      <c r="O100" s="4">
        <v>1723.9064328670499</v>
      </c>
      <c r="P100" s="4">
        <v>938.52067780494599</v>
      </c>
      <c r="Q100" s="4" t="e">
        <v>#DIV/0!</v>
      </c>
      <c r="R100" s="4" t="e">
        <v>#DIV/0!</v>
      </c>
      <c r="S100" s="4">
        <v>2325.2160320281901</v>
      </c>
      <c r="T100" s="4" t="e">
        <v>#DIV/0!</v>
      </c>
      <c r="U100" s="4">
        <v>1247.2664420604699</v>
      </c>
      <c r="V100" s="4">
        <v>1781.88618612289</v>
      </c>
      <c r="W100" s="4" t="e">
        <v>#DIV/0!</v>
      </c>
      <c r="X100" s="4" t="e">
        <v>#DIV/0!</v>
      </c>
      <c r="Y100" s="4">
        <v>2266.7749860286699</v>
      </c>
      <c r="Z100" s="4" t="e">
        <v>#DIV/0!</v>
      </c>
      <c r="AA100" s="4" t="e">
        <v>#DIV/0!</v>
      </c>
      <c r="AB100" s="4"/>
      <c r="AC100" s="4">
        <v>1688.293249964712</v>
      </c>
    </row>
    <row r="101" spans="1:29" x14ac:dyDescent="0.45">
      <c r="A101" s="3" t="s">
        <v>211</v>
      </c>
      <c r="B101" s="4">
        <v>3.0287570953369101</v>
      </c>
      <c r="C101" s="4">
        <v>61.988301038742001</v>
      </c>
      <c r="D101" s="4">
        <v>51.838114023208597</v>
      </c>
      <c r="E101" s="4">
        <v>59.830650806427002</v>
      </c>
      <c r="F101" s="4">
        <v>56.034337997436502</v>
      </c>
      <c r="G101" s="4">
        <v>13.938728809356601</v>
      </c>
      <c r="H101" s="4">
        <v>13.4966399669647</v>
      </c>
      <c r="I101" s="4">
        <v>14.112958908081</v>
      </c>
      <c r="J101" s="4">
        <v>14.660664081573399</v>
      </c>
      <c r="K101" s="4">
        <v>14.5507988929748</v>
      </c>
      <c r="L101" s="4">
        <v>4.3926031589508003</v>
      </c>
      <c r="M101" s="4">
        <v>6.3047118186950604</v>
      </c>
      <c r="N101" s="4">
        <v>4.5318288803100497</v>
      </c>
      <c r="O101" s="4">
        <v>4.4048202037811199</v>
      </c>
      <c r="P101" s="4">
        <v>3.36126708984375</v>
      </c>
      <c r="Q101" s="4">
        <v>4.5087997913360596</v>
      </c>
      <c r="R101" s="4">
        <v>4.7547891139984104</v>
      </c>
      <c r="S101" s="4">
        <v>4.3046450614929199</v>
      </c>
      <c r="T101" s="4">
        <v>10.705048084258999</v>
      </c>
      <c r="U101" s="4">
        <v>6.4248700141906703</v>
      </c>
      <c r="V101" s="4">
        <v>6.0992081165313703</v>
      </c>
      <c r="W101" s="4">
        <v>38.299690961837698</v>
      </c>
      <c r="X101" s="4">
        <v>40.188752889633101</v>
      </c>
      <c r="Y101" s="4">
        <v>87.143662929534898</v>
      </c>
      <c r="Z101" s="4" t="e">
        <v>#DIV/0!</v>
      </c>
      <c r="AA101" s="4" t="e">
        <v>#DIV/0!</v>
      </c>
      <c r="AB101" s="4"/>
      <c r="AC101" s="4">
        <v>22.03769373893735</v>
      </c>
    </row>
    <row r="102" spans="1:29" x14ac:dyDescent="0.45">
      <c r="A102" s="3" t="s">
        <v>213</v>
      </c>
      <c r="B102" s="4">
        <v>94.487579107284503</v>
      </c>
      <c r="C102" s="4" t="e">
        <v>#DIV/0!</v>
      </c>
      <c r="D102" s="4" t="e">
        <v>#DIV/0!</v>
      </c>
      <c r="E102" s="4" t="e">
        <v>#DIV/0!</v>
      </c>
      <c r="F102" s="4">
        <v>3271.6535820960999</v>
      </c>
      <c r="G102" s="4">
        <v>1108.9147138595499</v>
      </c>
      <c r="H102" s="4">
        <v>1080.38426589965</v>
      </c>
      <c r="I102" s="4">
        <v>1553.81593894958</v>
      </c>
      <c r="J102" s="4">
        <v>497.58898186683598</v>
      </c>
      <c r="K102" s="4">
        <v>1085.27356600761</v>
      </c>
      <c r="L102" s="4">
        <v>819.99336791038502</v>
      </c>
      <c r="M102" s="4">
        <v>217.127048969268</v>
      </c>
      <c r="N102" s="4">
        <v>827.74911808967499</v>
      </c>
      <c r="O102" s="4">
        <v>478.794049978256</v>
      </c>
      <c r="P102" s="4">
        <v>427.06909489631602</v>
      </c>
      <c r="Q102" s="4">
        <v>843.58639597892704</v>
      </c>
      <c r="R102" s="4">
        <v>328.86352205276398</v>
      </c>
      <c r="S102" s="4">
        <v>220.14520001411401</v>
      </c>
      <c r="T102" s="4">
        <v>390.54592800140301</v>
      </c>
      <c r="U102" s="4">
        <v>1027.54095602035</v>
      </c>
      <c r="V102" s="4">
        <v>611.89110112190201</v>
      </c>
      <c r="W102" s="4" t="e">
        <v>#DIV/0!</v>
      </c>
      <c r="X102" s="4" t="e">
        <v>#DIV/0!</v>
      </c>
      <c r="Y102" s="4">
        <v>1746.40200686454</v>
      </c>
      <c r="Z102" s="4" t="e">
        <v>#DIV/0!</v>
      </c>
      <c r="AA102" s="4" t="e">
        <v>#DIV/0!</v>
      </c>
      <c r="AB102" s="4"/>
      <c r="AC102" s="4">
        <v>875.35928514129012</v>
      </c>
    </row>
    <row r="103" spans="1:29" x14ac:dyDescent="0.45">
      <c r="A103" s="3" t="s">
        <v>215</v>
      </c>
      <c r="B103" s="4">
        <v>4.1341030597686697</v>
      </c>
      <c r="C103" s="4">
        <v>178.99654078483499</v>
      </c>
      <c r="D103" s="4">
        <v>9.5247049331665004</v>
      </c>
      <c r="E103" s="4">
        <v>12.463498115539499</v>
      </c>
      <c r="F103" s="4">
        <v>150.48674607276899</v>
      </c>
      <c r="G103" s="4">
        <v>10.409160137176499</v>
      </c>
      <c r="H103" s="4">
        <v>10.542511940002401</v>
      </c>
      <c r="I103" s="4">
        <v>11.0236990451812</v>
      </c>
      <c r="J103" s="4">
        <v>20.465855836868201</v>
      </c>
      <c r="K103" s="4">
        <v>12.2213070392608</v>
      </c>
      <c r="L103" s="4">
        <v>7.7239949703216499</v>
      </c>
      <c r="M103" s="4" t="e">
        <v>#DIV/0!</v>
      </c>
      <c r="N103" s="4" t="e">
        <v>#DIV/0!</v>
      </c>
      <c r="O103" s="4" t="e">
        <v>#DIV/0!</v>
      </c>
      <c r="P103" s="4" t="e">
        <v>#DIV/0!</v>
      </c>
      <c r="Q103" s="4">
        <v>7.6176719665527299</v>
      </c>
      <c r="R103" s="4">
        <v>11.8957550525665</v>
      </c>
      <c r="S103" s="4">
        <v>7.2142310142517001</v>
      </c>
      <c r="T103" s="4">
        <v>10.3592519760131</v>
      </c>
      <c r="U103" s="4">
        <v>8.8172881603240896</v>
      </c>
      <c r="V103" s="4">
        <v>7.2067530155181796</v>
      </c>
      <c r="W103" s="4">
        <v>28.325810909271201</v>
      </c>
      <c r="X103" s="4">
        <v>26.7907021045684</v>
      </c>
      <c r="Y103" s="4">
        <v>215.70228004455501</v>
      </c>
      <c r="Z103" s="4" t="e">
        <v>#DIV/0!</v>
      </c>
      <c r="AA103" s="4" t="e">
        <v>#DIV/0!</v>
      </c>
      <c r="AB103" s="4"/>
      <c r="AC103" s="4">
        <v>37.596093308925518</v>
      </c>
    </row>
    <row r="104" spans="1:29" x14ac:dyDescent="0.45">
      <c r="A104" s="3" t="s">
        <v>217</v>
      </c>
      <c r="B104" s="4" t="e">
        <v>#DIV/0!</v>
      </c>
      <c r="C104" s="4">
        <v>123.793456077575</v>
      </c>
      <c r="D104" s="4">
        <v>1166.1805889606401</v>
      </c>
      <c r="E104" s="4">
        <v>146.58071398735001</v>
      </c>
      <c r="F104" s="4">
        <v>118.566462039947</v>
      </c>
      <c r="G104" s="4">
        <v>284.15897417068402</v>
      </c>
      <c r="H104" s="4">
        <v>289.55579590797402</v>
      </c>
      <c r="I104" s="4">
        <v>287.80574202537503</v>
      </c>
      <c r="J104" s="4">
        <v>313.19646310806201</v>
      </c>
      <c r="K104" s="4">
        <v>220.39129185676501</v>
      </c>
      <c r="L104" s="4">
        <v>95.399756908416705</v>
      </c>
      <c r="M104" s="4" t="e">
        <v>#DIV/0!</v>
      </c>
      <c r="N104" s="4" t="e">
        <v>#DIV/0!</v>
      </c>
      <c r="O104" s="4" t="e">
        <v>#DIV/0!</v>
      </c>
      <c r="P104" s="4" t="e">
        <v>#DIV/0!</v>
      </c>
      <c r="Q104" s="4">
        <v>92.831148147582994</v>
      </c>
      <c r="R104" s="4">
        <v>411.83312416076598</v>
      </c>
      <c r="S104" s="4">
        <v>48.453176021575899</v>
      </c>
      <c r="T104" s="4">
        <v>69.933184146881104</v>
      </c>
      <c r="U104" s="4">
        <v>1716.7890911102199</v>
      </c>
      <c r="V104" s="4">
        <v>94.189543962478595</v>
      </c>
      <c r="W104" s="4">
        <v>1044.03577208518</v>
      </c>
      <c r="X104" s="4">
        <v>1107.8037970066</v>
      </c>
      <c r="Y104" s="4">
        <v>8.8028001785278303</v>
      </c>
      <c r="Z104" s="4" t="e">
        <v>#DIV/0!</v>
      </c>
      <c r="AA104" s="4" t="e">
        <v>#DIV/0!</v>
      </c>
      <c r="AB104" s="4"/>
      <c r="AC104" s="4">
        <v>402.12109904540006</v>
      </c>
    </row>
    <row r="105" spans="1:29" x14ac:dyDescent="0.45">
      <c r="A105" s="3" t="s">
        <v>219</v>
      </c>
      <c r="B105" s="4">
        <v>3069.89948797225</v>
      </c>
      <c r="C105" s="4" t="e">
        <v>#DIV/0!</v>
      </c>
      <c r="D105" s="4" t="e">
        <v>#DIV/0!</v>
      </c>
      <c r="E105" s="4" t="e">
        <v>#DIV/0!</v>
      </c>
      <c r="F105" s="4" t="e">
        <v>#DIV/0!</v>
      </c>
      <c r="G105" s="4">
        <v>1711.9661560058501</v>
      </c>
      <c r="H105" s="4">
        <v>1729.1738350391299</v>
      </c>
      <c r="I105" s="4">
        <v>1600.51400589942</v>
      </c>
      <c r="J105" s="4">
        <v>1527.9543008804301</v>
      </c>
      <c r="K105" s="4">
        <v>1732.4234650134999</v>
      </c>
      <c r="L105" s="4">
        <v>545.738608837127</v>
      </c>
      <c r="M105" s="4" t="e">
        <v>#DIV/0!</v>
      </c>
      <c r="N105" s="4" t="e">
        <v>#DIV/0!</v>
      </c>
      <c r="O105" s="4" t="e">
        <v>#DIV/0!</v>
      </c>
      <c r="P105" s="4" t="e">
        <v>#DIV/0!</v>
      </c>
      <c r="Q105" s="4">
        <v>530.21853804588295</v>
      </c>
      <c r="R105" s="4">
        <v>588.08994317054703</v>
      </c>
      <c r="S105" s="4">
        <v>466.502460002899</v>
      </c>
      <c r="T105" s="4" t="e">
        <v>#DIV/0!</v>
      </c>
      <c r="U105" s="4" t="e">
        <v>#DIV/0!</v>
      </c>
      <c r="V105" s="4" t="e">
        <v>#DIV/0!</v>
      </c>
      <c r="W105" s="4">
        <v>1357.70973491668</v>
      </c>
      <c r="X105" s="4">
        <v>1530.73844218254</v>
      </c>
      <c r="Y105" s="4" t="e">
        <v>#DIV/0!</v>
      </c>
      <c r="Z105" s="4" t="e">
        <v>#DIV/0!</v>
      </c>
      <c r="AA105" s="4" t="e">
        <v>#DIV/0!</v>
      </c>
      <c r="AB105" s="4"/>
      <c r="AC105" s="4">
        <v>1365.9107481638548</v>
      </c>
    </row>
    <row r="106" spans="1:29" x14ac:dyDescent="0.45">
      <c r="A106" s="3" t="s">
        <v>221</v>
      </c>
      <c r="B106" s="4">
        <v>2.0578978061675999</v>
      </c>
      <c r="C106" s="4">
        <v>0.22596693038940399</v>
      </c>
      <c r="D106" s="4">
        <v>0.22068977355957001</v>
      </c>
      <c r="E106" s="4">
        <v>0.22154188156127899</v>
      </c>
      <c r="F106" s="4">
        <v>0.22025990486145</v>
      </c>
      <c r="G106" s="4">
        <v>1.9440889358520501E-2</v>
      </c>
      <c r="H106" s="4">
        <v>1.8921136856079102E-2</v>
      </c>
      <c r="I106" s="4">
        <v>1.9289016723632799E-2</v>
      </c>
      <c r="J106" s="4">
        <v>1.8874168395996E-2</v>
      </c>
      <c r="K106" s="4">
        <v>1.9102811813354399E-2</v>
      </c>
      <c r="L106" s="4">
        <v>2.5117874145507799E-2</v>
      </c>
      <c r="M106" s="4">
        <v>2.4744987487792899E-2</v>
      </c>
      <c r="N106" s="4">
        <v>2.4374008178710899E-2</v>
      </c>
      <c r="O106" s="4">
        <v>1.7765998840332E-2</v>
      </c>
      <c r="P106" s="4">
        <v>1.7549991607665998E-2</v>
      </c>
      <c r="Q106" s="4">
        <v>2.5774955749511701E-2</v>
      </c>
      <c r="R106" s="4">
        <v>2.4334907531738201E-2</v>
      </c>
      <c r="S106" s="4">
        <v>2.5011062622070299E-2</v>
      </c>
      <c r="T106" s="4">
        <v>2.56931781768798E-2</v>
      </c>
      <c r="U106" s="4">
        <v>1.6262054443359299E-2</v>
      </c>
      <c r="V106" s="4">
        <v>2.6434898376464799E-2</v>
      </c>
      <c r="W106" s="4">
        <v>0.143517971038818</v>
      </c>
      <c r="X106" s="4">
        <v>0.145648002624511</v>
      </c>
      <c r="Y106" s="4">
        <v>0.22183203697204501</v>
      </c>
      <c r="Z106" s="4">
        <v>5.8879699707031197</v>
      </c>
      <c r="AA106" s="4">
        <v>6.1343388557434002</v>
      </c>
      <c r="AB106" s="4"/>
      <c r="AC106" s="4">
        <v>0.6087828874588006</v>
      </c>
    </row>
    <row r="107" spans="1:29" x14ac:dyDescent="0.45">
      <c r="A107" s="3" t="s">
        <v>223</v>
      </c>
      <c r="B107" s="4">
        <v>7.4118151664733798</v>
      </c>
      <c r="C107" s="4">
        <v>117.166110992431</v>
      </c>
      <c r="D107" s="4">
        <v>94.010080099105807</v>
      </c>
      <c r="E107" s="4">
        <v>105.253541946411</v>
      </c>
      <c r="F107" s="4">
        <v>105.20429801940899</v>
      </c>
      <c r="G107" s="4">
        <v>21.233072042465199</v>
      </c>
      <c r="H107" s="4">
        <v>20.542688846588099</v>
      </c>
      <c r="I107" s="4">
        <v>28.8894169330596</v>
      </c>
      <c r="J107" s="4">
        <v>19.828192949295001</v>
      </c>
      <c r="K107" s="4">
        <v>23.211398839950501</v>
      </c>
      <c r="L107" s="4">
        <v>8.1738409996032697</v>
      </c>
      <c r="M107" s="4">
        <v>8.6376318931579501</v>
      </c>
      <c r="N107" s="4">
        <v>8.0544512271881104</v>
      </c>
      <c r="O107" s="4">
        <v>10.5997190475463</v>
      </c>
      <c r="P107" s="4">
        <v>6.81453204154968</v>
      </c>
      <c r="Q107" s="4">
        <v>8.5429778099060005</v>
      </c>
      <c r="R107" s="4" t="e">
        <v>#DIV/0!</v>
      </c>
      <c r="S107" s="4">
        <v>5.4960141181945801</v>
      </c>
      <c r="T107" s="4">
        <v>6.2623491287231401</v>
      </c>
      <c r="U107" s="4">
        <v>4.8418860435485804</v>
      </c>
      <c r="V107" s="4">
        <v>4.5383388996124197</v>
      </c>
      <c r="W107" s="4">
        <v>70.443432092666598</v>
      </c>
      <c r="X107" s="4">
        <v>39.361062049865701</v>
      </c>
      <c r="Y107" s="4">
        <v>116.432567119598</v>
      </c>
      <c r="Z107" s="4">
        <v>22.453613996505698</v>
      </c>
      <c r="AA107" s="4">
        <v>24.170284986495901</v>
      </c>
      <c r="AB107" s="4"/>
      <c r="AC107" s="4">
        <v>35.502932691574024</v>
      </c>
    </row>
    <row r="108" spans="1:29" x14ac:dyDescent="0.45">
      <c r="A108" s="3" t="s">
        <v>225</v>
      </c>
      <c r="B108" s="4" t="e">
        <v>#DIV/0!</v>
      </c>
      <c r="C108" s="4" t="e">
        <v>#DIV/0!</v>
      </c>
      <c r="D108" s="4" t="e">
        <v>#DIV/0!</v>
      </c>
      <c r="E108" s="4" t="e">
        <v>#DIV/0!</v>
      </c>
      <c r="F108" s="4" t="e">
        <v>#DIV/0!</v>
      </c>
      <c r="G108" s="4" t="e">
        <v>#DIV/0!</v>
      </c>
      <c r="H108" s="4" t="e">
        <v>#DIV/0!</v>
      </c>
      <c r="I108" s="4" t="e">
        <v>#DIV/0!</v>
      </c>
      <c r="J108" s="4" t="e">
        <v>#DIV/0!</v>
      </c>
      <c r="K108" s="4" t="e">
        <v>#DIV/0!</v>
      </c>
      <c r="L108" s="4" t="e">
        <v>#DIV/0!</v>
      </c>
      <c r="M108" s="4" t="e">
        <v>#DIV/0!</v>
      </c>
      <c r="N108" s="4" t="e">
        <v>#DIV/0!</v>
      </c>
      <c r="O108" s="4" t="e">
        <v>#DIV/0!</v>
      </c>
      <c r="P108" s="4" t="e">
        <v>#DIV/0!</v>
      </c>
      <c r="Q108" s="4" t="e">
        <v>#DIV/0!</v>
      </c>
      <c r="R108" s="4" t="e">
        <v>#DIV/0!</v>
      </c>
      <c r="S108" s="4" t="e">
        <v>#DIV/0!</v>
      </c>
      <c r="T108" s="4" t="e">
        <v>#DIV/0!</v>
      </c>
      <c r="U108" s="4" t="e">
        <v>#DIV/0!</v>
      </c>
      <c r="V108" s="4" t="e">
        <v>#DIV/0!</v>
      </c>
      <c r="W108" s="4" t="e">
        <v>#DIV/0!</v>
      </c>
      <c r="X108" s="4" t="e">
        <v>#DIV/0!</v>
      </c>
      <c r="Y108" s="4" t="e">
        <v>#DIV/0!</v>
      </c>
      <c r="Z108" s="4" t="e">
        <v>#DIV/0!</v>
      </c>
      <c r="AA108" s="4" t="e">
        <v>#DIV/0!</v>
      </c>
      <c r="AB108" s="4"/>
      <c r="AC108" s="4" t="e">
        <v>#DIV/0!</v>
      </c>
    </row>
    <row r="109" spans="1:29" x14ac:dyDescent="0.45">
      <c r="A109" s="3" t="s">
        <v>227</v>
      </c>
      <c r="B109" s="4">
        <v>5.3439209461212096</v>
      </c>
      <c r="C109" s="4">
        <v>123.44286203384399</v>
      </c>
      <c r="D109" s="4">
        <v>83.160653114318805</v>
      </c>
      <c r="E109" s="4">
        <v>155.96038103103601</v>
      </c>
      <c r="F109" s="4">
        <v>134.67391991615199</v>
      </c>
      <c r="G109" s="4">
        <v>30.023205041885301</v>
      </c>
      <c r="H109" s="4">
        <v>30.261959075927699</v>
      </c>
      <c r="I109" s="4">
        <v>29.561420917510901</v>
      </c>
      <c r="J109" s="4">
        <v>49.492492914199801</v>
      </c>
      <c r="K109" s="4">
        <v>28.789541959762499</v>
      </c>
      <c r="L109" s="4">
        <v>38.515896797180098</v>
      </c>
      <c r="M109" s="4">
        <v>38.543793201446498</v>
      </c>
      <c r="N109" s="4">
        <v>38.5753560066223</v>
      </c>
      <c r="O109" s="4">
        <v>45.642281055450397</v>
      </c>
      <c r="P109" s="4">
        <v>44.584257841110201</v>
      </c>
      <c r="Q109" s="4">
        <v>39.857583999633697</v>
      </c>
      <c r="R109" s="4">
        <v>43.465080022811797</v>
      </c>
      <c r="S109" s="4">
        <v>39.940021038055399</v>
      </c>
      <c r="T109" s="4">
        <v>36.302749156951897</v>
      </c>
      <c r="U109" s="4">
        <v>79.993638992309499</v>
      </c>
      <c r="V109" s="4">
        <v>38.554723978042603</v>
      </c>
      <c r="W109" s="4">
        <v>216.76973080635</v>
      </c>
      <c r="X109" s="4">
        <v>228.80577301979</v>
      </c>
      <c r="Y109" s="4">
        <v>117.730089902877</v>
      </c>
      <c r="Z109" s="4">
        <v>88.318434953689504</v>
      </c>
      <c r="AA109" s="4">
        <v>85.869234800338702</v>
      </c>
      <c r="AB109" s="4"/>
      <c r="AC109" s="4">
        <v>72.776115481669919</v>
      </c>
    </row>
    <row r="110" spans="1:29" x14ac:dyDescent="0.45">
      <c r="A110" s="3" t="s">
        <v>229</v>
      </c>
      <c r="B110" s="4">
        <v>10.963099002838099</v>
      </c>
      <c r="C110" s="4">
        <v>307.98907709121698</v>
      </c>
      <c r="D110" s="4">
        <v>275.39160585403403</v>
      </c>
      <c r="E110" s="4">
        <v>286.60383892059298</v>
      </c>
      <c r="F110" s="4">
        <v>281.32576394081099</v>
      </c>
      <c r="G110" s="4">
        <v>59.044933795928898</v>
      </c>
      <c r="H110" s="4">
        <v>59.3591048717498</v>
      </c>
      <c r="I110" s="4">
        <v>61.092602014541598</v>
      </c>
      <c r="J110" s="4">
        <v>79.256474971771198</v>
      </c>
      <c r="K110" s="4">
        <v>54.920922040939303</v>
      </c>
      <c r="L110" s="4">
        <v>97.937770128250094</v>
      </c>
      <c r="M110" s="4">
        <v>101.778385162353</v>
      </c>
      <c r="N110" s="4">
        <v>97.390868902206407</v>
      </c>
      <c r="O110" s="4">
        <v>70.770904064178396</v>
      </c>
      <c r="P110" s="4">
        <v>63.983322143554602</v>
      </c>
      <c r="Q110" s="4">
        <v>100.818750858306</v>
      </c>
      <c r="R110" s="4">
        <v>114.968911170959</v>
      </c>
      <c r="S110" s="4">
        <v>93.816792964935303</v>
      </c>
      <c r="T110" s="4">
        <v>155.488652944564</v>
      </c>
      <c r="U110" s="4">
        <v>545.44726395606995</v>
      </c>
      <c r="V110" s="4">
        <v>161.237555027008</v>
      </c>
      <c r="W110" s="4">
        <v>332.593070030212</v>
      </c>
      <c r="X110" s="4">
        <v>328.25105214118901</v>
      </c>
      <c r="Y110" s="4">
        <v>449.71234703063902</v>
      </c>
      <c r="Z110" s="4">
        <v>171.66191005706699</v>
      </c>
      <c r="AA110" s="4">
        <v>167.02009606361301</v>
      </c>
      <c r="AB110" s="4"/>
      <c r="AC110" s="4">
        <v>174.18557981344341</v>
      </c>
    </row>
    <row r="111" spans="1:29" x14ac:dyDescent="0.45">
      <c r="A111" s="3" t="s">
        <v>231</v>
      </c>
      <c r="B111" s="4">
        <v>21.184108972549399</v>
      </c>
      <c r="C111" s="4">
        <v>1087.0905821323299</v>
      </c>
      <c r="D111" s="4">
        <v>715.72772192954994</v>
      </c>
      <c r="E111" s="4">
        <v>1039.8347189426399</v>
      </c>
      <c r="F111" s="4">
        <v>544.03702521324101</v>
      </c>
      <c r="G111" s="4">
        <v>266.62727093696498</v>
      </c>
      <c r="H111" s="4">
        <v>260.936683893203</v>
      </c>
      <c r="I111" s="4">
        <v>273.91559410095198</v>
      </c>
      <c r="J111" s="4">
        <v>237.77793598175001</v>
      </c>
      <c r="K111" s="4">
        <v>256.09342002868601</v>
      </c>
      <c r="L111" s="4">
        <v>627.76164603233303</v>
      </c>
      <c r="M111" s="4">
        <v>593.58941102027802</v>
      </c>
      <c r="N111" s="4">
        <v>610.43827104568402</v>
      </c>
      <c r="O111" s="4">
        <v>3165.5676379203701</v>
      </c>
      <c r="P111" s="4">
        <v>2928.2947030067398</v>
      </c>
      <c r="Q111" s="4">
        <v>623.82910895347595</v>
      </c>
      <c r="R111" s="4">
        <v>824.50151491165104</v>
      </c>
      <c r="S111" s="4">
        <v>533.49875211715698</v>
      </c>
      <c r="T111" s="4">
        <v>756.44119596481301</v>
      </c>
      <c r="U111" s="4">
        <v>1560.6801290512001</v>
      </c>
      <c r="V111" s="4">
        <v>691.62169814109802</v>
      </c>
      <c r="W111" s="4" t="e">
        <v>#DIV/0!</v>
      </c>
      <c r="X111" s="4" t="e">
        <v>#DIV/0!</v>
      </c>
      <c r="Y111" s="4">
        <v>1374.7222080230699</v>
      </c>
      <c r="Z111" s="4">
        <v>1940.7875509262001</v>
      </c>
      <c r="AA111" s="4">
        <v>1859.0810229778201</v>
      </c>
      <c r="AB111" s="4"/>
      <c r="AC111" s="4">
        <v>949.75166300932335</v>
      </c>
    </row>
    <row r="112" spans="1:29" x14ac:dyDescent="0.45">
      <c r="A112" s="3" t="s">
        <v>233</v>
      </c>
      <c r="B112" s="4">
        <v>46.622204065322798</v>
      </c>
      <c r="C112" s="4" t="e">
        <v>#DIV/0!</v>
      </c>
      <c r="D112" s="4">
        <v>3101.4789190292299</v>
      </c>
      <c r="E112" s="4" t="e">
        <v>#DIV/0!</v>
      </c>
      <c r="F112" s="4">
        <v>2905.8571441173499</v>
      </c>
      <c r="G112" s="4">
        <v>1236.17943000793</v>
      </c>
      <c r="H112" s="4">
        <v>1218.4602699279701</v>
      </c>
      <c r="I112" s="4">
        <v>1393.8554968833901</v>
      </c>
      <c r="J112" s="4">
        <v>1587.2942788600899</v>
      </c>
      <c r="K112" s="4">
        <v>1346.2939119338901</v>
      </c>
      <c r="L112" s="4" t="e">
        <v>#DIV/0!</v>
      </c>
      <c r="M112" s="4" t="e">
        <v>#DIV/0!</v>
      </c>
      <c r="N112" s="4" t="e">
        <v>#DIV/0!</v>
      </c>
      <c r="O112" s="4" t="e">
        <v>#DIV/0!</v>
      </c>
      <c r="P112" s="4" t="e">
        <v>#DIV/0!</v>
      </c>
      <c r="Q112" s="4" t="e">
        <v>#DIV/0!</v>
      </c>
      <c r="R112" s="4" t="e">
        <v>#DIV/0!</v>
      </c>
      <c r="S112" s="4">
        <v>2988.9136390685999</v>
      </c>
      <c r="T112" s="4">
        <v>1288.3381171226499</v>
      </c>
      <c r="U112" s="4" t="e">
        <v>#DIV/0!</v>
      </c>
      <c r="V112" s="4">
        <v>1627.71538901329</v>
      </c>
      <c r="W112" s="4" t="e">
        <v>#DIV/0!</v>
      </c>
      <c r="X112" s="4" t="e">
        <v>#DIV/0!</v>
      </c>
      <c r="Y112" s="4" t="e">
        <v>#DIV/0!</v>
      </c>
      <c r="Z112" s="4" t="e">
        <v>#DIV/0!</v>
      </c>
      <c r="AA112" s="4" t="e">
        <v>#DIV/0!</v>
      </c>
      <c r="AB112" s="4"/>
      <c r="AC112" s="4">
        <v>1703.728072729974</v>
      </c>
    </row>
    <row r="113" spans="1:29" x14ac:dyDescent="0.45">
      <c r="A113" s="3" t="s">
        <v>235</v>
      </c>
      <c r="B113" s="4">
        <v>59.436007022857602</v>
      </c>
      <c r="C113" s="4">
        <v>3100.8184819221401</v>
      </c>
      <c r="D113" s="4">
        <v>1886.0549659728999</v>
      </c>
      <c r="E113" s="4">
        <v>2979.43656682968</v>
      </c>
      <c r="F113" s="4">
        <v>1860.02898192405</v>
      </c>
      <c r="G113" s="4">
        <v>1131.39434003829</v>
      </c>
      <c r="H113" s="4">
        <v>1103.4282479286101</v>
      </c>
      <c r="I113" s="4">
        <v>1125.29973006248</v>
      </c>
      <c r="J113" s="4">
        <v>1176.2713341712899</v>
      </c>
      <c r="K113" s="4">
        <v>1013.70246911048</v>
      </c>
      <c r="L113" s="4">
        <v>1150.2922859191799</v>
      </c>
      <c r="M113" s="4" t="e">
        <v>#DIV/0!</v>
      </c>
      <c r="N113" s="4">
        <v>1167.2669219970701</v>
      </c>
      <c r="O113" s="4" t="e">
        <v>#DIV/0!</v>
      </c>
      <c r="P113" s="4" t="e">
        <v>#DIV/0!</v>
      </c>
      <c r="Q113" s="4">
        <v>1126.71919107437</v>
      </c>
      <c r="R113" s="4">
        <v>1116.9812459945599</v>
      </c>
      <c r="S113" s="4">
        <v>1343.92305803298</v>
      </c>
      <c r="T113" s="4">
        <v>397.16036105155899</v>
      </c>
      <c r="U113" s="4" t="e">
        <v>#DIV/0!</v>
      </c>
      <c r="V113" s="4">
        <v>475.773710012435</v>
      </c>
      <c r="W113" s="4" t="e">
        <v>#DIV/0!</v>
      </c>
      <c r="X113" s="4" t="e">
        <v>#DIV/0!</v>
      </c>
      <c r="Y113" s="4" t="e">
        <v>#DIV/0!</v>
      </c>
      <c r="Z113" s="4" t="e">
        <v>#DIV/0!</v>
      </c>
      <c r="AA113" s="4" t="e">
        <v>#DIV/0!</v>
      </c>
      <c r="AB113" s="4"/>
      <c r="AC113" s="4">
        <v>1306.7051705332315</v>
      </c>
    </row>
    <row r="114" spans="1:29" x14ac:dyDescent="0.45">
      <c r="A114" s="3" t="s">
        <v>237</v>
      </c>
      <c r="B114" s="4">
        <v>62.601882934570298</v>
      </c>
      <c r="C114" s="4" t="e">
        <v>#DIV/0!</v>
      </c>
      <c r="D114" s="4" t="e">
        <v>#DIV/0!</v>
      </c>
      <c r="E114" s="4" t="e">
        <v>#DIV/0!</v>
      </c>
      <c r="F114" s="4" t="e">
        <v>#DIV/0!</v>
      </c>
      <c r="G114" s="4">
        <v>1342.99952411651</v>
      </c>
      <c r="H114" s="4">
        <v>1338.3234841823501</v>
      </c>
      <c r="I114" s="4">
        <v>1300.26278805732</v>
      </c>
      <c r="J114" s="4">
        <v>1573.50013804435</v>
      </c>
      <c r="K114" s="4">
        <v>1374.52682900428</v>
      </c>
      <c r="L114" s="4" t="e">
        <v>#DIV/0!</v>
      </c>
      <c r="M114" s="4" t="e">
        <v>#DIV/0!</v>
      </c>
      <c r="N114" s="4" t="e">
        <v>#DIV/0!</v>
      </c>
      <c r="O114" s="4" t="e">
        <v>#DIV/0!</v>
      </c>
      <c r="P114" s="4" t="e">
        <v>#DIV/0!</v>
      </c>
      <c r="Q114" s="4" t="e">
        <v>#DIV/0!</v>
      </c>
      <c r="R114" s="4" t="e">
        <v>#DIV/0!</v>
      </c>
      <c r="S114" s="4">
        <v>3543.7739150524098</v>
      </c>
      <c r="T114" s="4">
        <v>1440.6579170227001</v>
      </c>
      <c r="U114" s="4" t="e">
        <v>#DIV/0!</v>
      </c>
      <c r="V114" s="4">
        <v>1400.4653551578499</v>
      </c>
      <c r="W114" s="4" t="e">
        <v>#DIV/0!</v>
      </c>
      <c r="X114" s="4" t="e">
        <v>#DIV/0!</v>
      </c>
      <c r="Y114" s="4" t="e">
        <v>#DIV/0!</v>
      </c>
      <c r="Z114" s="4" t="e">
        <v>#DIV/0!</v>
      </c>
      <c r="AA114" s="4" t="e">
        <v>#DIV/0!</v>
      </c>
      <c r="AB114" s="4"/>
      <c r="AC114" s="4">
        <v>1486.3457592858156</v>
      </c>
    </row>
    <row r="115" spans="1:29" x14ac:dyDescent="0.45">
      <c r="A115" s="3" t="s">
        <v>239</v>
      </c>
      <c r="B115" s="4">
        <v>112.74016404151899</v>
      </c>
      <c r="C115" s="4" t="e">
        <v>#DIV/0!</v>
      </c>
      <c r="D115" s="4" t="e">
        <v>#DIV/0!</v>
      </c>
      <c r="E115" s="4" t="e">
        <v>#DIV/0!</v>
      </c>
      <c r="F115" s="4" t="e">
        <v>#DIV/0!</v>
      </c>
      <c r="G115" s="4" t="e">
        <v>#DIV/0!</v>
      </c>
      <c r="H115" s="4" t="e">
        <v>#DIV/0!</v>
      </c>
      <c r="I115" s="4" t="e">
        <v>#DIV/0!</v>
      </c>
      <c r="J115" s="4" t="e">
        <v>#DIV/0!</v>
      </c>
      <c r="K115" s="4" t="e">
        <v>#DIV/0!</v>
      </c>
      <c r="L115" s="4" t="e">
        <v>#DIV/0!</v>
      </c>
      <c r="M115" s="4" t="e">
        <v>#DIV/0!</v>
      </c>
      <c r="N115" s="4" t="e">
        <v>#DIV/0!</v>
      </c>
      <c r="O115" s="4" t="e">
        <v>#DIV/0!</v>
      </c>
      <c r="P115" s="4" t="e">
        <v>#DIV/0!</v>
      </c>
      <c r="Q115" s="4" t="e">
        <v>#DIV/0!</v>
      </c>
      <c r="R115" s="4" t="e">
        <v>#DIV/0!</v>
      </c>
      <c r="S115" s="4" t="e">
        <v>#DIV/0!</v>
      </c>
      <c r="T115" s="4" t="e">
        <v>#DIV/0!</v>
      </c>
      <c r="U115" s="4" t="e">
        <v>#DIV/0!</v>
      </c>
      <c r="V115" s="4" t="e">
        <v>#DIV/0!</v>
      </c>
      <c r="W115" s="4" t="e">
        <v>#DIV/0!</v>
      </c>
      <c r="X115" s="4" t="e">
        <v>#DIV/0!</v>
      </c>
      <c r="Y115" s="4" t="e">
        <v>#DIV/0!</v>
      </c>
      <c r="Z115" s="4" t="e">
        <v>#DIV/0!</v>
      </c>
      <c r="AA115" s="4" t="e">
        <v>#DIV/0!</v>
      </c>
      <c r="AB115" s="4"/>
      <c r="AC115" s="4">
        <v>112.74016404151899</v>
      </c>
    </row>
    <row r="116" spans="1:29" x14ac:dyDescent="0.45">
      <c r="A116" s="3" t="s">
        <v>241</v>
      </c>
      <c r="B116" s="4">
        <v>384.74749994277897</v>
      </c>
      <c r="C116" s="4" t="e">
        <v>#DIV/0!</v>
      </c>
      <c r="D116" s="4" t="e">
        <v>#DIV/0!</v>
      </c>
      <c r="E116" s="4" t="e">
        <v>#DIV/0!</v>
      </c>
      <c r="F116" s="4" t="e">
        <v>#DIV/0!</v>
      </c>
      <c r="G116" s="4" t="e">
        <v>#DIV/0!</v>
      </c>
      <c r="H116" s="4" t="e">
        <v>#DIV/0!</v>
      </c>
      <c r="I116" s="4" t="e">
        <v>#DIV/0!</v>
      </c>
      <c r="J116" s="4" t="e">
        <v>#DIV/0!</v>
      </c>
      <c r="K116" s="4" t="e">
        <v>#DIV/0!</v>
      </c>
      <c r="L116" s="4" t="e">
        <v>#DIV/0!</v>
      </c>
      <c r="M116" s="4" t="e">
        <v>#DIV/0!</v>
      </c>
      <c r="N116" s="4" t="e">
        <v>#DIV/0!</v>
      </c>
      <c r="O116" s="4" t="e">
        <v>#DIV/0!</v>
      </c>
      <c r="P116" s="4" t="e">
        <v>#DIV/0!</v>
      </c>
      <c r="Q116" s="4" t="e">
        <v>#DIV/0!</v>
      </c>
      <c r="R116" s="4" t="e">
        <v>#DIV/0!</v>
      </c>
      <c r="S116" s="4" t="e">
        <v>#DIV/0!</v>
      </c>
      <c r="T116" s="4" t="e">
        <v>#DIV/0!</v>
      </c>
      <c r="U116" s="4" t="e">
        <v>#DIV/0!</v>
      </c>
      <c r="V116" s="4" t="e">
        <v>#DIV/0!</v>
      </c>
      <c r="W116" s="4" t="e">
        <v>#DIV/0!</v>
      </c>
      <c r="X116" s="4" t="e">
        <v>#DIV/0!</v>
      </c>
      <c r="Y116" s="4">
        <v>211.12664699554401</v>
      </c>
      <c r="Z116" s="4" t="e">
        <v>#DIV/0!</v>
      </c>
      <c r="AA116" s="4" t="e">
        <v>#DIV/0!</v>
      </c>
      <c r="AB116" s="4"/>
      <c r="AC116" s="4">
        <v>297.93707346916148</v>
      </c>
    </row>
    <row r="117" spans="1:29" x14ac:dyDescent="0.45">
      <c r="A117" s="3" t="s">
        <v>243</v>
      </c>
      <c r="B117" s="4">
        <v>4.1137318611145002</v>
      </c>
      <c r="C117" s="4">
        <v>21.943753004074001</v>
      </c>
      <c r="D117" s="4">
        <v>26.811599016189501</v>
      </c>
      <c r="E117" s="4">
        <v>25.325998067855799</v>
      </c>
      <c r="F117" s="4">
        <v>23.7519400119781</v>
      </c>
      <c r="G117" s="4">
        <v>4.6472198963165203</v>
      </c>
      <c r="H117" s="4">
        <v>4.6381571292877197</v>
      </c>
      <c r="I117" s="4">
        <v>4.6470599174499503</v>
      </c>
      <c r="J117" s="4">
        <v>7.3812270164489702</v>
      </c>
      <c r="K117" s="4">
        <v>4.8143019676208496</v>
      </c>
      <c r="L117" s="4">
        <v>3.3916349411010698</v>
      </c>
      <c r="M117" s="4">
        <v>3.5843579769134499</v>
      </c>
      <c r="N117" s="4">
        <v>3.3782579898834202</v>
      </c>
      <c r="O117" s="4">
        <v>1.8240721225738501</v>
      </c>
      <c r="P117" s="4">
        <v>2.4247350692749001</v>
      </c>
      <c r="Q117" s="4">
        <v>3.6526930332183798</v>
      </c>
      <c r="R117" s="4">
        <v>3.5163290500640798</v>
      </c>
      <c r="S117" s="4">
        <v>3.5750448703765798</v>
      </c>
      <c r="T117" s="4">
        <v>8.5612528324127197</v>
      </c>
      <c r="U117" s="4">
        <v>6.5972001552581698</v>
      </c>
      <c r="V117" s="4">
        <v>9.9988441467285103</v>
      </c>
      <c r="W117" s="4">
        <v>38.733946084976097</v>
      </c>
      <c r="X117" s="4">
        <v>38.449069976806598</v>
      </c>
      <c r="Y117" s="4">
        <v>39.0627121925354</v>
      </c>
      <c r="Z117" s="4">
        <v>53.622354984283398</v>
      </c>
      <c r="AA117" s="4">
        <v>56.4615030288696</v>
      </c>
      <c r="AB117" s="4"/>
      <c r="AC117" s="4">
        <v>15.573422936292774</v>
      </c>
    </row>
    <row r="118" spans="1:29" x14ac:dyDescent="0.45">
      <c r="A118" s="3" t="s">
        <v>245</v>
      </c>
      <c r="B118" s="4">
        <v>6.6912479400634703</v>
      </c>
      <c r="C118" s="4">
        <v>48.1532590389251</v>
      </c>
      <c r="D118" s="4">
        <v>72.2876749038696</v>
      </c>
      <c r="E118" s="4">
        <v>47.071359872817901</v>
      </c>
      <c r="F118" s="4">
        <v>68.580794095992999</v>
      </c>
      <c r="G118" s="4">
        <v>13.412528038024901</v>
      </c>
      <c r="H118" s="4">
        <v>13.3343641757965</v>
      </c>
      <c r="I118" s="4">
        <v>13.643371820449801</v>
      </c>
      <c r="J118" s="4">
        <v>22.9903900623321</v>
      </c>
      <c r="K118" s="4">
        <v>15.5396871566772</v>
      </c>
      <c r="L118" s="4">
        <v>6.2904961109161297</v>
      </c>
      <c r="M118" s="4">
        <v>7.8907761573791504</v>
      </c>
      <c r="N118" s="4">
        <v>6.2602651119232098</v>
      </c>
      <c r="O118" s="4">
        <v>3.66355204582214</v>
      </c>
      <c r="P118" s="4">
        <v>5.2993202209472603</v>
      </c>
      <c r="Q118" s="4">
        <v>7.00832200050354</v>
      </c>
      <c r="R118" s="4">
        <v>6.7931609153747496</v>
      </c>
      <c r="S118" s="4">
        <v>7.2066321372985804</v>
      </c>
      <c r="T118" s="4">
        <v>46.036321163177398</v>
      </c>
      <c r="U118" s="4">
        <v>34.346266984939497</v>
      </c>
      <c r="V118" s="4">
        <v>48.105255842208798</v>
      </c>
      <c r="W118" s="4">
        <v>131.86007690429599</v>
      </c>
      <c r="X118" s="4">
        <v>130.49820804595899</v>
      </c>
      <c r="Y118" s="4">
        <v>84.140877008438096</v>
      </c>
      <c r="Z118" s="4">
        <v>151.44687986373901</v>
      </c>
      <c r="AA118" s="4">
        <v>154.29136300086901</v>
      </c>
      <c r="AB118" s="4"/>
      <c r="AC118" s="4">
        <v>44.340094254566971</v>
      </c>
    </row>
    <row r="119" spans="1:29" x14ac:dyDescent="0.45">
      <c r="A119" s="3" t="s">
        <v>247</v>
      </c>
      <c r="B119" s="4">
        <v>12.682014942169101</v>
      </c>
      <c r="C119" s="4">
        <v>126.373641967773</v>
      </c>
      <c r="D119" s="4">
        <v>261.40149211883499</v>
      </c>
      <c r="E119" s="4">
        <v>160.772437095642</v>
      </c>
      <c r="F119" s="4">
        <v>259.22730493545498</v>
      </c>
      <c r="G119" s="4">
        <v>46.179201126098597</v>
      </c>
      <c r="H119" s="4">
        <v>45.329971075057898</v>
      </c>
      <c r="I119" s="4">
        <v>46.756542205810497</v>
      </c>
      <c r="J119" s="4">
        <v>55.604708909988403</v>
      </c>
      <c r="K119" s="4">
        <v>51.307656049728301</v>
      </c>
      <c r="L119" s="4">
        <v>14.2576549053192</v>
      </c>
      <c r="M119" s="4">
        <v>17.8307960033416</v>
      </c>
      <c r="N119" s="4">
        <v>14.3024950027465</v>
      </c>
      <c r="O119" s="4">
        <v>8.8684251308441109</v>
      </c>
      <c r="P119" s="4">
        <v>7.7253668308258003</v>
      </c>
      <c r="Q119" s="4">
        <v>15.8478960990905</v>
      </c>
      <c r="R119" s="4">
        <v>16.710823059081999</v>
      </c>
      <c r="S119" s="4">
        <v>11.5776720046997</v>
      </c>
      <c r="T119" s="4">
        <v>67.836276769638005</v>
      </c>
      <c r="U119" s="4">
        <v>59.785798072814899</v>
      </c>
      <c r="V119" s="4">
        <v>78.810055017471299</v>
      </c>
      <c r="W119" s="4">
        <v>338.67736911773602</v>
      </c>
      <c r="X119" s="4">
        <v>335.09965991973797</v>
      </c>
      <c r="Y119" s="4">
        <v>224.169534921646</v>
      </c>
      <c r="Z119" s="4">
        <v>452.97524619102398</v>
      </c>
      <c r="AA119" s="4">
        <v>468.14695215225203</v>
      </c>
      <c r="AB119" s="4"/>
      <c r="AC119" s="4">
        <v>123.00988429326262</v>
      </c>
    </row>
    <row r="120" spans="1:29" x14ac:dyDescent="0.45">
      <c r="A120" s="3" t="s">
        <v>249</v>
      </c>
      <c r="B120" s="4">
        <v>15.6589539051055</v>
      </c>
      <c r="C120" s="4">
        <v>211.02642703056301</v>
      </c>
      <c r="D120" s="4">
        <v>241.9935901165</v>
      </c>
      <c r="E120" s="4">
        <v>294.35395097732498</v>
      </c>
      <c r="F120" s="4">
        <v>262.64996695518403</v>
      </c>
      <c r="G120" s="4">
        <v>59.858340978622401</v>
      </c>
      <c r="H120" s="4">
        <v>59.1202840805053</v>
      </c>
      <c r="I120" s="4">
        <v>58.823375940322798</v>
      </c>
      <c r="J120" s="4">
        <v>135.385932922363</v>
      </c>
      <c r="K120" s="4">
        <v>59.690405130386303</v>
      </c>
      <c r="L120" s="4">
        <v>27.3766911029815</v>
      </c>
      <c r="M120" s="4">
        <v>28.397331953048699</v>
      </c>
      <c r="N120" s="4">
        <v>27.455538034439002</v>
      </c>
      <c r="O120" s="4">
        <v>16.992906093597401</v>
      </c>
      <c r="P120" s="4">
        <v>20.491460084915101</v>
      </c>
      <c r="Q120" s="4">
        <v>30.2615678310394</v>
      </c>
      <c r="R120" s="4">
        <v>29.402606010437001</v>
      </c>
      <c r="S120" s="4">
        <v>25.4441990852355</v>
      </c>
      <c r="T120" s="4">
        <v>106.04504013061501</v>
      </c>
      <c r="U120" s="4">
        <v>75.399731159210205</v>
      </c>
      <c r="V120" s="4">
        <v>109.453132867813</v>
      </c>
      <c r="W120" s="4">
        <v>562.16116094589199</v>
      </c>
      <c r="X120" s="4">
        <v>559.64476704597405</v>
      </c>
      <c r="Y120" s="4">
        <v>297.68921709060601</v>
      </c>
      <c r="Z120" s="4">
        <v>1031.68540382385</v>
      </c>
      <c r="AA120" s="4">
        <v>1094.1741039752901</v>
      </c>
      <c r="AB120" s="4"/>
      <c r="AC120" s="4">
        <v>209.25523404891618</v>
      </c>
    </row>
    <row r="121" spans="1:29" x14ac:dyDescent="0.45">
      <c r="A121" s="3" t="s">
        <v>251</v>
      </c>
      <c r="B121" s="4">
        <v>26.846513032913201</v>
      </c>
      <c r="C121" s="4">
        <v>668.48900508880604</v>
      </c>
      <c r="D121" s="4">
        <v>598.62708306312504</v>
      </c>
      <c r="E121" s="4" t="e">
        <v>#DIV/0!</v>
      </c>
      <c r="F121" s="4">
        <v>636.08177995681694</v>
      </c>
      <c r="G121" s="4">
        <v>118.95722579956001</v>
      </c>
      <c r="H121" s="4">
        <v>117.265996932983</v>
      </c>
      <c r="I121" s="4">
        <v>118.61330294609</v>
      </c>
      <c r="J121" s="4">
        <v>175.40016078948901</v>
      </c>
      <c r="K121" s="4">
        <v>120.50643610954199</v>
      </c>
      <c r="L121" s="4">
        <v>39.381335973739603</v>
      </c>
      <c r="M121" s="4">
        <v>38.503990173339801</v>
      </c>
      <c r="N121" s="4">
        <v>39.802077054977403</v>
      </c>
      <c r="O121" s="4">
        <v>18.376934051513601</v>
      </c>
      <c r="P121" s="4">
        <v>16.309440851211502</v>
      </c>
      <c r="Q121" s="4">
        <v>43.418740987777703</v>
      </c>
      <c r="R121" s="4">
        <v>39.868274927139197</v>
      </c>
      <c r="S121" s="4">
        <v>37.721192836761396</v>
      </c>
      <c r="T121" s="4">
        <v>117.247604846954</v>
      </c>
      <c r="U121" s="4">
        <v>100.525567054748</v>
      </c>
      <c r="V121" s="4">
        <v>94.362398147582994</v>
      </c>
      <c r="W121" s="4">
        <v>936.33249497413601</v>
      </c>
      <c r="X121" s="4">
        <v>959.73327612876801</v>
      </c>
      <c r="Y121" s="4">
        <v>1131.2239179611199</v>
      </c>
      <c r="Z121" s="4">
        <v>2763.3123121261501</v>
      </c>
      <c r="AA121" s="4">
        <v>2854.2251079082398</v>
      </c>
      <c r="AB121" s="4"/>
      <c r="AC121" s="4">
        <v>472.44528678893931</v>
      </c>
    </row>
    <row r="122" spans="1:29" x14ac:dyDescent="0.45">
      <c r="A122" s="3" t="s">
        <v>253</v>
      </c>
      <c r="B122" s="4">
        <v>11.7357721328735</v>
      </c>
      <c r="C122" s="4">
        <v>48.556132078170698</v>
      </c>
      <c r="D122" s="4">
        <v>47.434377908706601</v>
      </c>
      <c r="E122" s="4">
        <v>45.813566923141401</v>
      </c>
      <c r="F122" s="4">
        <v>45.772346019744802</v>
      </c>
      <c r="G122" s="4">
        <v>16.564516067504801</v>
      </c>
      <c r="H122" s="4">
        <v>16.295148849487301</v>
      </c>
      <c r="I122" s="4">
        <v>16.451089143752998</v>
      </c>
      <c r="J122" s="4">
        <v>16.9234070777893</v>
      </c>
      <c r="K122" s="4">
        <v>18.431105852127001</v>
      </c>
      <c r="L122" s="4">
        <v>20.466614961624099</v>
      </c>
      <c r="M122" s="4">
        <v>21.416147947311401</v>
      </c>
      <c r="N122" s="4">
        <v>20.530149936676001</v>
      </c>
      <c r="O122" s="4">
        <v>10.0737030506134</v>
      </c>
      <c r="P122" s="4">
        <v>9.5577800273895193</v>
      </c>
      <c r="Q122" s="4">
        <v>23.2390439510345</v>
      </c>
      <c r="R122" s="4">
        <v>23.404325962066601</v>
      </c>
      <c r="S122" s="4">
        <v>20.834069967269802</v>
      </c>
      <c r="T122" s="4">
        <v>229.37060117721501</v>
      </c>
      <c r="U122" s="4">
        <v>115.58211922645501</v>
      </c>
      <c r="V122" s="4">
        <v>453.41876816749499</v>
      </c>
      <c r="W122" s="4">
        <v>288.11810302734301</v>
      </c>
      <c r="X122" s="4">
        <v>291.83872413635203</v>
      </c>
      <c r="Y122" s="4">
        <v>46.957516908645601</v>
      </c>
      <c r="Z122" s="4">
        <v>792.77729010581902</v>
      </c>
      <c r="AA122" s="4">
        <v>843.48063397407498</v>
      </c>
      <c r="AB122" s="4"/>
      <c r="AC122" s="4">
        <v>134.42473286848784</v>
      </c>
    </row>
    <row r="123" spans="1:29" x14ac:dyDescent="0.45">
      <c r="A123" s="3" t="s">
        <v>255</v>
      </c>
      <c r="B123" s="4">
        <v>41.640058040618896</v>
      </c>
      <c r="C123" s="4">
        <v>545.63891506195</v>
      </c>
      <c r="D123" s="4">
        <v>627.63997793197598</v>
      </c>
      <c r="E123" s="4">
        <v>484.25620508193902</v>
      </c>
      <c r="F123" s="4">
        <v>539.90204095840397</v>
      </c>
      <c r="G123" s="4">
        <v>158.96218705177299</v>
      </c>
      <c r="H123" s="4">
        <v>155.347952842712</v>
      </c>
      <c r="I123" s="4">
        <v>159.17737889289799</v>
      </c>
      <c r="J123" s="4">
        <v>250.50605607032699</v>
      </c>
      <c r="K123" s="4">
        <v>185.64751601219101</v>
      </c>
      <c r="L123" s="4">
        <v>66.892462968826294</v>
      </c>
      <c r="M123" s="4">
        <v>68.527868032455402</v>
      </c>
      <c r="N123" s="4">
        <v>66.930449008941594</v>
      </c>
      <c r="O123" s="4">
        <v>39.835684061050401</v>
      </c>
      <c r="P123" s="4">
        <v>44.7295498847961</v>
      </c>
      <c r="Q123" s="4">
        <v>75.243782997131305</v>
      </c>
      <c r="R123" s="4">
        <v>62.592540979385298</v>
      </c>
      <c r="S123" s="4">
        <v>60.993800878524702</v>
      </c>
      <c r="T123" s="4">
        <v>416.85835194587702</v>
      </c>
      <c r="U123" s="4">
        <v>373.51688599586402</v>
      </c>
      <c r="V123" s="4">
        <v>468.27781605720497</v>
      </c>
      <c r="W123" s="4">
        <v>2150.0943191051401</v>
      </c>
      <c r="X123" s="4">
        <v>2304.9573659896801</v>
      </c>
      <c r="Y123" s="4">
        <v>771.15761208534195</v>
      </c>
      <c r="Z123" s="4" t="e">
        <v>#DIV/0!</v>
      </c>
      <c r="AA123" s="4" t="e">
        <v>#DIV/0!</v>
      </c>
      <c r="AB123" s="4"/>
      <c r="AC123" s="4">
        <v>421.63861574729208</v>
      </c>
    </row>
    <row r="124" spans="1:29" x14ac:dyDescent="0.45">
      <c r="A124" s="3" t="s">
        <v>257</v>
      </c>
      <c r="B124" s="4">
        <v>171.01235008239701</v>
      </c>
      <c r="C124" s="4" t="e">
        <v>#DIV/0!</v>
      </c>
      <c r="D124" s="4" t="e">
        <v>#DIV/0!</v>
      </c>
      <c r="E124" s="4" t="e">
        <v>#DIV/0!</v>
      </c>
      <c r="F124" s="4" t="e">
        <v>#DIV/0!</v>
      </c>
      <c r="G124" s="4">
        <v>2993.2222099304199</v>
      </c>
      <c r="H124" s="4">
        <v>2826.0832870006502</v>
      </c>
      <c r="I124" s="4">
        <v>1766.84210801124</v>
      </c>
      <c r="J124" s="4" t="e">
        <v>#DIV/0!</v>
      </c>
      <c r="K124" s="4">
        <v>2589.15614199638</v>
      </c>
      <c r="L124" s="4">
        <v>331.66134595870898</v>
      </c>
      <c r="M124" s="4">
        <v>287.65310907363801</v>
      </c>
      <c r="N124" s="4">
        <v>333.42960405349697</v>
      </c>
      <c r="O124" s="4">
        <v>191.92576909065201</v>
      </c>
      <c r="P124" s="4">
        <v>139.72005987167299</v>
      </c>
      <c r="Q124" s="4">
        <v>438.64264893531799</v>
      </c>
      <c r="R124" s="4">
        <v>294.92232084274201</v>
      </c>
      <c r="S124" s="4">
        <v>329.404469013214</v>
      </c>
      <c r="T124" s="4">
        <v>1222.40311598777</v>
      </c>
      <c r="U124" s="4">
        <v>508.92300605773897</v>
      </c>
      <c r="V124" s="4">
        <v>803.39196515083302</v>
      </c>
      <c r="W124" s="4" t="e">
        <v>#DIV/0!</v>
      </c>
      <c r="X124" s="4" t="e">
        <v>#DIV/0!</v>
      </c>
      <c r="Y124" s="4" t="e">
        <v>#DIV/0!</v>
      </c>
      <c r="Z124" s="4" t="e">
        <v>#DIV/0!</v>
      </c>
      <c r="AA124" s="4" t="e">
        <v>#DIV/0!</v>
      </c>
      <c r="AB124" s="4"/>
      <c r="AC124" s="4">
        <v>951.77459444105489</v>
      </c>
    </row>
    <row r="125" spans="1:29" x14ac:dyDescent="0.45">
      <c r="A125" s="3" t="s">
        <v>512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x14ac:dyDescent="0.45">
      <c r="A126" s="3" t="s">
        <v>513</v>
      </c>
      <c r="B126" s="4">
        <v>86.374560136794884</v>
      </c>
      <c r="C126" s="4">
        <v>256.91220160228386</v>
      </c>
      <c r="D126" s="4">
        <v>271.81378621833233</v>
      </c>
      <c r="E126" s="4">
        <v>305.04731096991509</v>
      </c>
      <c r="F126" s="4">
        <v>317.25865904490092</v>
      </c>
      <c r="G126" s="4">
        <v>314.0858368203036</v>
      </c>
      <c r="H126" s="4">
        <v>318.73766579526449</v>
      </c>
      <c r="I126" s="4">
        <v>331.29000425338666</v>
      </c>
      <c r="J126" s="4">
        <v>273.53188588911132</v>
      </c>
      <c r="K126" s="4">
        <v>286.82096131642589</v>
      </c>
      <c r="L126" s="4">
        <v>132.83207813564073</v>
      </c>
      <c r="M126" s="4">
        <v>74.78018546445017</v>
      </c>
      <c r="N126" s="4">
        <v>121.25334971172859</v>
      </c>
      <c r="O126" s="4">
        <v>178.64539282623329</v>
      </c>
      <c r="P126" s="4">
        <v>148.60199483530002</v>
      </c>
      <c r="Q126" s="4">
        <v>134.86871311539076</v>
      </c>
      <c r="R126" s="4">
        <v>191.88777942811254</v>
      </c>
      <c r="S126" s="4">
        <v>200.62051595499079</v>
      </c>
      <c r="T126" s="4">
        <v>149.19358393367435</v>
      </c>
      <c r="U126" s="4">
        <v>254.5803521947652</v>
      </c>
      <c r="V126" s="4">
        <v>213.72659396152071</v>
      </c>
      <c r="W126" s="4">
        <v>232.63738301822062</v>
      </c>
      <c r="X126" s="4">
        <v>232.62093018350095</v>
      </c>
      <c r="Y126" s="4">
        <v>339.42559189001656</v>
      </c>
      <c r="Z126" s="4">
        <v>255.95049742857549</v>
      </c>
      <c r="AA126" s="4">
        <v>283.97926996548904</v>
      </c>
      <c r="AB126" s="4"/>
      <c r="AC126" s="4">
        <v>227.00497782028631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C121"/>
  <sheetViews>
    <sheetView tabSelected="1" topLeftCell="A93" workbookViewId="0">
      <selection activeCell="AC2" sqref="B2:AC121"/>
    </sheetView>
  </sheetViews>
  <sheetFormatPr defaultRowHeight="14.25" x14ac:dyDescent="0.45"/>
  <cols>
    <col min="2" max="2" width="16.46484375" customWidth="1"/>
    <col min="4" max="4" width="15.9296875" customWidth="1"/>
    <col min="5" max="5" width="15.19921875" customWidth="1"/>
    <col min="6" max="6" width="18.265625" customWidth="1"/>
    <col min="7" max="7" width="18.265625" style="8" customWidth="1"/>
    <col min="8" max="8" width="15.53125" customWidth="1"/>
    <col min="9" max="9" width="16.796875" customWidth="1"/>
    <col min="10" max="10" width="20.86328125" customWidth="1"/>
    <col min="25" max="25" width="9.06640625" style="8"/>
  </cols>
  <sheetData>
    <row r="1" spans="1:29" x14ac:dyDescent="0.45">
      <c r="B1" t="s">
        <v>1611</v>
      </c>
      <c r="C1" t="s">
        <v>3190</v>
      </c>
      <c r="D1" t="s">
        <v>1733</v>
      </c>
      <c r="E1" t="s">
        <v>1854</v>
      </c>
      <c r="F1" t="s">
        <v>1975</v>
      </c>
      <c r="H1" t="s">
        <v>14</v>
      </c>
      <c r="I1" t="s">
        <v>259</v>
      </c>
      <c r="J1" t="s">
        <v>885</v>
      </c>
      <c r="K1" t="s">
        <v>1006</v>
      </c>
      <c r="L1" t="s">
        <v>3069</v>
      </c>
      <c r="M1" t="s">
        <v>1127</v>
      </c>
      <c r="N1" t="s">
        <v>522</v>
      </c>
      <c r="O1" t="s">
        <v>764</v>
      </c>
      <c r="P1" t="s">
        <v>643</v>
      </c>
      <c r="Q1" t="s">
        <v>2583</v>
      </c>
      <c r="R1" t="s">
        <v>2705</v>
      </c>
      <c r="S1" t="s">
        <v>1490</v>
      </c>
      <c r="T1" t="s">
        <v>1248</v>
      </c>
      <c r="U1" t="s">
        <v>2826</v>
      </c>
      <c r="V1" t="s">
        <v>386</v>
      </c>
      <c r="W1" t="s">
        <v>2947</v>
      </c>
      <c r="X1" t="s">
        <v>1369</v>
      </c>
      <c r="Z1" t="s">
        <v>2096</v>
      </c>
      <c r="AA1" t="s">
        <v>2217</v>
      </c>
      <c r="AB1" t="s">
        <v>2338</v>
      </c>
      <c r="AC1" t="s">
        <v>2390</v>
      </c>
    </row>
    <row r="2" spans="1:29" x14ac:dyDescent="0.45">
      <c r="A2" t="s">
        <v>19</v>
      </c>
      <c r="B2" s="5">
        <v>43.3907790184021</v>
      </c>
      <c r="C2" s="5">
        <v>70.976537942886296</v>
      </c>
      <c r="D2" s="5">
        <v>75.917219161987305</v>
      </c>
      <c r="E2" s="5">
        <v>46.061103105545001</v>
      </c>
      <c r="F2" s="5">
        <v>54.725244045257497</v>
      </c>
      <c r="G2" s="5"/>
      <c r="H2" s="5">
        <v>9.0822639465331996</v>
      </c>
      <c r="I2" s="5">
        <v>4.0535769462585396</v>
      </c>
      <c r="J2" s="5">
        <v>4.15110087394714</v>
      </c>
      <c r="K2" s="5">
        <v>4.6192100048065097</v>
      </c>
      <c r="L2" s="5">
        <v>8.0848848819732595</v>
      </c>
      <c r="M2" s="5">
        <v>5.5078752040863002</v>
      </c>
      <c r="N2" s="5">
        <v>2.43566393852233</v>
      </c>
      <c r="O2" s="5">
        <v>2.5406398773193302</v>
      </c>
      <c r="P2" s="5">
        <v>2.3758349418640101</v>
      </c>
      <c r="Q2" s="5">
        <v>3.29336380958557</v>
      </c>
      <c r="R2" s="5">
        <v>1.8388988971710201</v>
      </c>
      <c r="S2" s="5">
        <v>2.43976402282714</v>
      </c>
      <c r="T2" s="5">
        <v>2.9627721309661799</v>
      </c>
      <c r="U2" s="5">
        <v>3.0098581314086901</v>
      </c>
      <c r="V2" s="5">
        <v>3.9914491176605198</v>
      </c>
      <c r="W2" s="8">
        <v>2.05089807510375</v>
      </c>
      <c r="X2" s="8">
        <v>3.21960401535034</v>
      </c>
      <c r="Z2" s="8">
        <v>30.8085730075836</v>
      </c>
      <c r="AA2" s="8">
        <v>29.9718289375305</v>
      </c>
      <c r="AB2" s="8">
        <v>134.824603080749</v>
      </c>
      <c r="AC2" s="8">
        <v>139.57376289367599</v>
      </c>
    </row>
    <row r="3" spans="1:29" x14ac:dyDescent="0.45">
      <c r="A3" t="s">
        <v>15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8"/>
      <c r="X3" s="8"/>
      <c r="Z3" s="8"/>
      <c r="AA3" s="8"/>
      <c r="AB3" s="8"/>
      <c r="AC3" s="8"/>
    </row>
    <row r="4" spans="1:29" x14ac:dyDescent="0.45">
      <c r="A4" t="s">
        <v>21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8"/>
      <c r="X4" s="8"/>
      <c r="Z4" s="8"/>
      <c r="AA4" s="8"/>
      <c r="AB4" s="8"/>
      <c r="AC4" s="8"/>
    </row>
    <row r="5" spans="1:29" x14ac:dyDescent="0.45">
      <c r="A5" t="s">
        <v>25</v>
      </c>
      <c r="B5" s="5">
        <v>569.35823607444695</v>
      </c>
      <c r="C5" s="5">
        <v>974.446223974227</v>
      </c>
      <c r="D5" s="5">
        <v>775.65122509002595</v>
      </c>
      <c r="E5" s="5">
        <v>793.97015094757</v>
      </c>
      <c r="F5" s="5">
        <v>747.04410815238896</v>
      </c>
      <c r="G5" s="5"/>
      <c r="H5" s="5">
        <v>23.346180915832502</v>
      </c>
      <c r="I5" s="5">
        <v>35.575614929199197</v>
      </c>
      <c r="J5" s="5">
        <v>35.481005907058702</v>
      </c>
      <c r="K5" s="5">
        <v>24.171111106872502</v>
      </c>
      <c r="L5" s="5">
        <v>43.512624025344799</v>
      </c>
      <c r="M5" s="5">
        <v>33.291253805160501</v>
      </c>
      <c r="N5" s="5">
        <v>29.2969551086425</v>
      </c>
      <c r="O5" s="5">
        <v>29.616630077362</v>
      </c>
      <c r="P5" s="5">
        <v>28.045722007751401</v>
      </c>
      <c r="Q5" s="5">
        <v>25.062517881393401</v>
      </c>
      <c r="R5" s="5">
        <v>22.4261379241943</v>
      </c>
      <c r="S5" s="5">
        <v>29.7911040782928</v>
      </c>
      <c r="T5" s="5">
        <v>27.034498214721602</v>
      </c>
      <c r="U5" s="5">
        <v>17.469967126846299</v>
      </c>
      <c r="V5" s="5">
        <v>20.0808198451995</v>
      </c>
      <c r="W5" s="8">
        <v>20.2688019275665</v>
      </c>
      <c r="X5" s="8">
        <v>31.231344938278198</v>
      </c>
      <c r="Z5" s="8">
        <v>198.88522410392699</v>
      </c>
      <c r="AA5" s="8">
        <v>198.27462100982601</v>
      </c>
      <c r="AB5" s="8">
        <v>1698.3823199272099</v>
      </c>
      <c r="AC5" s="8">
        <v>1761.8240299224799</v>
      </c>
    </row>
    <row r="6" spans="1:29" x14ac:dyDescent="0.45">
      <c r="A6" t="s">
        <v>23</v>
      </c>
      <c r="B6" s="5"/>
      <c r="C6" s="5">
        <v>159.325443983078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8"/>
      <c r="X6" s="8"/>
      <c r="Z6" s="8"/>
      <c r="AA6" s="8"/>
      <c r="AB6" s="8"/>
      <c r="AC6" s="8"/>
    </row>
    <row r="7" spans="1:29" x14ac:dyDescent="0.45">
      <c r="A7" t="s">
        <v>27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8"/>
      <c r="X7" s="8"/>
      <c r="Z7" s="8"/>
      <c r="AA7" s="8"/>
      <c r="AB7" s="8"/>
      <c r="AC7" s="8"/>
    </row>
    <row r="8" spans="1:29" x14ac:dyDescent="0.45">
      <c r="A8" t="s">
        <v>29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8"/>
      <c r="X8" s="8"/>
      <c r="Z8" s="8"/>
      <c r="AA8" s="8"/>
      <c r="AB8" s="8"/>
      <c r="AC8" s="8"/>
    </row>
    <row r="9" spans="1:29" x14ac:dyDescent="0.45">
      <c r="A9" t="s">
        <v>31</v>
      </c>
      <c r="B9" s="5">
        <v>1.3069169521331701</v>
      </c>
      <c r="C9" s="5">
        <v>2.2738878726959202</v>
      </c>
      <c r="D9" s="5">
        <v>1.4382131099700901</v>
      </c>
      <c r="E9" s="5">
        <v>1.179692029953</v>
      </c>
      <c r="F9" s="5">
        <v>8.3940982818603502E-2</v>
      </c>
      <c r="G9" s="5"/>
      <c r="H9" s="5">
        <v>4.0179071426391602</v>
      </c>
      <c r="I9" s="5">
        <v>0.189543962478637</v>
      </c>
      <c r="J9" s="5">
        <v>0.204396963119506</v>
      </c>
      <c r="K9" s="5">
        <v>0.21717715263366699</v>
      </c>
      <c r="L9" s="5">
        <v>0.469879150390625</v>
      </c>
      <c r="M9" s="5">
        <v>0.19181489944457999</v>
      </c>
      <c r="N9" s="5">
        <v>0.118393898010253</v>
      </c>
      <c r="O9" s="5">
        <v>0.12301898002624501</v>
      </c>
      <c r="P9" s="5">
        <v>0.11477708816528299</v>
      </c>
      <c r="Q9" s="5">
        <v>0.12442588806152299</v>
      </c>
      <c r="R9" s="5">
        <v>9.8896980285644503E-2</v>
      </c>
      <c r="S9" s="5">
        <v>0.119132041931152</v>
      </c>
      <c r="T9" s="5">
        <v>9.4321966171264607E-2</v>
      </c>
      <c r="U9" s="5">
        <v>0.100010871887207</v>
      </c>
      <c r="V9" s="5">
        <v>9.0439081192016602E-2</v>
      </c>
      <c r="W9" s="8">
        <v>7.3903799057006794E-2</v>
      </c>
      <c r="X9" s="8">
        <v>0.119004011154174</v>
      </c>
      <c r="Z9" s="8">
        <v>0.868582963943481</v>
      </c>
      <c r="AA9" s="8">
        <v>0.90837001800537098</v>
      </c>
      <c r="AB9" s="8">
        <v>10.6042478084564</v>
      </c>
      <c r="AC9" s="8">
        <v>11.4370679855346</v>
      </c>
    </row>
    <row r="10" spans="1:29" x14ac:dyDescent="0.45">
      <c r="A10" t="s">
        <v>33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8"/>
      <c r="X10" s="8"/>
      <c r="Z10" s="8"/>
      <c r="AA10" s="8"/>
      <c r="AB10" s="8"/>
      <c r="AC10" s="8"/>
    </row>
    <row r="11" spans="1:29" x14ac:dyDescent="0.45">
      <c r="A11" t="s">
        <v>36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8"/>
      <c r="X11" s="8"/>
      <c r="Z11" s="8"/>
      <c r="AA11" s="8"/>
      <c r="AB11" s="8"/>
      <c r="AC11" s="8"/>
    </row>
    <row r="12" spans="1:29" x14ac:dyDescent="0.45">
      <c r="A12" t="s">
        <v>39</v>
      </c>
      <c r="B12" s="5">
        <v>299.18368601799</v>
      </c>
      <c r="C12" s="5">
        <v>143.41894197463901</v>
      </c>
      <c r="D12" s="5"/>
      <c r="E12" s="5">
        <v>289.94519019126801</v>
      </c>
      <c r="F12" s="5">
        <v>254.64945793151799</v>
      </c>
      <c r="G12" s="5"/>
      <c r="H12" s="5"/>
      <c r="I12" s="5">
        <v>2492.7477478981</v>
      </c>
      <c r="J12" s="5">
        <v>2517.7002799510901</v>
      </c>
      <c r="K12" s="5">
        <v>2565.1417119502999</v>
      </c>
      <c r="L12" s="5">
        <v>1978.2444100379901</v>
      </c>
      <c r="M12" s="5">
        <v>2294.64205408096</v>
      </c>
      <c r="N12" s="5">
        <v>285.13816595077498</v>
      </c>
      <c r="O12" s="5"/>
      <c r="P12" s="5"/>
      <c r="Q12" s="5"/>
      <c r="R12" s="5"/>
      <c r="S12" s="5">
        <v>279.559019088745</v>
      </c>
      <c r="T12" s="5">
        <v>353.47476792335499</v>
      </c>
      <c r="U12" s="5">
        <v>186.539017915725</v>
      </c>
      <c r="V12" s="5">
        <v>456.78496909141501</v>
      </c>
      <c r="W12" s="8"/>
      <c r="X12" s="8"/>
      <c r="Z12" s="8">
        <v>2536.5328140258698</v>
      </c>
      <c r="AA12" s="8">
        <v>2335.3962130546502</v>
      </c>
      <c r="AB12" s="8"/>
      <c r="AC12" s="8"/>
    </row>
    <row r="13" spans="1:29" x14ac:dyDescent="0.45">
      <c r="A13" t="s">
        <v>41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8"/>
      <c r="X13" s="8"/>
      <c r="Z13" s="8"/>
      <c r="AA13" s="8"/>
      <c r="AB13" s="8"/>
      <c r="AC13" s="8"/>
    </row>
    <row r="14" spans="1:29" x14ac:dyDescent="0.45">
      <c r="A14" t="s">
        <v>43</v>
      </c>
      <c r="B14" s="5"/>
      <c r="C14" s="5">
        <v>2770.0216350555402</v>
      </c>
      <c r="D14" s="5"/>
      <c r="E14" s="5"/>
      <c r="F14" s="5"/>
      <c r="G14" s="5"/>
      <c r="H14" s="5"/>
      <c r="I14" s="5">
        <v>411.15857386588999</v>
      </c>
      <c r="J14" s="5">
        <v>416.86333203315701</v>
      </c>
      <c r="K14" s="5">
        <v>449.62380099296502</v>
      </c>
      <c r="L14" s="5">
        <v>401.01920390128998</v>
      </c>
      <c r="M14" s="5">
        <v>398.50264096260003</v>
      </c>
      <c r="N14" s="5"/>
      <c r="O14" s="5"/>
      <c r="P14" s="5"/>
      <c r="Q14" s="5"/>
      <c r="R14" s="5"/>
      <c r="S14" s="5"/>
      <c r="T14" s="5"/>
      <c r="U14" s="5"/>
      <c r="V14" s="5"/>
      <c r="W14" s="8">
        <v>987.06612515449501</v>
      </c>
      <c r="X14" s="8"/>
      <c r="Z14" s="8"/>
      <c r="AA14" s="8"/>
      <c r="AB14" s="8"/>
      <c r="AC14" s="8"/>
    </row>
    <row r="15" spans="1:29" x14ac:dyDescent="0.45">
      <c r="A15" t="s">
        <v>45</v>
      </c>
      <c r="B15" s="5">
        <v>189.33566713333099</v>
      </c>
      <c r="C15" s="5">
        <v>301.45513606071398</v>
      </c>
      <c r="D15" s="5">
        <v>119.621431112289</v>
      </c>
      <c r="E15" s="5">
        <v>150.32704782485899</v>
      </c>
      <c r="F15" s="5">
        <v>96.173854112625094</v>
      </c>
      <c r="G15" s="5"/>
      <c r="H15" s="5">
        <v>52.8259019851684</v>
      </c>
      <c r="I15" s="5">
        <v>128.124027013778</v>
      </c>
      <c r="J15" s="5">
        <v>129.49669599532999</v>
      </c>
      <c r="K15" s="5">
        <v>139.75238204002301</v>
      </c>
      <c r="L15" s="5">
        <v>204.39073395729</v>
      </c>
      <c r="M15" s="5">
        <v>130.88611292838999</v>
      </c>
      <c r="N15" s="5">
        <v>428.489452123641</v>
      </c>
      <c r="O15" s="5"/>
      <c r="P15" s="5"/>
      <c r="Q15" s="5"/>
      <c r="R15" s="5"/>
      <c r="S15" s="5">
        <v>415.07413005828801</v>
      </c>
      <c r="T15" s="5">
        <v>904.08628606796196</v>
      </c>
      <c r="U15" s="5">
        <v>299.66945695877001</v>
      </c>
      <c r="V15" s="5">
        <v>495.75647401809601</v>
      </c>
      <c r="W15" s="8">
        <v>3468.94322705268</v>
      </c>
      <c r="X15" s="8">
        <v>1710.30913615226</v>
      </c>
      <c r="Z15" s="8">
        <v>262.750926017761</v>
      </c>
      <c r="AA15" s="8">
        <v>278.90158605575499</v>
      </c>
      <c r="AB15" s="8"/>
      <c r="AC15" s="8"/>
    </row>
    <row r="16" spans="1:29" x14ac:dyDescent="0.45">
      <c r="A16" t="s">
        <v>47</v>
      </c>
      <c r="B16" s="5">
        <v>7.6695580482482901</v>
      </c>
      <c r="C16" s="5">
        <v>7.7185790538787797</v>
      </c>
      <c r="D16" s="5">
        <v>8.9596838951110804</v>
      </c>
      <c r="E16" s="5">
        <v>7.7079479694366402</v>
      </c>
      <c r="F16" s="5">
        <v>5.8434810638427699</v>
      </c>
      <c r="G16" s="5"/>
      <c r="H16" s="5">
        <v>6.0508129596710196</v>
      </c>
      <c r="I16" s="5">
        <v>9.5679171085357595</v>
      </c>
      <c r="J16" s="5">
        <v>9.6983859539031894</v>
      </c>
      <c r="K16" s="5">
        <v>9.5211300849914497</v>
      </c>
      <c r="L16" s="5">
        <v>15.42729306221</v>
      </c>
      <c r="M16" s="5">
        <v>9.3162200450897199</v>
      </c>
      <c r="N16" s="5">
        <v>3.8071711063385001</v>
      </c>
      <c r="O16" s="5">
        <v>3.6792578697204501</v>
      </c>
      <c r="P16" s="5">
        <v>3.6872518062591499</v>
      </c>
      <c r="Q16" s="5"/>
      <c r="R16" s="5"/>
      <c r="S16" s="5">
        <v>3.7681739330291699</v>
      </c>
      <c r="T16" s="5">
        <v>9.7348999977111799</v>
      </c>
      <c r="U16" s="5">
        <v>2.8724219799041699</v>
      </c>
      <c r="V16" s="5">
        <v>3.5979540348052899</v>
      </c>
      <c r="W16" s="8">
        <v>8.6149759292602504</v>
      </c>
      <c r="X16" s="8">
        <v>8.4159510135650599</v>
      </c>
      <c r="Z16" s="8">
        <v>18.280534029006901</v>
      </c>
      <c r="AA16" s="8">
        <v>19.946460008621202</v>
      </c>
      <c r="AB16" s="8"/>
      <c r="AC16" s="8"/>
    </row>
    <row r="17" spans="1:29" x14ac:dyDescent="0.45">
      <c r="A17" t="s">
        <v>49</v>
      </c>
      <c r="B17" s="5">
        <v>7.7333240509033203</v>
      </c>
      <c r="C17" s="5">
        <v>7.8433899879455504</v>
      </c>
      <c r="D17" s="5">
        <v>28.561587810516301</v>
      </c>
      <c r="E17" s="5">
        <v>7.3057911396026602</v>
      </c>
      <c r="F17" s="5">
        <v>1147.5209350585901</v>
      </c>
      <c r="G17" s="5"/>
      <c r="H17" s="5"/>
      <c r="I17" s="5">
        <v>870.84430193901005</v>
      </c>
      <c r="J17" s="5">
        <v>885.02356481552101</v>
      </c>
      <c r="K17" s="5">
        <v>658.78670287132195</v>
      </c>
      <c r="L17" s="5">
        <v>535.50901293754498</v>
      </c>
      <c r="M17" s="5">
        <v>443.67020893096901</v>
      </c>
      <c r="N17" s="5">
        <v>348.04234504699701</v>
      </c>
      <c r="O17" s="5"/>
      <c r="P17" s="5"/>
      <c r="Q17" s="5"/>
      <c r="R17" s="5"/>
      <c r="S17" s="5">
        <v>335.68075108528097</v>
      </c>
      <c r="T17" s="5">
        <v>246.955356836318</v>
      </c>
      <c r="U17" s="5">
        <v>378.76910614967301</v>
      </c>
      <c r="V17" s="5">
        <v>538.97162294387795</v>
      </c>
      <c r="W17" s="8">
        <v>2063.9296350479099</v>
      </c>
      <c r="X17" s="8">
        <v>1921.0441579818701</v>
      </c>
      <c r="Z17" s="8">
        <v>1244.27253103256</v>
      </c>
      <c r="AA17" s="8">
        <v>1039.8469109535199</v>
      </c>
      <c r="AB17" s="8"/>
      <c r="AC17" s="8"/>
    </row>
    <row r="18" spans="1:29" x14ac:dyDescent="0.45">
      <c r="A18" t="s">
        <v>51</v>
      </c>
      <c r="B18" s="5">
        <v>0.733181953430175</v>
      </c>
      <c r="C18" s="5">
        <v>0.69720911979675204</v>
      </c>
      <c r="D18" s="5">
        <v>0.61639904975891102</v>
      </c>
      <c r="E18" s="5">
        <v>0.71039485931396396</v>
      </c>
      <c r="F18" s="5">
        <v>0.61668896675109797</v>
      </c>
      <c r="G18" s="5"/>
      <c r="H18" s="5">
        <v>2.2602849006652801</v>
      </c>
      <c r="I18" s="5">
        <v>0.152818918228149</v>
      </c>
      <c r="J18" s="5">
        <v>0.15164995193481401</v>
      </c>
      <c r="K18" s="5">
        <v>0.150557041168212</v>
      </c>
      <c r="L18" s="5">
        <v>0.49224114418029702</v>
      </c>
      <c r="M18" s="5">
        <v>0.13548302650451599</v>
      </c>
      <c r="N18" s="5">
        <v>0.35192799568176197</v>
      </c>
      <c r="O18" s="5">
        <v>0.34508800506591703</v>
      </c>
      <c r="P18" s="5">
        <v>0.34798479080200101</v>
      </c>
      <c r="Q18" s="5">
        <v>0.27880501747131298</v>
      </c>
      <c r="R18" s="5">
        <v>0.23332095146179199</v>
      </c>
      <c r="S18" s="5">
        <v>0.36596393585205</v>
      </c>
      <c r="T18" s="5">
        <v>0.23633408546447701</v>
      </c>
      <c r="U18" s="5">
        <v>0.26718616485595698</v>
      </c>
      <c r="V18" s="5">
        <v>0.29819393157958901</v>
      </c>
      <c r="W18" s="8">
        <v>0.25470614433288502</v>
      </c>
      <c r="X18" s="8">
        <v>0.334401845932006</v>
      </c>
      <c r="Z18" s="8">
        <v>1.2227189540862999</v>
      </c>
      <c r="AA18" s="8">
        <v>1.16546607017517</v>
      </c>
      <c r="AB18" s="8">
        <v>9.5837199687957693</v>
      </c>
      <c r="AC18" s="8">
        <v>10.0133681297302</v>
      </c>
    </row>
    <row r="19" spans="1:29" x14ac:dyDescent="0.45">
      <c r="A19" t="s">
        <v>53</v>
      </c>
      <c r="B19" s="5">
        <v>5.1693029403686497</v>
      </c>
      <c r="C19" s="5">
        <v>5.0053150653839102</v>
      </c>
      <c r="D19" s="5">
        <v>5.6783289909362704</v>
      </c>
      <c r="E19" s="5">
        <v>5.6296980381011901</v>
      </c>
      <c r="F19" s="5">
        <v>4.94691705703735</v>
      </c>
      <c r="G19" s="5"/>
      <c r="H19" s="5">
        <v>2.0328910350799498</v>
      </c>
      <c r="I19" s="5">
        <v>0.53459811210632302</v>
      </c>
      <c r="J19" s="5">
        <v>0.51032996177673295</v>
      </c>
      <c r="K19" s="5">
        <v>0.51221990585327104</v>
      </c>
      <c r="L19" s="5">
        <v>1.1469590663909901</v>
      </c>
      <c r="M19" s="5">
        <v>0.51490807533264105</v>
      </c>
      <c r="N19" s="5">
        <v>0.61880707740783603</v>
      </c>
      <c r="O19" s="5">
        <v>0.660111904144287</v>
      </c>
      <c r="P19" s="5">
        <v>0.61376309394836404</v>
      </c>
      <c r="Q19" s="5">
        <v>2.06678986549377</v>
      </c>
      <c r="R19" s="5">
        <v>0.91900396347045898</v>
      </c>
      <c r="S19" s="5">
        <v>0.66000509262084905</v>
      </c>
      <c r="T19" s="5">
        <v>0.71942782402038497</v>
      </c>
      <c r="U19" s="5">
        <v>0.70243597030639604</v>
      </c>
      <c r="V19" s="5">
        <v>0.75449800491332997</v>
      </c>
      <c r="W19" s="8">
        <v>1.0153660774230899</v>
      </c>
      <c r="X19" s="8">
        <v>0.69691801071166903</v>
      </c>
      <c r="Z19" s="8">
        <v>3.3105452060699401</v>
      </c>
      <c r="AA19" s="8">
        <v>3.1486840248107901</v>
      </c>
      <c r="AB19" s="8">
        <v>8.4275169372558594</v>
      </c>
      <c r="AC19" s="8">
        <v>8.5211648941040004</v>
      </c>
    </row>
    <row r="20" spans="1:29" x14ac:dyDescent="0.45">
      <c r="A20" t="s">
        <v>55</v>
      </c>
      <c r="B20" s="5">
        <v>3.85460305213928</v>
      </c>
      <c r="C20" s="5">
        <v>3.83005619049072</v>
      </c>
      <c r="D20" s="5">
        <v>3.51919198036193</v>
      </c>
      <c r="E20" s="5">
        <v>3.7379879951477002</v>
      </c>
      <c r="F20" s="5">
        <v>4.3344519138336102</v>
      </c>
      <c r="G20" s="5"/>
      <c r="H20" s="5">
        <v>2.1211731433868399</v>
      </c>
      <c r="I20" s="5">
        <v>0.72997593879699696</v>
      </c>
      <c r="J20" s="5">
        <v>0.70717406272888095</v>
      </c>
      <c r="K20" s="5">
        <v>0.71941208839416504</v>
      </c>
      <c r="L20" s="5">
        <v>1.07962918281555</v>
      </c>
      <c r="M20" s="5">
        <v>1.7904529571533201</v>
      </c>
      <c r="N20" s="5">
        <v>0.450992822647094</v>
      </c>
      <c r="O20" s="5">
        <v>0.45375299453735302</v>
      </c>
      <c r="P20" s="5">
        <v>0.445834159851074</v>
      </c>
      <c r="Q20" s="5">
        <v>1.33454394340515</v>
      </c>
      <c r="R20" s="5">
        <v>0.89937305450439398</v>
      </c>
      <c r="S20" s="5">
        <v>0.47602391242980902</v>
      </c>
      <c r="T20" s="5"/>
      <c r="U20" s="5">
        <v>0.41461682319641102</v>
      </c>
      <c r="V20" s="5">
        <v>0.67289996147155695</v>
      </c>
      <c r="W20" s="8">
        <v>1.3454620838165201</v>
      </c>
      <c r="X20" s="8">
        <v>0.369119882583618</v>
      </c>
      <c r="Z20" s="8">
        <v>4.2638461589813197</v>
      </c>
      <c r="AA20" s="8">
        <v>4.09431600570678</v>
      </c>
      <c r="AB20" s="8">
        <v>8.3235979080200195</v>
      </c>
      <c r="AC20" s="8">
        <v>8.6590669155120796</v>
      </c>
    </row>
    <row r="21" spans="1:29" x14ac:dyDescent="0.45">
      <c r="A21" t="s">
        <v>57</v>
      </c>
      <c r="B21" s="5">
        <v>2.22414207458496</v>
      </c>
      <c r="C21" s="5">
        <v>2.1855149269103999</v>
      </c>
      <c r="D21" s="5">
        <v>2.0707619190215998</v>
      </c>
      <c r="E21" s="5">
        <v>2.1055262088775599</v>
      </c>
      <c r="F21" s="5">
        <v>2.0899729728698699</v>
      </c>
      <c r="G21" s="5"/>
      <c r="H21" s="5">
        <v>1.7690501213073699</v>
      </c>
      <c r="I21" s="5">
        <v>0.230891942977905</v>
      </c>
      <c r="J21" s="5">
        <v>0.22710800170898399</v>
      </c>
      <c r="K21" s="5">
        <v>0.21213507652282701</v>
      </c>
      <c r="L21" s="5">
        <v>0.520529985427856</v>
      </c>
      <c r="M21" s="5">
        <v>0.224472045898437</v>
      </c>
      <c r="N21" s="5">
        <v>0.45717597007751398</v>
      </c>
      <c r="O21" s="5">
        <v>0.46157789230346602</v>
      </c>
      <c r="P21" s="5">
        <v>0.44873285293579102</v>
      </c>
      <c r="Q21" s="5">
        <v>0.477957963943481</v>
      </c>
      <c r="R21" s="5">
        <v>0.44553804397583002</v>
      </c>
      <c r="S21" s="5">
        <v>0.47761893272399902</v>
      </c>
      <c r="T21" s="5">
        <v>0.45898699760437001</v>
      </c>
      <c r="U21" s="5">
        <v>0.45524096488952598</v>
      </c>
      <c r="V21" s="5">
        <v>0.55057001113891602</v>
      </c>
      <c r="W21" s="8">
        <v>0.51590204238891602</v>
      </c>
      <c r="X21" s="8">
        <v>0.54076409339904696</v>
      </c>
      <c r="Z21" s="8">
        <v>2.9126729965209899</v>
      </c>
      <c r="AA21" s="8">
        <v>3.1167719364166202</v>
      </c>
      <c r="AB21" s="8">
        <v>10.633399009704499</v>
      </c>
      <c r="AC21" s="8">
        <v>11.0189318656921</v>
      </c>
    </row>
    <row r="22" spans="1:29" x14ac:dyDescent="0.45">
      <c r="A22" t="s">
        <v>59</v>
      </c>
      <c r="B22" s="5">
        <v>3.6348679065704301</v>
      </c>
      <c r="C22" s="5">
        <v>3.5598011016845699</v>
      </c>
      <c r="D22" s="5">
        <v>3.5287678241729701</v>
      </c>
      <c r="E22" s="5">
        <v>3.3601009845733598</v>
      </c>
      <c r="F22" s="5">
        <v>3.5336139202117902</v>
      </c>
      <c r="G22" s="5"/>
      <c r="H22" s="5">
        <v>1.84511613845825</v>
      </c>
      <c r="I22" s="5">
        <v>0.28335499763488697</v>
      </c>
      <c r="J22" s="5">
        <v>0.27705717086791898</v>
      </c>
      <c r="K22" s="5">
        <v>0.28241991996765098</v>
      </c>
      <c r="L22" s="5">
        <v>1.23400211334228</v>
      </c>
      <c r="M22" s="5">
        <v>0.27310991287231401</v>
      </c>
      <c r="N22" s="5">
        <v>0.58089494705200195</v>
      </c>
      <c r="O22" s="5">
        <v>0.61485195159912098</v>
      </c>
      <c r="P22" s="5">
        <v>0.57208991050720204</v>
      </c>
      <c r="Q22" s="5">
        <v>0.55922985076904297</v>
      </c>
      <c r="R22" s="5">
        <v>0.51239895820617598</v>
      </c>
      <c r="S22" s="5">
        <v>0.62054920196533203</v>
      </c>
      <c r="T22" s="5">
        <v>0.85404610633850098</v>
      </c>
      <c r="U22" s="5">
        <v>0.61987400054931596</v>
      </c>
      <c r="V22" s="5">
        <v>0.79052114486694303</v>
      </c>
      <c r="W22" s="8">
        <v>0.62166714668273904</v>
      </c>
      <c r="X22" s="8">
        <v>0.58373594284057595</v>
      </c>
      <c r="Z22" s="8">
        <v>3.5311100482940598</v>
      </c>
      <c r="AA22" s="8">
        <v>3.5348548889160099</v>
      </c>
      <c r="AB22" s="8">
        <v>9.14037990570068</v>
      </c>
      <c r="AC22" s="8">
        <v>9.3674430847167898</v>
      </c>
    </row>
    <row r="23" spans="1:29" x14ac:dyDescent="0.45">
      <c r="A23" t="s">
        <v>61</v>
      </c>
      <c r="B23" s="5">
        <v>3.8206698894500701</v>
      </c>
      <c r="C23" s="5">
        <v>3.77065110206604</v>
      </c>
      <c r="D23" s="5">
        <v>3.5974740982055602</v>
      </c>
      <c r="E23" s="5">
        <v>4.0044720172882</v>
      </c>
      <c r="F23" s="5">
        <v>3.5293509960174498</v>
      </c>
      <c r="G23" s="5"/>
      <c r="H23" s="5">
        <v>2.42705798149108</v>
      </c>
      <c r="I23" s="5">
        <v>0.31558394432067799</v>
      </c>
      <c r="J23" s="5">
        <v>0.31584906578063898</v>
      </c>
      <c r="K23" s="5">
        <v>0.30552792549133301</v>
      </c>
      <c r="L23" s="5">
        <v>1.00637602806091</v>
      </c>
      <c r="M23" s="5">
        <v>1.5690398216247501</v>
      </c>
      <c r="N23" s="5">
        <v>0.53682112693786599</v>
      </c>
      <c r="O23" s="5"/>
      <c r="P23" s="5"/>
      <c r="Q23" s="5">
        <v>0.80845594406127896</v>
      </c>
      <c r="R23" s="5">
        <v>0.58414196968078602</v>
      </c>
      <c r="S23" s="5">
        <v>0.56546711921691895</v>
      </c>
      <c r="T23" s="5"/>
      <c r="U23" s="5">
        <v>0.50543904304504395</v>
      </c>
      <c r="V23" s="5">
        <v>0.41446495056152299</v>
      </c>
      <c r="W23" s="8">
        <v>0.72429704666137695</v>
      </c>
      <c r="X23" s="8">
        <v>0.53446698188781705</v>
      </c>
      <c r="Z23" s="8">
        <v>3.7132048606872501</v>
      </c>
      <c r="AA23" s="8">
        <v>7.2026298046111998</v>
      </c>
      <c r="AB23" s="8">
        <v>8.8443629741668701</v>
      </c>
      <c r="AC23" s="8">
        <v>9.0332620143890292</v>
      </c>
    </row>
    <row r="24" spans="1:29" x14ac:dyDescent="0.45">
      <c r="A24" t="s">
        <v>63</v>
      </c>
      <c r="B24" s="5">
        <v>67.819834947586003</v>
      </c>
      <c r="C24" s="5">
        <v>66.180688858032198</v>
      </c>
      <c r="D24" s="5">
        <v>50.056929111480699</v>
      </c>
      <c r="E24" s="5">
        <v>60.692994117736802</v>
      </c>
      <c r="F24" s="5">
        <v>50.366204023361199</v>
      </c>
      <c r="G24" s="5"/>
      <c r="H24" s="5">
        <v>2.7739129066467201</v>
      </c>
      <c r="I24" s="5">
        <v>6.9212460517883301</v>
      </c>
      <c r="J24" s="5">
        <v>6.7166440486907897</v>
      </c>
      <c r="K24" s="5">
        <v>5.0225138664245597</v>
      </c>
      <c r="L24" s="5">
        <v>7.5313990116119296</v>
      </c>
      <c r="M24" s="5">
        <v>5.2783038616180402</v>
      </c>
      <c r="N24" s="5">
        <v>4.4739730358123699</v>
      </c>
      <c r="O24" s="5">
        <v>4.8392081260681099</v>
      </c>
      <c r="P24" s="5">
        <v>4.4475760459899902</v>
      </c>
      <c r="Q24" s="5">
        <v>4.4159390926361004</v>
      </c>
      <c r="R24" s="5">
        <v>3.9003410339355402</v>
      </c>
      <c r="S24" s="5">
        <v>4.6794710159301696</v>
      </c>
      <c r="T24" s="5">
        <v>2.1017389297485298</v>
      </c>
      <c r="U24" s="5">
        <v>5.2349100112915004</v>
      </c>
      <c r="V24" s="5">
        <v>3.2479298114776598</v>
      </c>
      <c r="W24" s="8">
        <v>3.8133809566497798</v>
      </c>
      <c r="X24" s="8">
        <v>4.0955247879028303</v>
      </c>
      <c r="Z24" s="8">
        <v>18.475101947784399</v>
      </c>
      <c r="AA24" s="8">
        <v>17.808819055557201</v>
      </c>
      <c r="AB24" s="8">
        <v>56.474457025527897</v>
      </c>
      <c r="AC24" s="8">
        <v>57.028902053833001</v>
      </c>
    </row>
    <row r="25" spans="1:29" x14ac:dyDescent="0.45">
      <c r="A25" t="s">
        <v>65</v>
      </c>
      <c r="B25" s="5">
        <v>145.79096102714499</v>
      </c>
      <c r="C25" s="5">
        <v>144.13899707794101</v>
      </c>
      <c r="D25" s="5">
        <v>122.209088087081</v>
      </c>
      <c r="E25" s="5">
        <v>149.75521612167299</v>
      </c>
      <c r="F25" s="5">
        <v>118.791010141372</v>
      </c>
      <c r="G25" s="5"/>
      <c r="H25" s="5">
        <v>6.1252570152282697</v>
      </c>
      <c r="I25" s="5">
        <v>17.368550062179501</v>
      </c>
      <c r="J25" s="5">
        <v>16.555520057678201</v>
      </c>
      <c r="K25" s="5">
        <v>17.281541824340799</v>
      </c>
      <c r="L25" s="5">
        <v>28.361530065536499</v>
      </c>
      <c r="M25" s="5">
        <v>19.2796759605407</v>
      </c>
      <c r="N25" s="5">
        <v>18.5706238746643</v>
      </c>
      <c r="O25" s="5">
        <v>13.255084991455</v>
      </c>
      <c r="P25" s="5">
        <v>18.252660036087001</v>
      </c>
      <c r="Q25" s="5">
        <v>17.0942509174346</v>
      </c>
      <c r="R25" s="5">
        <v>15.7367711067199</v>
      </c>
      <c r="S25" s="5">
        <v>19.460178136825501</v>
      </c>
      <c r="T25" s="5">
        <v>6.9767999649047798</v>
      </c>
      <c r="U25" s="5">
        <v>11.5467190742492</v>
      </c>
      <c r="V25" s="5">
        <v>13.146368026733301</v>
      </c>
      <c r="W25" s="8">
        <v>21.670838117599398</v>
      </c>
      <c r="X25" s="8">
        <v>17.077210187911898</v>
      </c>
      <c r="Z25" s="8">
        <v>65.1071519851684</v>
      </c>
      <c r="AA25" s="8">
        <v>67.187968015670705</v>
      </c>
      <c r="AB25" s="8">
        <v>148.665449142456</v>
      </c>
      <c r="AC25" s="8">
        <v>153.53323101997299</v>
      </c>
    </row>
    <row r="26" spans="1:29" x14ac:dyDescent="0.45">
      <c r="A26" t="s">
        <v>67</v>
      </c>
      <c r="B26" s="5">
        <v>157.217222929</v>
      </c>
      <c r="C26" s="5">
        <v>154.97770690917901</v>
      </c>
      <c r="D26" s="5">
        <v>91.346466064453097</v>
      </c>
      <c r="E26" s="5">
        <v>141.80915188789299</v>
      </c>
      <c r="F26" s="5">
        <v>90.999664068222003</v>
      </c>
      <c r="G26" s="5"/>
      <c r="H26" s="5">
        <v>6.6444718837738002</v>
      </c>
      <c r="I26" s="5">
        <v>13.173150062561</v>
      </c>
      <c r="J26" s="5">
        <v>12.650243043899501</v>
      </c>
      <c r="K26" s="5">
        <v>12.3654720783233</v>
      </c>
      <c r="L26" s="5">
        <v>12.978418111801099</v>
      </c>
      <c r="M26" s="5">
        <v>11.507983207702599</v>
      </c>
      <c r="N26" s="5">
        <v>6.7418081760406396</v>
      </c>
      <c r="O26" s="5">
        <v>6.1968798637390101</v>
      </c>
      <c r="P26" s="5">
        <v>6.6928379535675004</v>
      </c>
      <c r="Q26" s="5">
        <v>9.3834629058837802</v>
      </c>
      <c r="R26" s="5">
        <v>6.9513440132141104</v>
      </c>
      <c r="S26" s="5">
        <v>7.0547769069671604</v>
      </c>
      <c r="T26" s="5">
        <v>8.9446940422058105</v>
      </c>
      <c r="U26" s="5">
        <v>7.7958650588989196</v>
      </c>
      <c r="V26" s="5">
        <v>5.7155787944793701</v>
      </c>
      <c r="W26" s="8">
        <v>11.824877023696899</v>
      </c>
      <c r="X26" s="8">
        <v>6.3472218513488698</v>
      </c>
      <c r="Z26" s="8">
        <v>45.387885093688901</v>
      </c>
      <c r="AA26" s="8">
        <v>44.064064025878899</v>
      </c>
      <c r="AB26" s="8">
        <v>34.236946105957003</v>
      </c>
      <c r="AC26" s="8">
        <v>35.300785064697202</v>
      </c>
    </row>
    <row r="27" spans="1:29" x14ac:dyDescent="0.45">
      <c r="A27" t="s">
        <v>69</v>
      </c>
      <c r="B27" s="5">
        <v>32.306504011154097</v>
      </c>
      <c r="C27" s="5">
        <v>31.836087942123399</v>
      </c>
      <c r="D27" s="5">
        <v>67.357872009277301</v>
      </c>
      <c r="E27" s="5">
        <v>30.158540964126502</v>
      </c>
      <c r="F27" s="5">
        <v>41.113960981368997</v>
      </c>
      <c r="G27" s="5"/>
      <c r="H27" s="5">
        <v>5.5971040725707999</v>
      </c>
      <c r="I27" s="5">
        <v>4.8589761257171604</v>
      </c>
      <c r="J27" s="5">
        <v>4.6218099594116202</v>
      </c>
      <c r="K27" s="5">
        <v>3.5792479515075599</v>
      </c>
      <c r="L27" s="5">
        <v>10.6991519927978</v>
      </c>
      <c r="M27" s="5">
        <v>2.9044480323791499</v>
      </c>
      <c r="N27" s="5">
        <v>14.275484085083001</v>
      </c>
      <c r="O27" s="5">
        <v>13.037614107131899</v>
      </c>
      <c r="P27" s="5">
        <v>14.016225099563499</v>
      </c>
      <c r="Q27" s="5">
        <v>15.518975019454899</v>
      </c>
      <c r="R27" s="5">
        <v>14.1647651195526</v>
      </c>
      <c r="S27" s="5">
        <v>14.978143930435101</v>
      </c>
      <c r="T27" s="5">
        <v>11.1549839973449</v>
      </c>
      <c r="U27" s="5">
        <v>14.224791049957201</v>
      </c>
      <c r="V27" s="5">
        <v>14.805824041366501</v>
      </c>
      <c r="W27" s="8">
        <v>11.3494300842285</v>
      </c>
      <c r="X27" s="8">
        <v>9.1989228725433296</v>
      </c>
      <c r="Z27" s="8">
        <v>19.414391994476301</v>
      </c>
      <c r="AA27" s="8">
        <v>21.457058906555101</v>
      </c>
      <c r="AB27" s="8">
        <v>126.7721991539</v>
      </c>
      <c r="AC27" s="8">
        <v>128.846905946731</v>
      </c>
    </row>
    <row r="28" spans="1:29" x14ac:dyDescent="0.45">
      <c r="A28" t="s">
        <v>71</v>
      </c>
      <c r="B28" s="5">
        <v>1251.9099190235099</v>
      </c>
      <c r="C28" s="5">
        <v>1218.5035338401699</v>
      </c>
      <c r="D28" s="5">
        <v>661.30733585357598</v>
      </c>
      <c r="E28" s="5">
        <v>1051.27691507339</v>
      </c>
      <c r="F28" s="5">
        <v>690.10121798515297</v>
      </c>
      <c r="G28" s="5"/>
      <c r="H28" s="5">
        <v>15.672168970108</v>
      </c>
      <c r="I28" s="5">
        <v>62.058718919754</v>
      </c>
      <c r="J28" s="5">
        <v>59.9203460216522</v>
      </c>
      <c r="K28" s="5">
        <v>52.434154033660803</v>
      </c>
      <c r="L28" s="5">
        <v>72.943783044815007</v>
      </c>
      <c r="M28" s="5">
        <v>58.286625862121497</v>
      </c>
      <c r="N28" s="5">
        <v>47.982632875442498</v>
      </c>
      <c r="O28" s="5">
        <v>58.566179990768397</v>
      </c>
      <c r="P28" s="5">
        <v>47.153258800506499</v>
      </c>
      <c r="Q28" s="5">
        <v>102.830308914184</v>
      </c>
      <c r="R28" s="5">
        <v>57.640992879867497</v>
      </c>
      <c r="S28" s="5">
        <v>50.248906135558997</v>
      </c>
      <c r="T28" s="5">
        <v>46.890347957610999</v>
      </c>
      <c r="U28" s="5">
        <v>49.041955947875898</v>
      </c>
      <c r="V28" s="5">
        <v>56.8738210201263</v>
      </c>
      <c r="W28" s="8">
        <v>81.051694154739295</v>
      </c>
      <c r="X28" s="8">
        <v>63.758819103240903</v>
      </c>
      <c r="Z28" s="8">
        <v>259.35961794853199</v>
      </c>
      <c r="AA28" s="8">
        <v>315.12594580650301</v>
      </c>
      <c r="AB28" s="8">
        <v>217.398859977722</v>
      </c>
      <c r="AC28" s="8">
        <v>225.35247683525</v>
      </c>
    </row>
    <row r="29" spans="1:29" x14ac:dyDescent="0.45">
      <c r="A29" t="s">
        <v>73</v>
      </c>
      <c r="B29" s="5">
        <v>642.51188588142395</v>
      </c>
      <c r="C29" s="5">
        <v>794.371193885803</v>
      </c>
      <c r="D29" s="5">
        <v>627.76102089881897</v>
      </c>
      <c r="E29" s="5">
        <v>761.75521492958001</v>
      </c>
      <c r="F29" s="5">
        <v>576.61301589012101</v>
      </c>
      <c r="G29" s="5"/>
      <c r="H29" s="5">
        <v>19.3981931209564</v>
      </c>
      <c r="I29" s="5">
        <v>47.992003917693999</v>
      </c>
      <c r="J29" s="5">
        <v>45.768321990966797</v>
      </c>
      <c r="K29" s="5"/>
      <c r="L29" s="5">
        <v>57.770591974258402</v>
      </c>
      <c r="M29" s="5">
        <v>40.479661941528299</v>
      </c>
      <c r="N29" s="5">
        <v>32.787502050399702</v>
      </c>
      <c r="O29" s="5"/>
      <c r="P29" s="5">
        <v>32.360280990600501</v>
      </c>
      <c r="Q29" s="5">
        <v>70.500192880630493</v>
      </c>
      <c r="R29" s="5">
        <v>25.375283956527699</v>
      </c>
      <c r="S29" s="5">
        <v>34.930420875549302</v>
      </c>
      <c r="T29" s="5">
        <v>30.411936998367299</v>
      </c>
      <c r="U29" s="5">
        <v>27.503355979919402</v>
      </c>
      <c r="V29" s="5">
        <v>38.136969804763702</v>
      </c>
      <c r="W29" s="8">
        <v>69.052937984466496</v>
      </c>
      <c r="X29" s="8">
        <v>44.801351070404003</v>
      </c>
      <c r="Z29" s="8">
        <v>361.77943396568298</v>
      </c>
      <c r="AA29" s="8">
        <v>368.42514300346301</v>
      </c>
      <c r="AB29" s="8">
        <v>90.850639820098806</v>
      </c>
      <c r="AC29" s="8">
        <v>95.716136932373004</v>
      </c>
    </row>
    <row r="30" spans="1:29" x14ac:dyDescent="0.45">
      <c r="A30" t="s">
        <v>81</v>
      </c>
      <c r="B30" s="5">
        <v>0.57992386817932096</v>
      </c>
      <c r="C30" s="5">
        <v>0.61797404289245605</v>
      </c>
      <c r="D30" s="5">
        <v>0.49383091926574701</v>
      </c>
      <c r="E30" s="5">
        <v>0.37081289291381803</v>
      </c>
      <c r="F30" s="5">
        <v>0.68111395835876398</v>
      </c>
      <c r="G30" s="5"/>
      <c r="H30" s="5">
        <v>1.7567050457000699</v>
      </c>
      <c r="I30" s="5">
        <v>0.11019396781921301</v>
      </c>
      <c r="J30" s="5">
        <v>0.107838153839111</v>
      </c>
      <c r="K30" s="5">
        <v>0.10677695274353</v>
      </c>
      <c r="L30" s="5">
        <v>0.16780805587768499</v>
      </c>
      <c r="M30" s="5">
        <v>0.115776062011718</v>
      </c>
      <c r="N30" s="5">
        <v>5.7681083679199198E-2</v>
      </c>
      <c r="O30" s="5"/>
      <c r="P30" s="5">
        <v>5.6992053985595703E-2</v>
      </c>
      <c r="Q30" s="5">
        <v>9.4790935516357394E-2</v>
      </c>
      <c r="R30" s="5">
        <v>7.12170600891113E-2</v>
      </c>
      <c r="S30" s="5">
        <v>5.8219909667968701E-2</v>
      </c>
      <c r="T30" s="5">
        <v>5.0728797912597601E-2</v>
      </c>
      <c r="U30" s="5">
        <v>8.1492900848388602E-2</v>
      </c>
      <c r="V30" s="5">
        <v>5.5140018463134703E-2</v>
      </c>
      <c r="W30" s="8">
        <v>7.0257902145385701E-2</v>
      </c>
      <c r="X30" s="8">
        <v>6.3570022583007799E-2</v>
      </c>
      <c r="Z30" s="8">
        <v>0.509047031402587</v>
      </c>
      <c r="AA30" s="8">
        <v>0.57511806488037098</v>
      </c>
      <c r="AB30" s="8">
        <v>6.2638061046600297</v>
      </c>
      <c r="AC30" s="8">
        <v>6.4168069362640301</v>
      </c>
    </row>
    <row r="31" spans="1:29" x14ac:dyDescent="0.45">
      <c r="A31" t="s">
        <v>75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8"/>
      <c r="X31" s="8"/>
      <c r="Z31" s="8"/>
      <c r="AA31" s="8"/>
      <c r="AB31" s="8"/>
      <c r="AC31" s="8"/>
    </row>
    <row r="32" spans="1:29" x14ac:dyDescent="0.45">
      <c r="A32" t="s">
        <v>77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8"/>
      <c r="X32" s="8"/>
      <c r="Z32" s="8"/>
      <c r="AA32" s="8"/>
      <c r="AB32" s="8"/>
      <c r="AC32" s="8"/>
    </row>
    <row r="33" spans="1:29" x14ac:dyDescent="0.45">
      <c r="A33" t="s">
        <v>79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8"/>
      <c r="X33" s="8"/>
      <c r="Z33" s="8"/>
      <c r="AA33" s="8"/>
      <c r="AB33" s="8"/>
      <c r="AC33" s="8"/>
    </row>
    <row r="34" spans="1:29" x14ac:dyDescent="0.45">
      <c r="A34" t="s">
        <v>83</v>
      </c>
      <c r="B34" s="5">
        <v>2.2677009105682302</v>
      </c>
      <c r="C34" s="5">
        <v>1.8513958454132</v>
      </c>
      <c r="D34" s="5">
        <v>0.66014313697814897</v>
      </c>
      <c r="E34" s="5">
        <v>0.85604405403137196</v>
      </c>
      <c r="F34" s="5">
        <v>0.65959787368774403</v>
      </c>
      <c r="G34" s="5"/>
      <c r="H34" s="5">
        <v>1.76593589782714</v>
      </c>
      <c r="I34" s="5">
        <v>0.186010122299194</v>
      </c>
      <c r="J34" s="5">
        <v>0.18804192543029699</v>
      </c>
      <c r="K34" s="5"/>
      <c r="L34" s="5">
        <v>0.245274066925048</v>
      </c>
      <c r="M34" s="5">
        <v>0.21249294281005801</v>
      </c>
      <c r="N34" s="5">
        <v>9.3596935272216797E-2</v>
      </c>
      <c r="O34" s="5"/>
      <c r="P34" s="5">
        <v>9.4034194946288993E-2</v>
      </c>
      <c r="Q34" s="5">
        <v>0.104112148284912</v>
      </c>
      <c r="R34" s="5">
        <v>0.12529492378234799</v>
      </c>
      <c r="S34" s="5">
        <v>9.5713138580322196E-2</v>
      </c>
      <c r="T34" s="5">
        <v>0.10850787162780701</v>
      </c>
      <c r="U34" s="5">
        <v>0.105859994888305</v>
      </c>
      <c r="V34" s="5">
        <v>8.2496881484985296E-2</v>
      </c>
      <c r="W34" s="8">
        <v>0.12986183166503901</v>
      </c>
      <c r="X34" s="8">
        <v>9.8363876342773396E-2</v>
      </c>
      <c r="Z34" s="8">
        <v>0.88436794281005804</v>
      </c>
      <c r="AA34" s="8">
        <v>0.88596010208129805</v>
      </c>
      <c r="AB34" s="8">
        <v>10.44979596138</v>
      </c>
      <c r="AC34" s="8">
        <v>7.4884228706359801</v>
      </c>
    </row>
    <row r="35" spans="1:29" x14ac:dyDescent="0.45">
      <c r="A35" t="s">
        <v>85</v>
      </c>
      <c r="B35" s="5">
        <v>5.24517798423767</v>
      </c>
      <c r="C35" s="5">
        <v>7.7307651042938197</v>
      </c>
      <c r="D35" s="5">
        <v>5.6775500774383501</v>
      </c>
      <c r="E35" s="5">
        <v>6.4400749206542898</v>
      </c>
      <c r="F35" s="5">
        <v>7.5055220127105704</v>
      </c>
      <c r="G35" s="5"/>
      <c r="H35" s="5">
        <v>2.5074169635772701</v>
      </c>
      <c r="I35" s="5">
        <v>1.97726798057556</v>
      </c>
      <c r="J35" s="5">
        <v>1.99612689018249</v>
      </c>
      <c r="K35" s="5">
        <v>1.28953504562377</v>
      </c>
      <c r="L35" s="5">
        <v>1.4885709285736</v>
      </c>
      <c r="M35" s="5">
        <v>1.38565397262573</v>
      </c>
      <c r="N35" s="5">
        <v>1.1509861946105899</v>
      </c>
      <c r="O35" s="5"/>
      <c r="P35" s="5">
        <v>1.14116883277893</v>
      </c>
      <c r="Q35" s="5">
        <v>2.12728595733642</v>
      </c>
      <c r="R35" s="5">
        <v>2.6380050182342498</v>
      </c>
      <c r="S35" s="5">
        <v>1.1567459106445299</v>
      </c>
      <c r="T35" s="5">
        <v>1.39884710311889</v>
      </c>
      <c r="U35" s="5">
        <v>1.53588390350341</v>
      </c>
      <c r="V35" s="5">
        <v>1.4679419994354199</v>
      </c>
      <c r="W35" s="8">
        <v>1.8732109069824201</v>
      </c>
      <c r="X35" s="8">
        <v>1.1260240077972401</v>
      </c>
      <c r="Z35" s="8">
        <v>3.54314684867858</v>
      </c>
      <c r="AA35" s="8">
        <v>2.9468429088592498</v>
      </c>
      <c r="AB35" s="8">
        <v>18.267649888992299</v>
      </c>
      <c r="AC35" s="8">
        <v>9.9852910041808993</v>
      </c>
    </row>
    <row r="36" spans="1:29" x14ac:dyDescent="0.45">
      <c r="A36" t="s">
        <v>87</v>
      </c>
      <c r="B36" s="5">
        <v>286.13901305198601</v>
      </c>
      <c r="C36" s="5">
        <v>189.40726685523899</v>
      </c>
      <c r="D36" s="5">
        <v>252.80392098426799</v>
      </c>
      <c r="E36" s="5">
        <v>270.522222042083</v>
      </c>
      <c r="F36" s="5">
        <v>260.441754102706</v>
      </c>
      <c r="G36" s="5"/>
      <c r="H36" s="5">
        <v>7.5168600082397399</v>
      </c>
      <c r="I36" s="5">
        <v>111.949631929397</v>
      </c>
      <c r="J36" s="5">
        <v>111.990442037582</v>
      </c>
      <c r="K36" s="5"/>
      <c r="L36" s="5">
        <v>92.826611042022705</v>
      </c>
      <c r="M36" s="5">
        <v>128.11510682106001</v>
      </c>
      <c r="N36" s="5">
        <v>26.005123853683401</v>
      </c>
      <c r="O36" s="5"/>
      <c r="P36" s="5">
        <v>26.0593421459198</v>
      </c>
      <c r="Q36" s="5">
        <v>69.221831083297701</v>
      </c>
      <c r="R36" s="5">
        <v>72.5611860752105</v>
      </c>
      <c r="S36" s="5">
        <v>26.353863000869701</v>
      </c>
      <c r="T36" s="5">
        <v>33.726673126220703</v>
      </c>
      <c r="U36" s="5">
        <v>21.6405880451202</v>
      </c>
      <c r="V36" s="5">
        <v>21.3754768371582</v>
      </c>
      <c r="W36" s="8">
        <v>78.227690935134802</v>
      </c>
      <c r="X36" s="8">
        <v>37.524260997772203</v>
      </c>
      <c r="Z36" s="8">
        <v>170.298433065414</v>
      </c>
      <c r="AA36" s="8">
        <v>161.59937286376899</v>
      </c>
      <c r="AB36" s="8">
        <v>565.53627395629803</v>
      </c>
      <c r="AC36" s="8">
        <v>42.973192930221501</v>
      </c>
    </row>
    <row r="37" spans="1:29" x14ac:dyDescent="0.45">
      <c r="A37" t="s">
        <v>89</v>
      </c>
      <c r="B37" s="5">
        <v>58.2897210121154</v>
      </c>
      <c r="C37" s="5">
        <v>67.023043155670095</v>
      </c>
      <c r="D37" s="5">
        <v>50.605301141738799</v>
      </c>
      <c r="E37" s="5">
        <v>59.709044933318999</v>
      </c>
      <c r="F37" s="5">
        <v>43.257614850997903</v>
      </c>
      <c r="G37" s="5"/>
      <c r="H37" s="5">
        <v>2.7384290695190399</v>
      </c>
      <c r="I37" s="5">
        <v>16.5736498832702</v>
      </c>
      <c r="J37" s="5">
        <v>16.628233909606902</v>
      </c>
      <c r="K37" s="5"/>
      <c r="L37" s="5">
        <v>5.0451240539550701</v>
      </c>
      <c r="M37" s="5">
        <v>7.8242058753967196</v>
      </c>
      <c r="N37" s="5">
        <v>5.3202738761901802</v>
      </c>
      <c r="O37" s="5"/>
      <c r="P37" s="5">
        <v>5.2894129753112704</v>
      </c>
      <c r="Q37" s="5">
        <v>9.7707779407501203</v>
      </c>
      <c r="R37" s="5"/>
      <c r="S37" s="5">
        <v>5.28907990455627</v>
      </c>
      <c r="T37" s="5">
        <v>4.4212172031402499</v>
      </c>
      <c r="U37" s="5">
        <v>6.0332179069518999</v>
      </c>
      <c r="V37" s="5">
        <v>5.4991190433502197</v>
      </c>
      <c r="W37" s="8">
        <v>10.0334160327911</v>
      </c>
      <c r="X37" s="8">
        <v>5.2526991367339999</v>
      </c>
      <c r="Z37" s="8">
        <v>30.049923896789501</v>
      </c>
      <c r="AA37" s="8">
        <v>26.521809816360399</v>
      </c>
      <c r="AB37" s="8">
        <v>72.877109050750704</v>
      </c>
      <c r="AC37" s="8">
        <v>16.48854804039</v>
      </c>
    </row>
    <row r="38" spans="1:29" x14ac:dyDescent="0.45">
      <c r="A38" t="s">
        <v>91</v>
      </c>
      <c r="B38" s="5">
        <v>48.188297033309901</v>
      </c>
      <c r="C38" s="5">
        <v>53.313114881515503</v>
      </c>
      <c r="D38" s="5">
        <v>49.234771013259802</v>
      </c>
      <c r="E38" s="5">
        <v>52.927876949310303</v>
      </c>
      <c r="F38" s="5">
        <v>52.743750095367403</v>
      </c>
      <c r="G38" s="5"/>
      <c r="H38" s="5">
        <v>3.3601300716400102</v>
      </c>
      <c r="I38" s="5">
        <v>24.901083946227999</v>
      </c>
      <c r="J38" s="5">
        <v>24.874076843261701</v>
      </c>
      <c r="K38" s="5"/>
      <c r="L38" s="5">
        <v>13.5710361003875</v>
      </c>
      <c r="M38" s="5">
        <v>27.6331450939178</v>
      </c>
      <c r="N38" s="5">
        <v>4.18857622146606</v>
      </c>
      <c r="O38" s="5"/>
      <c r="P38" s="5">
        <v>4.1963620185851997</v>
      </c>
      <c r="Q38" s="5">
        <v>9.9057309627532906</v>
      </c>
      <c r="R38" s="5">
        <v>4.6553199291229204</v>
      </c>
      <c r="S38" s="5">
        <v>4.2221589088439897</v>
      </c>
      <c r="T38" s="5">
        <v>5.2629811763763401</v>
      </c>
      <c r="U38" s="5">
        <v>4.5165560245513898</v>
      </c>
      <c r="V38" s="5">
        <v>3.2854039669036799</v>
      </c>
      <c r="W38" s="8">
        <v>4.2771580219268799</v>
      </c>
      <c r="X38" s="8">
        <v>6.0747439861297599</v>
      </c>
      <c r="Z38" s="8">
        <v>32.586323976516702</v>
      </c>
      <c r="AA38" s="8">
        <v>33.471570968627901</v>
      </c>
      <c r="AB38" s="8">
        <v>69.1087419986724</v>
      </c>
      <c r="AC38" s="8">
        <v>13.91304397583</v>
      </c>
    </row>
    <row r="39" spans="1:29" x14ac:dyDescent="0.45">
      <c r="A39" t="s">
        <v>93</v>
      </c>
      <c r="B39" s="5"/>
      <c r="C39" s="5"/>
      <c r="D39" s="5">
        <v>21.8424358367919</v>
      </c>
      <c r="E39" s="5"/>
      <c r="F39" s="5">
        <v>21.9575741291046</v>
      </c>
      <c r="G39" s="5"/>
      <c r="H39" s="5">
        <v>4.0440790653228698</v>
      </c>
      <c r="I39" s="5">
        <v>1.6432809829711901</v>
      </c>
      <c r="J39" s="5">
        <v>1.63210892677307</v>
      </c>
      <c r="K39" s="5">
        <v>1.4111149311065601</v>
      </c>
      <c r="L39" s="5">
        <v>1.7847478389739899</v>
      </c>
      <c r="M39" s="5">
        <v>2.0212259292602499</v>
      </c>
      <c r="N39" s="5">
        <v>0.38376903533935502</v>
      </c>
      <c r="O39" s="5">
        <v>0.37225008010864202</v>
      </c>
      <c r="P39" s="5">
        <v>0.37939405441284102</v>
      </c>
      <c r="Q39" s="5">
        <v>0.25138211250305098</v>
      </c>
      <c r="R39" s="5">
        <v>0.27067303657531699</v>
      </c>
      <c r="S39" s="5">
        <v>0.387216806411743</v>
      </c>
      <c r="T39" s="5">
        <v>0.45299410820007302</v>
      </c>
      <c r="U39" s="5">
        <v>0.43982195854187001</v>
      </c>
      <c r="V39" s="5">
        <v>0.433239936828613</v>
      </c>
      <c r="W39" s="8">
        <v>0.45022201538085899</v>
      </c>
      <c r="X39" s="8">
        <v>0.44662809371948198</v>
      </c>
      <c r="Z39" s="8">
        <v>5.2566049098968497</v>
      </c>
      <c r="AA39" s="8">
        <v>5.7698581218719402</v>
      </c>
      <c r="AB39" s="8">
        <v>7.7598211765289298</v>
      </c>
      <c r="AC39" s="8">
        <v>8.3645648956298793</v>
      </c>
    </row>
    <row r="40" spans="1:29" x14ac:dyDescent="0.45">
      <c r="A40" t="s">
        <v>95</v>
      </c>
      <c r="B40" s="5">
        <v>11.9727010726928</v>
      </c>
      <c r="C40" s="5">
        <v>11.9117109775543</v>
      </c>
      <c r="D40" s="5">
        <v>14.814837217330901</v>
      </c>
      <c r="E40" s="5">
        <v>7.2675020694732604</v>
      </c>
      <c r="F40" s="5">
        <v>12.465170145034699</v>
      </c>
      <c r="G40" s="5"/>
      <c r="H40" s="5">
        <v>2.0267839431762602</v>
      </c>
      <c r="I40" s="5">
        <v>1.1699368953704801</v>
      </c>
      <c r="J40" s="5">
        <v>1.1509218215942301</v>
      </c>
      <c r="K40" s="5">
        <v>1.2582089900970399</v>
      </c>
      <c r="L40" s="5">
        <v>1.65731501579284</v>
      </c>
      <c r="M40" s="5">
        <v>1.1410720348358101</v>
      </c>
      <c r="N40" s="5">
        <v>0.66765308380126898</v>
      </c>
      <c r="O40" s="5">
        <v>0.65544104576110795</v>
      </c>
      <c r="P40" s="5">
        <v>0.66905403137206998</v>
      </c>
      <c r="Q40" s="5">
        <v>0.69669198989868097</v>
      </c>
      <c r="R40" s="5"/>
      <c r="S40" s="5">
        <v>0.67735505104064897</v>
      </c>
      <c r="T40" s="5">
        <v>0.99080681800842196</v>
      </c>
      <c r="U40" s="5">
        <v>0.63227820396423295</v>
      </c>
      <c r="V40" s="5">
        <v>1.3393790721893299</v>
      </c>
      <c r="W40" s="8">
        <v>0.70847201347350997</v>
      </c>
      <c r="X40" s="8">
        <v>1.1205360889434799</v>
      </c>
      <c r="Z40" s="8">
        <v>2.8629670143127401</v>
      </c>
      <c r="AA40" s="8">
        <v>3.10630202293396</v>
      </c>
      <c r="AB40" s="8">
        <v>6.5928759574890101</v>
      </c>
      <c r="AC40" s="8">
        <v>6.4180159568786603</v>
      </c>
    </row>
    <row r="41" spans="1:29" x14ac:dyDescent="0.45">
      <c r="A41" t="s">
        <v>97</v>
      </c>
      <c r="B41" s="5">
        <v>23.818730115890499</v>
      </c>
      <c r="C41" s="5">
        <v>23.720383882522501</v>
      </c>
      <c r="D41" s="5">
        <v>25.769414901733398</v>
      </c>
      <c r="E41" s="5">
        <v>57.3124680519104</v>
      </c>
      <c r="F41" s="5">
        <v>34.9978959560394</v>
      </c>
      <c r="G41" s="5"/>
      <c r="H41" s="5">
        <v>3.1053941249847399</v>
      </c>
      <c r="I41" s="5">
        <v>5.10601305961608</v>
      </c>
      <c r="J41" s="5">
        <v>5.0981938838958696</v>
      </c>
      <c r="K41" s="5">
        <v>5.7406551837921098</v>
      </c>
      <c r="L41" s="5">
        <v>13.8842108249664</v>
      </c>
      <c r="M41" s="5">
        <v>5.1106038093566797</v>
      </c>
      <c r="N41" s="5">
        <v>7.7681980133056596</v>
      </c>
      <c r="O41" s="5">
        <v>7.4169771671295104</v>
      </c>
      <c r="P41" s="5">
        <v>7.7268078327178902</v>
      </c>
      <c r="Q41" s="5">
        <v>3.4977269172668399</v>
      </c>
      <c r="R41" s="5">
        <v>2.6870648860931299</v>
      </c>
      <c r="S41" s="5">
        <v>7.8374130725860596</v>
      </c>
      <c r="T41" s="5">
        <v>7.1783869266510001</v>
      </c>
      <c r="U41" s="5">
        <v>5.0514578819274902</v>
      </c>
      <c r="V41" s="5">
        <v>19.153270006179799</v>
      </c>
      <c r="W41" s="8">
        <v>30.106333017349201</v>
      </c>
      <c r="X41" s="8">
        <v>13.122485160827599</v>
      </c>
      <c r="Z41" s="8">
        <v>26.426038980484002</v>
      </c>
      <c r="AA41" s="8">
        <v>55.7698140144348</v>
      </c>
      <c r="AB41" s="8">
        <v>13.2461578845977</v>
      </c>
      <c r="AC41" s="8">
        <v>12.9749410152435</v>
      </c>
    </row>
    <row r="42" spans="1:29" x14ac:dyDescent="0.45">
      <c r="A42" t="s">
        <v>99</v>
      </c>
      <c r="B42" s="5">
        <v>4.0105450153350803</v>
      </c>
      <c r="C42" s="5">
        <v>3.9706320762634202</v>
      </c>
      <c r="D42" s="5">
        <v>7.4835650920867902</v>
      </c>
      <c r="E42" s="5">
        <v>3.50029397010803</v>
      </c>
      <c r="F42" s="5">
        <v>5.3416769504547101</v>
      </c>
      <c r="G42" s="5"/>
      <c r="H42" s="5">
        <v>2.2492098808288499</v>
      </c>
      <c r="I42" s="5">
        <v>0.51902198791503895</v>
      </c>
      <c r="J42" s="5">
        <v>0.50680708885192804</v>
      </c>
      <c r="K42" s="5">
        <v>0.52860116958618097</v>
      </c>
      <c r="L42" s="5">
        <v>2.1231150627136199</v>
      </c>
      <c r="M42" s="5">
        <v>0.51080203056335405</v>
      </c>
      <c r="N42" s="5">
        <v>3.8457281589507999</v>
      </c>
      <c r="O42" s="5">
        <v>3.6198570728302002</v>
      </c>
      <c r="P42" s="5">
        <v>3.8660690784454301</v>
      </c>
      <c r="Q42" s="5">
        <v>3.4823579788207999</v>
      </c>
      <c r="R42" s="5">
        <v>2.5836019515991202</v>
      </c>
      <c r="S42" s="5">
        <v>3.9618360996246298</v>
      </c>
      <c r="T42" s="5">
        <v>4.6744179725646902</v>
      </c>
      <c r="U42" s="5">
        <v>4.6945340633392298</v>
      </c>
      <c r="V42" s="5">
        <v>38.154493093490601</v>
      </c>
      <c r="W42" s="8">
        <v>47.333995819091797</v>
      </c>
      <c r="X42" s="8">
        <v>16.022229909896801</v>
      </c>
      <c r="Z42" s="8">
        <v>1.42403411865234</v>
      </c>
      <c r="AA42" s="8">
        <v>1.44314980506896</v>
      </c>
      <c r="AB42" s="8">
        <v>9.1234998703002894</v>
      </c>
      <c r="AC42" s="8">
        <v>8.8064639568328804</v>
      </c>
    </row>
    <row r="43" spans="1:29" x14ac:dyDescent="0.45">
      <c r="A43" t="s">
        <v>101</v>
      </c>
      <c r="B43" s="5"/>
      <c r="C43" s="5"/>
      <c r="D43" s="5">
        <v>415.13186097145001</v>
      </c>
      <c r="E43" s="5"/>
      <c r="F43" s="5">
        <v>345.97427105903603</v>
      </c>
      <c r="G43" s="5"/>
      <c r="H43" s="5">
        <v>9.5667800903320295</v>
      </c>
      <c r="I43" s="5">
        <v>41.004821062087998</v>
      </c>
      <c r="J43" s="5"/>
      <c r="K43" s="5">
        <v>38.3603770732879</v>
      </c>
      <c r="L43" s="5">
        <v>103.718421936035</v>
      </c>
      <c r="M43" s="5">
        <v>49.338457107543903</v>
      </c>
      <c r="N43" s="5">
        <v>75.970021009445105</v>
      </c>
      <c r="O43" s="5"/>
      <c r="P43" s="5"/>
      <c r="Q43" s="5">
        <v>40.922878980636597</v>
      </c>
      <c r="R43" s="5">
        <v>35.605473041534403</v>
      </c>
      <c r="S43" s="5">
        <v>77.557940006256104</v>
      </c>
      <c r="T43" s="5">
        <v>53.877226829528801</v>
      </c>
      <c r="U43" s="5">
        <v>62.904910802841101</v>
      </c>
      <c r="V43" s="5">
        <v>73.509520053863497</v>
      </c>
      <c r="W43" s="8">
        <v>56.761906862258897</v>
      </c>
      <c r="X43" s="8">
        <v>135.83617305755601</v>
      </c>
      <c r="Z43" s="8">
        <v>507.52865600585898</v>
      </c>
      <c r="AA43" s="8">
        <v>358.112689018249</v>
      </c>
      <c r="AB43" s="8">
        <v>36.966491937637301</v>
      </c>
      <c r="AC43" s="8">
        <v>36.253335952758697</v>
      </c>
    </row>
    <row r="44" spans="1:29" x14ac:dyDescent="0.45">
      <c r="A44" t="s">
        <v>103</v>
      </c>
      <c r="B44" s="5">
        <v>164.928813934326</v>
      </c>
      <c r="C44" s="5">
        <v>164.59168791770901</v>
      </c>
      <c r="D44" s="5">
        <v>168.79800820350599</v>
      </c>
      <c r="E44" s="5">
        <v>170.109422922134</v>
      </c>
      <c r="F44" s="5">
        <v>101.63216400146401</v>
      </c>
      <c r="G44" s="5"/>
      <c r="H44" s="5">
        <v>8.6540160179138095</v>
      </c>
      <c r="I44" s="5">
        <v>22.700268030166601</v>
      </c>
      <c r="J44" s="5">
        <v>22.447386980056699</v>
      </c>
      <c r="K44" s="5">
        <v>24.317896127700799</v>
      </c>
      <c r="L44" s="5">
        <v>38.086279869079497</v>
      </c>
      <c r="M44" s="5">
        <v>20.697841167449901</v>
      </c>
      <c r="N44" s="5">
        <v>7.2818009853363002</v>
      </c>
      <c r="O44" s="5">
        <v>30.354174852371202</v>
      </c>
      <c r="P44" s="5">
        <v>7.2473559379577601</v>
      </c>
      <c r="Q44" s="5">
        <v>17.517678022384601</v>
      </c>
      <c r="R44" s="5">
        <v>29.223322153091399</v>
      </c>
      <c r="S44" s="5">
        <v>7.3054401874542201</v>
      </c>
      <c r="T44" s="5">
        <v>13.371476173400801</v>
      </c>
      <c r="U44" s="5">
        <v>27.501924991607599</v>
      </c>
      <c r="V44" s="5">
        <v>149.51214790344201</v>
      </c>
      <c r="W44" s="8">
        <v>131.50668382644599</v>
      </c>
      <c r="X44" s="8">
        <v>211.300988912582</v>
      </c>
      <c r="Z44" s="8">
        <v>80.201877117156897</v>
      </c>
      <c r="AA44" s="8">
        <v>66.153094053268404</v>
      </c>
      <c r="AB44" s="8">
        <v>28.543931961059499</v>
      </c>
      <c r="AC44" s="8">
        <v>28.190402984619102</v>
      </c>
    </row>
    <row r="45" spans="1:29" x14ac:dyDescent="0.45">
      <c r="A45" t="s">
        <v>105</v>
      </c>
      <c r="B45" s="5"/>
      <c r="C45" s="5"/>
      <c r="D45" s="5">
        <v>21.919355154037401</v>
      </c>
      <c r="E45" s="5"/>
      <c r="F45" s="5">
        <v>34.307554006576503</v>
      </c>
      <c r="G45" s="5"/>
      <c r="H45" s="5">
        <v>2.2725579738616899</v>
      </c>
      <c r="I45" s="5">
        <v>2.72930812835693</v>
      </c>
      <c r="J45" s="5">
        <v>2.6792039871215798</v>
      </c>
      <c r="K45" s="5"/>
      <c r="L45" s="5">
        <v>2.68009901046752</v>
      </c>
      <c r="M45" s="5">
        <v>2.61111187934875</v>
      </c>
      <c r="N45" s="5">
        <v>1.6189200878143299</v>
      </c>
      <c r="O45" s="5"/>
      <c r="P45" s="5">
        <v>1.6121220588684</v>
      </c>
      <c r="Q45" s="5">
        <v>0.65596795082092196</v>
      </c>
      <c r="R45" s="5">
        <v>0.72535610198974598</v>
      </c>
      <c r="S45" s="5">
        <v>1.6603631973266599</v>
      </c>
      <c r="T45" s="5">
        <v>0.87468719482421797</v>
      </c>
      <c r="U45" s="5">
        <v>1.2864620685577299</v>
      </c>
      <c r="V45" s="5">
        <v>1.1566128730773899</v>
      </c>
      <c r="W45" s="8">
        <v>0.35302305221557601</v>
      </c>
      <c r="X45" s="8">
        <v>0.61324405670166005</v>
      </c>
      <c r="Z45" s="8">
        <v>14.7075099945068</v>
      </c>
      <c r="AA45" s="8">
        <v>15.3147149085998</v>
      </c>
      <c r="AB45" s="8">
        <v>7.4966959953308097</v>
      </c>
      <c r="AC45" s="8">
        <v>7.22586798667907</v>
      </c>
    </row>
    <row r="46" spans="1:29" x14ac:dyDescent="0.45">
      <c r="A46" t="s">
        <v>107</v>
      </c>
      <c r="B46" s="5">
        <v>22.290904998779201</v>
      </c>
      <c r="C46" s="5">
        <v>22.240389108657801</v>
      </c>
      <c r="D46" s="5">
        <v>20.211882829666099</v>
      </c>
      <c r="E46" s="5">
        <v>27.340342044830301</v>
      </c>
      <c r="F46" s="5">
        <v>26.490093946456899</v>
      </c>
      <c r="G46" s="5"/>
      <c r="H46" s="5">
        <v>2.23871397972106</v>
      </c>
      <c r="I46" s="5">
        <v>1.5520310401916499</v>
      </c>
      <c r="J46" s="5">
        <v>1.5125639438629099</v>
      </c>
      <c r="K46" s="5">
        <v>1.8142380714416499</v>
      </c>
      <c r="L46" s="5">
        <v>1.5083839893341</v>
      </c>
      <c r="M46" s="5">
        <v>1.42149209976196</v>
      </c>
      <c r="N46" s="5">
        <v>1.13491511344909</v>
      </c>
      <c r="O46" s="5">
        <v>1.0736050605773899</v>
      </c>
      <c r="P46" s="5">
        <v>1.1329610347747801</v>
      </c>
      <c r="Q46" s="5">
        <v>1.73314881324768</v>
      </c>
      <c r="R46" s="5">
        <v>2.1912269592285099</v>
      </c>
      <c r="S46" s="5">
        <v>1.1501989364623999</v>
      </c>
      <c r="T46" s="5">
        <v>1.39818120002746</v>
      </c>
      <c r="U46" s="5">
        <v>1.41809201240539</v>
      </c>
      <c r="V46" s="5">
        <v>1.7868120670318599</v>
      </c>
      <c r="W46" s="8">
        <v>1.4771919250488199</v>
      </c>
      <c r="X46" s="8">
        <v>1.8180971145629801</v>
      </c>
      <c r="Z46" s="8">
        <v>3.92914390563964</v>
      </c>
      <c r="AA46" s="8">
        <v>4.7239220142364502</v>
      </c>
      <c r="AB46" s="8">
        <v>6.8994469642639098</v>
      </c>
      <c r="AC46" s="8">
        <v>6.7123551368713299</v>
      </c>
    </row>
    <row r="47" spans="1:29" x14ac:dyDescent="0.45">
      <c r="A47" t="s">
        <v>109</v>
      </c>
      <c r="B47" s="5"/>
      <c r="C47" s="5"/>
      <c r="D47" s="5">
        <v>206.61310315132101</v>
      </c>
      <c r="E47" s="5">
        <v>501.36040687561001</v>
      </c>
      <c r="F47" s="5">
        <v>191.24751281738199</v>
      </c>
      <c r="G47" s="5"/>
      <c r="H47" s="5">
        <v>5.0472948551177899</v>
      </c>
      <c r="I47" s="5">
        <v>11.2845869064331</v>
      </c>
      <c r="J47" s="5">
        <v>11.0492770671844</v>
      </c>
      <c r="K47" s="5"/>
      <c r="L47" s="5">
        <v>11.024783134460399</v>
      </c>
      <c r="M47" s="5">
        <v>10.2002449035644</v>
      </c>
      <c r="N47" s="5">
        <v>3.9248909950256299</v>
      </c>
      <c r="O47" s="5"/>
      <c r="P47" s="5">
        <v>3.9012210369110099</v>
      </c>
      <c r="Q47" s="5">
        <v>2.8560528755187899</v>
      </c>
      <c r="R47" s="5">
        <v>3.1363120079040501</v>
      </c>
      <c r="S47" s="5">
        <v>3.9456009864807098</v>
      </c>
      <c r="T47" s="5">
        <v>5.4478979110717702</v>
      </c>
      <c r="U47" s="5">
        <v>4.40870785713195</v>
      </c>
      <c r="V47" s="5">
        <v>4.3095059394836399</v>
      </c>
      <c r="W47" s="8">
        <v>2.4020090103149401</v>
      </c>
      <c r="X47" s="8">
        <v>4.2837128639221103</v>
      </c>
      <c r="Z47" s="8">
        <v>64.165697097778306</v>
      </c>
      <c r="AA47" s="8">
        <v>58.776123046875</v>
      </c>
      <c r="AB47" s="8"/>
      <c r="AC47" s="8"/>
    </row>
    <row r="48" spans="1:29" x14ac:dyDescent="0.45">
      <c r="A48" t="s">
        <v>111</v>
      </c>
      <c r="B48" s="5">
        <v>126.355229139328</v>
      </c>
      <c r="C48" s="5">
        <v>127.089683055877</v>
      </c>
      <c r="D48" s="5">
        <v>215.22577810287399</v>
      </c>
      <c r="E48" s="5">
        <v>110.016407966613</v>
      </c>
      <c r="F48" s="5">
        <v>211.81045603752099</v>
      </c>
      <c r="G48" s="5"/>
      <c r="H48" s="5">
        <v>4.6490359306335396</v>
      </c>
      <c r="I48" s="5">
        <v>9.9155099391937203</v>
      </c>
      <c r="J48" s="5">
        <v>9.8135938644409109</v>
      </c>
      <c r="K48" s="5">
        <v>12.044286966323799</v>
      </c>
      <c r="L48" s="5">
        <v>14.831323146820001</v>
      </c>
      <c r="M48" s="5">
        <v>10.4139001369476</v>
      </c>
      <c r="N48" s="5">
        <v>6.5315618515014604</v>
      </c>
      <c r="O48" s="5">
        <v>7.36150693893432</v>
      </c>
      <c r="P48" s="5">
        <v>6.56465291976928</v>
      </c>
      <c r="Q48" s="5">
        <v>8.1794331073760898</v>
      </c>
      <c r="R48" s="5">
        <v>7.8131029605865399</v>
      </c>
      <c r="S48" s="5">
        <v>6.6594197750091499</v>
      </c>
      <c r="T48" s="5">
        <v>7.2893569469451904</v>
      </c>
      <c r="U48" s="5">
        <v>8.0546879768371493</v>
      </c>
      <c r="V48" s="5">
        <v>13.299556970596299</v>
      </c>
      <c r="W48" s="8">
        <v>10.3194899559021</v>
      </c>
      <c r="X48" s="8">
        <v>9.7594470977783203</v>
      </c>
      <c r="Z48" s="8">
        <v>21.305695056915201</v>
      </c>
      <c r="AA48" s="8">
        <v>20.4561381340026</v>
      </c>
      <c r="AB48" s="8">
        <v>11.793504953384399</v>
      </c>
      <c r="AC48" s="8">
        <v>11.6454899311065</v>
      </c>
    </row>
    <row r="49" spans="1:29" x14ac:dyDescent="0.45">
      <c r="A49" t="s">
        <v>113</v>
      </c>
      <c r="B49" s="5"/>
      <c r="C49" s="5"/>
      <c r="D49" s="5">
        <v>464.632279872894</v>
      </c>
      <c r="E49" s="5"/>
      <c r="F49" s="5">
        <v>672.73085784912098</v>
      </c>
      <c r="G49" s="5"/>
      <c r="H49" s="5">
        <v>23.896747112274099</v>
      </c>
      <c r="I49" s="5">
        <v>53.273506879806497</v>
      </c>
      <c r="J49" s="5">
        <v>52.638435125350902</v>
      </c>
      <c r="K49" s="5">
        <v>81.685465812683105</v>
      </c>
      <c r="L49" s="5">
        <v>119.729612112045</v>
      </c>
      <c r="M49" s="5">
        <v>65.012037992477403</v>
      </c>
      <c r="N49" s="5">
        <v>132.093181848526</v>
      </c>
      <c r="O49" s="5"/>
      <c r="P49" s="5">
        <v>132.242024183273</v>
      </c>
      <c r="Q49" s="5">
        <v>42.777744054794297</v>
      </c>
      <c r="R49" s="5">
        <v>29.624460935592602</v>
      </c>
      <c r="S49" s="5">
        <v>134.82131791114799</v>
      </c>
      <c r="T49" s="5">
        <v>69.557307958602905</v>
      </c>
      <c r="U49" s="5">
        <v>77.447857141494694</v>
      </c>
      <c r="V49" s="5">
        <v>138.60754299163801</v>
      </c>
      <c r="W49" s="8">
        <v>75.473290920257497</v>
      </c>
      <c r="X49" s="8">
        <v>141.17393302917401</v>
      </c>
      <c r="Z49" s="8">
        <v>453.12957692146301</v>
      </c>
      <c r="AA49" s="8">
        <v>416.86413502693102</v>
      </c>
      <c r="AB49" s="8">
        <v>44.575422048568697</v>
      </c>
      <c r="AC49" s="8">
        <v>44.037180900573702</v>
      </c>
    </row>
    <row r="50" spans="1:29" x14ac:dyDescent="0.45">
      <c r="A50" t="s">
        <v>115</v>
      </c>
      <c r="B50" s="5">
        <v>169.86807680129999</v>
      </c>
      <c r="C50" s="5">
        <v>170.73179197311401</v>
      </c>
      <c r="D50" s="5">
        <v>367.06234002113302</v>
      </c>
      <c r="E50" s="5">
        <v>217.016083955764</v>
      </c>
      <c r="F50" s="5">
        <v>429.10677599906899</v>
      </c>
      <c r="G50" s="5"/>
      <c r="H50" s="5">
        <v>23.279010057449302</v>
      </c>
      <c r="I50" s="5">
        <v>55.624488115310598</v>
      </c>
      <c r="J50" s="5">
        <v>54.929944992065401</v>
      </c>
      <c r="K50" s="5">
        <v>51.716248035430901</v>
      </c>
      <c r="L50" s="5">
        <v>97.763988018035803</v>
      </c>
      <c r="M50" s="5">
        <v>65.390681982040405</v>
      </c>
      <c r="N50" s="5">
        <v>21.044387817382798</v>
      </c>
      <c r="O50" s="5">
        <v>19.3584079742431</v>
      </c>
      <c r="P50" s="5">
        <v>20.887500047683702</v>
      </c>
      <c r="Q50" s="5">
        <v>17.231106042861899</v>
      </c>
      <c r="R50" s="5">
        <v>15.239927053451501</v>
      </c>
      <c r="S50" s="5">
        <v>20.866652011871299</v>
      </c>
      <c r="T50" s="5">
        <v>31.5749461650848</v>
      </c>
      <c r="U50" s="5">
        <v>21.243577957153299</v>
      </c>
      <c r="V50" s="5">
        <v>111.124049901962</v>
      </c>
      <c r="W50" s="8">
        <v>387.75189304351801</v>
      </c>
      <c r="X50" s="8">
        <v>240.766788005828</v>
      </c>
      <c r="Z50" s="8">
        <v>121.827297925949</v>
      </c>
      <c r="AA50" s="8">
        <v>95.642139911651597</v>
      </c>
      <c r="AB50" s="8">
        <v>43.759982109069803</v>
      </c>
      <c r="AC50" s="8">
        <v>42.853548049926701</v>
      </c>
    </row>
    <row r="51" spans="1:29" x14ac:dyDescent="0.45">
      <c r="A51" t="s">
        <v>117</v>
      </c>
      <c r="B51" s="5">
        <v>0.89053320884704501</v>
      </c>
      <c r="C51" s="5">
        <v>1.2065517902374201</v>
      </c>
      <c r="D51" s="5">
        <v>0.91564297676086404</v>
      </c>
      <c r="E51" s="5">
        <v>0.844091176986694</v>
      </c>
      <c r="F51" s="5">
        <v>0.89223599433898904</v>
      </c>
      <c r="G51" s="5"/>
      <c r="H51" s="5">
        <v>1.3127110004425</v>
      </c>
      <c r="I51" s="5">
        <v>5.6361913681030197E-2</v>
      </c>
      <c r="J51" s="5">
        <v>5.6263923645019497E-2</v>
      </c>
      <c r="K51" s="5">
        <v>5.6629896163940402E-2</v>
      </c>
      <c r="L51" s="5">
        <v>7.4071168899536105E-2</v>
      </c>
      <c r="M51" s="5">
        <v>5.8290004730224602E-2</v>
      </c>
      <c r="N51" s="5">
        <v>4.2516946792602497E-2</v>
      </c>
      <c r="O51" s="5">
        <v>4.2877912521362298E-2</v>
      </c>
      <c r="P51" s="5">
        <v>4.2198181152343701E-2</v>
      </c>
      <c r="Q51" s="5">
        <v>2.68239974975585E-2</v>
      </c>
      <c r="R51" s="5">
        <v>2.5910854339599599E-2</v>
      </c>
      <c r="S51" s="5">
        <v>4.3998003005981397E-2</v>
      </c>
      <c r="T51" s="5">
        <v>3.6983013153076102E-2</v>
      </c>
      <c r="U51" s="5">
        <v>3.6185026168823201E-2</v>
      </c>
      <c r="V51" s="5">
        <v>4.06010150909423E-2</v>
      </c>
      <c r="W51" s="8">
        <v>3.70831489562988E-2</v>
      </c>
      <c r="X51" s="8">
        <v>4.4184923171997001E-2</v>
      </c>
      <c r="Z51" s="8">
        <v>0.16102695465087799</v>
      </c>
      <c r="AA51" s="8">
        <v>0.170688867568969</v>
      </c>
      <c r="AB51" s="8">
        <v>6.08206987380981</v>
      </c>
      <c r="AC51" s="8">
        <v>6.3037700653076101</v>
      </c>
    </row>
    <row r="52" spans="1:29" x14ac:dyDescent="0.45">
      <c r="A52" t="s">
        <v>119</v>
      </c>
      <c r="B52" s="5">
        <v>0.91773486137390103</v>
      </c>
      <c r="C52" s="5">
        <v>1.16671514511108</v>
      </c>
      <c r="D52" s="5">
        <v>0.89140987396240201</v>
      </c>
      <c r="E52" s="5">
        <v>0.91923308372497503</v>
      </c>
      <c r="F52" s="5">
        <v>0.89807605743408203</v>
      </c>
      <c r="G52" s="5"/>
      <c r="H52" s="5">
        <v>1.4640600681304901</v>
      </c>
      <c r="I52" s="5">
        <v>6.3467025756835896E-2</v>
      </c>
      <c r="J52" s="5">
        <v>6.2436103820800698E-2</v>
      </c>
      <c r="K52" s="5">
        <v>6.2613010406494099E-2</v>
      </c>
      <c r="L52" s="5">
        <v>8.3775997161865207E-2</v>
      </c>
      <c r="M52" s="5">
        <v>5.3688049316406201E-2</v>
      </c>
      <c r="N52" s="5">
        <v>3.8166999816894497E-2</v>
      </c>
      <c r="O52" s="5">
        <v>3.7644863128662102E-2</v>
      </c>
      <c r="P52" s="5">
        <v>3.7441015243530197E-2</v>
      </c>
      <c r="Q52" s="5">
        <v>3.0470132827758699E-2</v>
      </c>
      <c r="R52" s="5">
        <v>2.86228656768798E-2</v>
      </c>
      <c r="S52" s="5">
        <v>3.9690971374511698E-2</v>
      </c>
      <c r="T52" s="5">
        <v>3.6463022232055602E-2</v>
      </c>
      <c r="U52" s="5">
        <v>4.5441865921020501E-2</v>
      </c>
      <c r="V52" s="5">
        <v>4.82230186462402E-2</v>
      </c>
      <c r="W52" s="8">
        <v>2.9606103897094699E-2</v>
      </c>
      <c r="X52" s="8">
        <v>4.1235923767089802E-2</v>
      </c>
      <c r="Z52" s="8">
        <v>0.18030595779418901</v>
      </c>
      <c r="AA52" s="8">
        <v>0.180686950683593</v>
      </c>
      <c r="AB52" s="8">
        <v>5.9546630382537797</v>
      </c>
      <c r="AC52" s="8">
        <v>6.0940530300140301</v>
      </c>
    </row>
    <row r="53" spans="1:29" x14ac:dyDescent="0.45">
      <c r="A53" t="s">
        <v>121</v>
      </c>
      <c r="B53" s="5">
        <v>0.77614498138427701</v>
      </c>
      <c r="C53" s="5">
        <v>1.0169370174407899</v>
      </c>
      <c r="D53" s="5">
        <v>0.68507885932922297</v>
      </c>
      <c r="E53" s="5">
        <v>0.72350001335143999</v>
      </c>
      <c r="F53" s="5">
        <v>0.83168911933898904</v>
      </c>
      <c r="G53" s="5"/>
      <c r="H53" s="5">
        <v>1.3338990211486801</v>
      </c>
      <c r="I53" s="5">
        <v>6.6247940063476493E-2</v>
      </c>
      <c r="J53" s="5">
        <v>6.5664052963256794E-2</v>
      </c>
      <c r="K53" s="5">
        <v>6.4290046691894503E-2</v>
      </c>
      <c r="L53" s="5">
        <v>8.7146043777465806E-2</v>
      </c>
      <c r="M53" s="5">
        <v>6.5843105316162095E-2</v>
      </c>
      <c r="N53" s="5">
        <v>4.7182083129882799E-2</v>
      </c>
      <c r="O53" s="5">
        <v>3.89120578765869E-2</v>
      </c>
      <c r="P53" s="5">
        <v>4.80520725250244E-2</v>
      </c>
      <c r="Q53" s="5">
        <v>3.11348438262939E-2</v>
      </c>
      <c r="R53" s="5">
        <v>3.8051128387451102E-2</v>
      </c>
      <c r="S53" s="5">
        <v>5.4404020309448201E-2</v>
      </c>
      <c r="T53" s="5">
        <v>3.6772012710571199E-2</v>
      </c>
      <c r="U53" s="5">
        <v>3.6785125732421799E-2</v>
      </c>
      <c r="V53" s="5">
        <v>3.8948059082031201E-2</v>
      </c>
      <c r="W53" s="8">
        <v>5.7780027389526298E-2</v>
      </c>
      <c r="X53" s="8">
        <v>4.0673017501830999E-2</v>
      </c>
      <c r="Z53" s="8">
        <v>0.20178413391113201</v>
      </c>
      <c r="AA53" s="8">
        <v>0.19739985466003401</v>
      </c>
      <c r="AB53" s="8">
        <v>6.1464359760284397</v>
      </c>
      <c r="AC53" s="8">
        <v>6.3264100551605198</v>
      </c>
    </row>
    <row r="54" spans="1:29" x14ac:dyDescent="0.45">
      <c r="A54" t="s">
        <v>123</v>
      </c>
      <c r="B54" s="5">
        <v>0.79186606407165505</v>
      </c>
      <c r="C54" s="5">
        <v>1.00672388076782</v>
      </c>
      <c r="D54" s="5">
        <v>0.85375094413757302</v>
      </c>
      <c r="E54" s="5">
        <v>0.774819135665893</v>
      </c>
      <c r="F54" s="5">
        <v>0.86339187622070301</v>
      </c>
      <c r="G54" s="5"/>
      <c r="H54" s="5">
        <v>1.3686110973358101</v>
      </c>
      <c r="I54" s="5">
        <v>6.0827016830444301E-2</v>
      </c>
      <c r="J54" s="5">
        <v>5.9331893920898403E-2</v>
      </c>
      <c r="K54" s="5">
        <v>6.1372041702270501E-2</v>
      </c>
      <c r="L54" s="5">
        <v>8.5341930389404297E-2</v>
      </c>
      <c r="M54" s="5">
        <v>6.2352180480956997E-2</v>
      </c>
      <c r="N54" s="5">
        <v>3.1454086303710903E-2</v>
      </c>
      <c r="O54" s="5">
        <v>3.7820100784301702E-2</v>
      </c>
      <c r="P54" s="5">
        <v>3.17740440368652E-2</v>
      </c>
      <c r="Q54" s="5">
        <v>3.4404039382934501E-2</v>
      </c>
      <c r="R54" s="5"/>
      <c r="S54" s="5">
        <v>3.5591125488281201E-2</v>
      </c>
      <c r="T54" s="5">
        <v>3.4145832061767502E-2</v>
      </c>
      <c r="U54" s="5">
        <v>3.9117097854614202E-2</v>
      </c>
      <c r="V54" s="5">
        <v>3.68521213531494E-2</v>
      </c>
      <c r="W54" s="8">
        <v>4.0041923522949198E-2</v>
      </c>
      <c r="X54" s="8">
        <v>3.4231185913085903E-2</v>
      </c>
      <c r="Z54" s="8">
        <v>0.19051885604858301</v>
      </c>
      <c r="AA54" s="8">
        <v>0.19082808494567799</v>
      </c>
      <c r="AB54" s="8">
        <v>6.0620610713958696</v>
      </c>
      <c r="AC54" s="8">
        <v>6.30503106117248</v>
      </c>
    </row>
    <row r="55" spans="1:29" x14ac:dyDescent="0.45">
      <c r="A55" t="s">
        <v>125</v>
      </c>
      <c r="B55" s="5">
        <v>16.058324098587001</v>
      </c>
      <c r="C55" s="5">
        <v>18.999448060989302</v>
      </c>
      <c r="D55" s="5">
        <v>14.3236200809478</v>
      </c>
      <c r="E55" s="5">
        <v>13.148420095443701</v>
      </c>
      <c r="F55" s="5">
        <v>15.3111491203308</v>
      </c>
      <c r="G55" s="5"/>
      <c r="H55" s="5">
        <v>1.5330009460449201</v>
      </c>
      <c r="I55" s="5">
        <v>1.93847703933715</v>
      </c>
      <c r="J55" s="5">
        <v>1.9194738864898599</v>
      </c>
      <c r="K55" s="5">
        <v>1.7082221508026101</v>
      </c>
      <c r="L55" s="5">
        <v>2.4544758796691801</v>
      </c>
      <c r="M55" s="5">
        <v>1.9894590377807599</v>
      </c>
      <c r="N55" s="5">
        <v>0.80203413963317804</v>
      </c>
      <c r="O55" s="5">
        <v>1.03021216392517</v>
      </c>
      <c r="P55" s="5">
        <v>0.79565000534057595</v>
      </c>
      <c r="Q55" s="5">
        <v>0.81924700736999501</v>
      </c>
      <c r="R55" s="5"/>
      <c r="S55" s="5">
        <v>0.82595682144164995</v>
      </c>
      <c r="T55" s="5">
        <v>0.55219388008117598</v>
      </c>
      <c r="U55" s="5"/>
      <c r="V55" s="5">
        <v>0.68966603279113703</v>
      </c>
      <c r="W55" s="8">
        <v>0.58596110343933105</v>
      </c>
      <c r="X55" s="8">
        <v>0.39240217208862299</v>
      </c>
      <c r="Z55" s="8">
        <v>3.9918310642242401</v>
      </c>
      <c r="AA55" s="8">
        <v>4.0939970016479403</v>
      </c>
      <c r="AB55" s="8">
        <v>6.85280418395996</v>
      </c>
      <c r="AC55" s="8">
        <v>7.0257449150085396</v>
      </c>
    </row>
    <row r="56" spans="1:29" x14ac:dyDescent="0.45">
      <c r="A56" t="s">
        <v>127</v>
      </c>
      <c r="B56" s="5">
        <v>8.7517900466918892</v>
      </c>
      <c r="C56" s="5">
        <v>10.7002480030059</v>
      </c>
      <c r="D56" s="5">
        <v>8.7096707820892298</v>
      </c>
      <c r="E56" s="5">
        <v>6.8573861122131303</v>
      </c>
      <c r="F56" s="5">
        <v>10.432228803634599</v>
      </c>
      <c r="G56" s="5"/>
      <c r="H56" s="5">
        <v>1.4325358867645199</v>
      </c>
      <c r="I56" s="5">
        <v>0.98437881469726496</v>
      </c>
      <c r="J56" s="5">
        <v>0.96192598342895497</v>
      </c>
      <c r="K56" s="5">
        <v>0.95084714889526301</v>
      </c>
      <c r="L56" s="5">
        <v>1.13001704216003</v>
      </c>
      <c r="M56" s="5">
        <v>0.86193919181823697</v>
      </c>
      <c r="N56" s="5">
        <v>0.34381890296936002</v>
      </c>
      <c r="O56" s="5">
        <v>0.35180497169494601</v>
      </c>
      <c r="P56" s="5">
        <v>0.35605597496032698</v>
      </c>
      <c r="Q56" s="5">
        <v>0.35920381546020502</v>
      </c>
      <c r="R56" s="5">
        <v>0.32845592498779203</v>
      </c>
      <c r="S56" s="5">
        <v>0.37553906440734802</v>
      </c>
      <c r="T56" s="5">
        <v>0.28427982330322199</v>
      </c>
      <c r="U56" s="5">
        <v>0.29642581939697199</v>
      </c>
      <c r="V56" s="5">
        <v>0.392524003982543</v>
      </c>
      <c r="W56" s="8">
        <v>0.264391899108886</v>
      </c>
      <c r="X56" s="8">
        <v>0.24401903152465801</v>
      </c>
      <c r="Z56" s="8">
        <v>2.3188769817352202</v>
      </c>
      <c r="AA56" s="8">
        <v>2.30967712402343</v>
      </c>
      <c r="AB56" s="8">
        <v>6.8279240131378103</v>
      </c>
      <c r="AC56" s="8">
        <v>7.0536029338836599</v>
      </c>
    </row>
    <row r="57" spans="1:29" x14ac:dyDescent="0.45">
      <c r="A57" t="s">
        <v>129</v>
      </c>
      <c r="B57" s="5">
        <v>10.346076965331999</v>
      </c>
      <c r="C57" s="5">
        <v>13.1630539894104</v>
      </c>
      <c r="D57" s="5">
        <v>13.741266965866</v>
      </c>
      <c r="E57" s="5">
        <v>14.6451978683471</v>
      </c>
      <c r="F57" s="5">
        <v>13.9775991439819</v>
      </c>
      <c r="G57" s="5"/>
      <c r="H57" s="5">
        <v>1.4110131263732899</v>
      </c>
      <c r="I57" s="5">
        <v>1.5551130771636901</v>
      </c>
      <c r="J57" s="5">
        <v>1.52133393287658</v>
      </c>
      <c r="K57" s="5">
        <v>1.6117730140686</v>
      </c>
      <c r="L57" s="5">
        <v>1.95521092414855</v>
      </c>
      <c r="M57" s="5">
        <v>1.9707610607147199</v>
      </c>
      <c r="N57" s="5">
        <v>0.321339130401611</v>
      </c>
      <c r="O57" s="5">
        <v>0.51242995262145996</v>
      </c>
      <c r="P57" s="5">
        <v>0.325214862823486</v>
      </c>
      <c r="Q57" s="5">
        <v>0.34740400314330999</v>
      </c>
      <c r="R57" s="5">
        <v>0.32153201103210399</v>
      </c>
      <c r="S57" s="5">
        <v>0.34360599517822199</v>
      </c>
      <c r="T57" s="5">
        <v>0.30060911178588801</v>
      </c>
      <c r="U57" s="5">
        <v>0.419760942459106</v>
      </c>
      <c r="V57" s="5">
        <v>0.32805800437927202</v>
      </c>
      <c r="W57" s="8">
        <v>0.213815927505493</v>
      </c>
      <c r="X57" s="8">
        <v>0.35349392890930098</v>
      </c>
      <c r="Z57" s="8">
        <v>3.9579300880432098</v>
      </c>
      <c r="AA57" s="8">
        <v>3.8609440326690598</v>
      </c>
      <c r="AB57" s="8">
        <v>7.0185079574584899</v>
      </c>
      <c r="AC57" s="8">
        <v>7.2185370922088596</v>
      </c>
    </row>
    <row r="58" spans="1:29" x14ac:dyDescent="0.45">
      <c r="A58" t="s">
        <v>131</v>
      </c>
      <c r="B58" s="5">
        <v>5.3780019283294598</v>
      </c>
      <c r="C58" s="5">
        <v>6.5896689891815097</v>
      </c>
      <c r="D58" s="5">
        <v>9.3441009521484304</v>
      </c>
      <c r="E58" s="5">
        <v>5.8959720134735099</v>
      </c>
      <c r="F58" s="5">
        <v>10.230551958084099</v>
      </c>
      <c r="G58" s="5"/>
      <c r="H58" s="5">
        <v>1.4739019870757999</v>
      </c>
      <c r="I58" s="5">
        <v>1.0891540050506501</v>
      </c>
      <c r="J58" s="5">
        <v>1.06707191467285</v>
      </c>
      <c r="K58" s="5">
        <v>1.0162389278411801</v>
      </c>
      <c r="L58" s="5">
        <v>1.07740497589111</v>
      </c>
      <c r="M58" s="5">
        <v>0.86056900024413996</v>
      </c>
      <c r="N58" s="5">
        <v>0.25060296058654702</v>
      </c>
      <c r="O58" s="5">
        <v>0.24726295471191401</v>
      </c>
      <c r="P58" s="5">
        <v>0.25523686408996499</v>
      </c>
      <c r="Q58" s="5">
        <v>0.61469984054565396</v>
      </c>
      <c r="R58" s="5">
        <v>0.31991004943847601</v>
      </c>
      <c r="S58" s="5">
        <v>0.27902388572692799</v>
      </c>
      <c r="T58" s="5">
        <v>0.317233085632324</v>
      </c>
      <c r="U58" s="5">
        <v>0.246790885925292</v>
      </c>
      <c r="V58" s="5">
        <v>0.32659602165222101</v>
      </c>
      <c r="W58" s="8">
        <v>0.277660131454467</v>
      </c>
      <c r="X58" s="8">
        <v>0.33524894714355402</v>
      </c>
      <c r="Z58" s="8">
        <v>2.5403308868408199</v>
      </c>
      <c r="AA58" s="8">
        <v>2.5064158439636199</v>
      </c>
      <c r="AB58" s="8">
        <v>6.8010790348052899</v>
      </c>
      <c r="AC58" s="8">
        <v>6.9324998855590803</v>
      </c>
    </row>
    <row r="59" spans="1:29" x14ac:dyDescent="0.45">
      <c r="A59" t="s">
        <v>133</v>
      </c>
      <c r="B59" s="5">
        <v>118.887510061264</v>
      </c>
      <c r="C59" s="5">
        <v>132.826487779617</v>
      </c>
      <c r="D59" s="5">
        <v>213.41178297996501</v>
      </c>
      <c r="E59" s="5">
        <v>135.614483118057</v>
      </c>
      <c r="F59" s="5">
        <v>197.96024799346901</v>
      </c>
      <c r="G59" s="5"/>
      <c r="H59" s="5">
        <v>1.6463639736175499</v>
      </c>
      <c r="I59" s="5">
        <v>12.803030967712401</v>
      </c>
      <c r="J59" s="5">
        <v>12.569888114929199</v>
      </c>
      <c r="K59" s="5">
        <v>14.195507049560501</v>
      </c>
      <c r="L59" s="5">
        <v>12.689341068267799</v>
      </c>
      <c r="M59" s="5">
        <v>12.7910950183868</v>
      </c>
      <c r="N59" s="5">
        <v>1.7474720478057799</v>
      </c>
      <c r="O59" s="5">
        <v>1.1006119251251201</v>
      </c>
      <c r="P59" s="5">
        <v>1.7734248638153001</v>
      </c>
      <c r="Q59" s="5">
        <v>0.92665600776672297</v>
      </c>
      <c r="R59" s="5">
        <v>0.93606090545654297</v>
      </c>
      <c r="S59" s="5">
        <v>1.872318983078</v>
      </c>
      <c r="T59" s="5">
        <v>0.72632408142089799</v>
      </c>
      <c r="U59" s="5">
        <v>1.22717785835266</v>
      </c>
      <c r="V59" s="5">
        <v>1.2022781372070299</v>
      </c>
      <c r="W59" s="8">
        <v>0.87875294685363703</v>
      </c>
      <c r="X59" s="8">
        <v>1.3693890571594201</v>
      </c>
      <c r="Z59" s="8">
        <v>23.5211389064788</v>
      </c>
      <c r="AA59" s="8">
        <v>21.674576997756901</v>
      </c>
      <c r="AB59" s="8">
        <v>7.2364909648895201</v>
      </c>
      <c r="AC59" s="8">
        <v>7.3650338649749703</v>
      </c>
    </row>
    <row r="60" spans="1:29" x14ac:dyDescent="0.45">
      <c r="A60" t="s">
        <v>137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8"/>
      <c r="X60" s="8"/>
      <c r="Z60" s="8"/>
      <c r="AA60" s="8"/>
      <c r="AB60" s="8"/>
      <c r="AC60" s="8"/>
    </row>
    <row r="61" spans="1:29" x14ac:dyDescent="0.45">
      <c r="A61" t="s">
        <v>135</v>
      </c>
      <c r="B61" s="5"/>
      <c r="C61" s="5"/>
      <c r="D61" s="5"/>
      <c r="E61" s="5"/>
      <c r="F61" s="5"/>
      <c r="G61" s="5"/>
      <c r="H61" s="5">
        <v>2417.48634910583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3600.0851497650101</v>
      </c>
      <c r="U61" s="5"/>
      <c r="V61" s="5"/>
      <c r="W61" s="8"/>
      <c r="X61" s="8">
        <v>72.258404016494694</v>
      </c>
      <c r="Z61" s="8"/>
      <c r="AA61" s="8"/>
      <c r="AB61" s="8"/>
      <c r="AC61" s="8"/>
    </row>
    <row r="62" spans="1:29" x14ac:dyDescent="0.45">
      <c r="A62" t="s">
        <v>141</v>
      </c>
      <c r="B62" s="5">
        <v>58.8175530433654</v>
      </c>
      <c r="C62" s="5">
        <v>6.5100839138030997</v>
      </c>
      <c r="D62" s="5">
        <v>10.321886777877801</v>
      </c>
      <c r="E62" s="5">
        <v>30.491428852081299</v>
      </c>
      <c r="F62" s="5">
        <v>11.8126621246337</v>
      </c>
      <c r="G62" s="5"/>
      <c r="H62" s="5">
        <v>32.289370059966998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8"/>
      <c r="X62" s="8"/>
      <c r="Z62" s="8">
        <v>683.57188796997002</v>
      </c>
      <c r="AA62" s="8">
        <v>1289.91590499877</v>
      </c>
      <c r="AB62" s="8"/>
      <c r="AC62" s="8"/>
    </row>
    <row r="63" spans="1:29" x14ac:dyDescent="0.45">
      <c r="A63" t="s">
        <v>139</v>
      </c>
      <c r="B63" s="5"/>
      <c r="C63" s="5">
        <v>22.420207023620598</v>
      </c>
      <c r="D63" s="5"/>
      <c r="E63" s="5">
        <v>2036.62755322456</v>
      </c>
      <c r="F63" s="5"/>
      <c r="G63" s="5"/>
      <c r="H63" s="5">
        <v>21.4400861263275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>
        <v>3600.00223708152</v>
      </c>
      <c r="U63" s="5"/>
      <c r="V63" s="5">
        <v>718.35135793685902</v>
      </c>
      <c r="W63" s="8"/>
      <c r="X63" s="8">
        <v>0.861724853515625</v>
      </c>
      <c r="Z63" s="8"/>
      <c r="AA63" s="8"/>
      <c r="AB63" s="8"/>
      <c r="AC63" s="8"/>
    </row>
    <row r="64" spans="1:29" x14ac:dyDescent="0.45">
      <c r="A64" t="s">
        <v>145</v>
      </c>
      <c r="B64" s="5">
        <v>0.24286007881164501</v>
      </c>
      <c r="C64" s="5">
        <v>0.45332694053649902</v>
      </c>
      <c r="D64" s="5">
        <v>0.49584794044494601</v>
      </c>
      <c r="E64" s="5"/>
      <c r="F64" s="5"/>
      <c r="G64" s="5"/>
      <c r="H64" s="5">
        <v>1.48276495933532</v>
      </c>
      <c r="I64" s="5">
        <v>1.2952299118041899</v>
      </c>
      <c r="J64" s="5">
        <v>1.3123288154602</v>
      </c>
      <c r="K64" s="5">
        <v>0.25591588020324701</v>
      </c>
      <c r="L64" s="5">
        <v>0.117783069610595</v>
      </c>
      <c r="M64" s="5">
        <v>1.17129302024841</v>
      </c>
      <c r="N64" s="5">
        <v>3.6201953887939398E-2</v>
      </c>
      <c r="O64" s="5">
        <v>3.6364078521728502E-2</v>
      </c>
      <c r="P64" s="5">
        <v>3.5625934600830002E-2</v>
      </c>
      <c r="Q64" s="5">
        <v>4.02090549468994E-2</v>
      </c>
      <c r="R64" s="5">
        <v>3.7821054458618102E-2</v>
      </c>
      <c r="S64" s="5">
        <v>3.5914182662963798E-2</v>
      </c>
      <c r="T64" s="5">
        <v>5.1093101501464802E-2</v>
      </c>
      <c r="U64" s="5">
        <v>3.5180091857910101E-2</v>
      </c>
      <c r="V64" s="5">
        <v>3.2604932785034103E-2</v>
      </c>
      <c r="W64" s="8">
        <v>3.4270048141479402E-2</v>
      </c>
      <c r="X64" s="8">
        <v>4.7613143920898403E-2</v>
      </c>
      <c r="Z64" s="8">
        <v>0.36032915115356401</v>
      </c>
      <c r="AA64" s="8">
        <v>0.251708984375</v>
      </c>
      <c r="AB64" s="8">
        <v>6.2130739688873202</v>
      </c>
      <c r="AC64" s="8">
        <v>6.1060760021209699</v>
      </c>
    </row>
    <row r="65" spans="1:29" x14ac:dyDescent="0.45">
      <c r="A65" t="s">
        <v>143</v>
      </c>
      <c r="B65" s="5">
        <v>0.31484389305114702</v>
      </c>
      <c r="C65" s="5">
        <v>0.29493212699890098</v>
      </c>
      <c r="D65" s="5"/>
      <c r="E65" s="5">
        <v>0.32683801651000899</v>
      </c>
      <c r="F65" s="5"/>
      <c r="G65" s="5"/>
      <c r="H65" s="5">
        <v>1.5519449710845901</v>
      </c>
      <c r="I65" s="5">
        <v>0.301431894302368</v>
      </c>
      <c r="J65" s="5"/>
      <c r="K65" s="5"/>
      <c r="L65" s="5">
        <v>0.31450104713439903</v>
      </c>
      <c r="M65" s="5">
        <v>0.19417190551757799</v>
      </c>
      <c r="N65" s="5"/>
      <c r="O65" s="5"/>
      <c r="P65" s="5"/>
      <c r="Q65" s="5"/>
      <c r="R65" s="5"/>
      <c r="S65" s="5"/>
      <c r="T65" s="5">
        <v>8.1955194473266602E-2</v>
      </c>
      <c r="U65" s="5"/>
      <c r="V65" s="5">
        <v>7.2120904922485296E-2</v>
      </c>
      <c r="W65" s="8">
        <v>7.51669406890869E-2</v>
      </c>
      <c r="X65" s="8">
        <v>6.2131881713867097E-2</v>
      </c>
      <c r="Z65" s="8">
        <v>15.8425829410552</v>
      </c>
      <c r="AA65" s="8">
        <v>93.318412065505896</v>
      </c>
      <c r="AB65" s="8"/>
      <c r="AC65" s="8"/>
    </row>
    <row r="66" spans="1:29" x14ac:dyDescent="0.45">
      <c r="A66" t="s">
        <v>147</v>
      </c>
      <c r="B66" s="5">
        <v>1332.4563360214199</v>
      </c>
      <c r="C66" s="5">
        <v>2149.2553188800798</v>
      </c>
      <c r="D66" s="5">
        <v>1879.57494187355</v>
      </c>
      <c r="E66" s="5">
        <v>1437.61411380767</v>
      </c>
      <c r="F66" s="5">
        <v>1995.71911716461</v>
      </c>
      <c r="G66" s="5"/>
      <c r="H66" s="5">
        <v>40.517524003982501</v>
      </c>
      <c r="I66" s="5">
        <v>413.08458590507502</v>
      </c>
      <c r="J66" s="5">
        <v>413.10751295089699</v>
      </c>
      <c r="K66" s="5"/>
      <c r="L66" s="5">
        <v>451.79186892509398</v>
      </c>
      <c r="M66" s="5">
        <v>363.76387715339598</v>
      </c>
      <c r="N66" s="5">
        <v>240.66236782073901</v>
      </c>
      <c r="O66" s="5"/>
      <c r="P66" s="5">
        <v>241.83723306655801</v>
      </c>
      <c r="Q66" s="5">
        <v>425.19814181327803</v>
      </c>
      <c r="R66" s="5">
        <v>411.65021800994799</v>
      </c>
      <c r="S66" s="5">
        <v>249.00898194313001</v>
      </c>
      <c r="T66" s="5">
        <v>154.06997680664</v>
      </c>
      <c r="U66" s="5">
        <v>148.24285912513699</v>
      </c>
      <c r="V66" s="5">
        <v>228.27545309066701</v>
      </c>
      <c r="W66" s="8">
        <v>217.255450963974</v>
      </c>
      <c r="X66" s="8">
        <v>147.31227993965101</v>
      </c>
      <c r="Z66" s="8">
        <v>809.467461824417</v>
      </c>
      <c r="AA66" s="8">
        <v>940.12256693840004</v>
      </c>
      <c r="AB66" s="8">
        <v>1271.9903388023299</v>
      </c>
      <c r="AC66" s="8">
        <v>158.11736917495699</v>
      </c>
    </row>
    <row r="67" spans="1:29" x14ac:dyDescent="0.45">
      <c r="A67" t="s">
        <v>149</v>
      </c>
      <c r="B67" s="5">
        <v>873.77267384529102</v>
      </c>
      <c r="C67" s="5">
        <v>682.91977381706204</v>
      </c>
      <c r="D67" s="5">
        <v>816.88105607032696</v>
      </c>
      <c r="E67" s="5">
        <v>869.328068971633</v>
      </c>
      <c r="F67" s="5">
        <v>1114.2271418571399</v>
      </c>
      <c r="G67" s="5"/>
      <c r="H67" s="5">
        <v>31.3724429607391</v>
      </c>
      <c r="I67" s="5">
        <v>610.99687695503201</v>
      </c>
      <c r="J67" s="5">
        <v>611.10741209983803</v>
      </c>
      <c r="K67" s="5"/>
      <c r="L67" s="5">
        <v>252.08075404167101</v>
      </c>
      <c r="M67" s="5">
        <v>379.87631487846301</v>
      </c>
      <c r="N67" s="5">
        <v>53.318346977233801</v>
      </c>
      <c r="O67" s="5"/>
      <c r="P67" s="5">
        <v>53.301576852798398</v>
      </c>
      <c r="Q67" s="5">
        <v>95.473573923110905</v>
      </c>
      <c r="R67" s="5">
        <v>175.30676794052101</v>
      </c>
      <c r="S67" s="5">
        <v>54.151793003082197</v>
      </c>
      <c r="T67" s="5">
        <v>92.736295938491807</v>
      </c>
      <c r="U67" s="5">
        <v>67.339362144470201</v>
      </c>
      <c r="V67" s="5">
        <v>41.972858905792201</v>
      </c>
      <c r="W67" s="8">
        <v>62.849673032760599</v>
      </c>
      <c r="X67" s="8">
        <v>55.996896028518599</v>
      </c>
      <c r="Z67" s="8">
        <v>366.267910003662</v>
      </c>
      <c r="AA67" s="8">
        <v>387.75860500335602</v>
      </c>
      <c r="AB67" s="8">
        <v>409.30201387405299</v>
      </c>
      <c r="AC67" s="8">
        <v>154.78546905517501</v>
      </c>
    </row>
    <row r="68" spans="1:29" x14ac:dyDescent="0.45">
      <c r="A68" t="s">
        <v>155</v>
      </c>
      <c r="B68" s="5">
        <v>0.10614013671875</v>
      </c>
      <c r="C68" s="5">
        <v>0.108042001724243</v>
      </c>
      <c r="D68" s="5">
        <v>0.10729789733886699</v>
      </c>
      <c r="E68" s="5">
        <v>0.108297109603881</v>
      </c>
      <c r="F68" s="5">
        <v>0.11400103569030701</v>
      </c>
      <c r="G68" s="5"/>
      <c r="H68" s="5">
        <v>1.6314551830291699</v>
      </c>
      <c r="I68" s="5">
        <v>3.3607959747314398E-2</v>
      </c>
      <c r="J68" s="5">
        <v>3.2477140426635701E-2</v>
      </c>
      <c r="K68" s="5">
        <v>3.3434867858886698E-2</v>
      </c>
      <c r="L68" s="5">
        <v>3.20639610290527E-2</v>
      </c>
      <c r="M68" s="5">
        <v>1.8877983093261701E-2</v>
      </c>
      <c r="N68" s="5">
        <v>2.83129215240478E-2</v>
      </c>
      <c r="O68" s="5">
        <v>2.8660058975219699E-2</v>
      </c>
      <c r="P68" s="5">
        <v>2.7872800827026301E-2</v>
      </c>
      <c r="Q68" s="5">
        <v>2.70581245422363E-2</v>
      </c>
      <c r="R68" s="5">
        <v>2.9715061187744099E-2</v>
      </c>
      <c r="S68" s="5">
        <v>2.86018848419189E-2</v>
      </c>
      <c r="T68" s="5">
        <v>3.0942916870117101E-2</v>
      </c>
      <c r="U68" s="5">
        <v>2.90348529815673E-2</v>
      </c>
      <c r="V68" s="5">
        <v>1.7420053482055602E-2</v>
      </c>
      <c r="W68" s="8">
        <v>1.5784025192260701E-2</v>
      </c>
      <c r="X68" s="8">
        <v>1.8611907958984299E-2</v>
      </c>
      <c r="Z68" s="8">
        <v>4.8027038574218701E-2</v>
      </c>
      <c r="AA68" s="8">
        <v>5.0233125686645501E-2</v>
      </c>
      <c r="AB68" s="8">
        <v>6.7468080520629803</v>
      </c>
      <c r="AC68" s="8">
        <v>6.6210899353027299</v>
      </c>
    </row>
    <row r="69" spans="1:29" x14ac:dyDescent="0.45">
      <c r="A69" t="s">
        <v>151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>
        <v>3146.6315469741799</v>
      </c>
      <c r="M69" s="5"/>
      <c r="N69" s="5">
        <v>1018.59362077713</v>
      </c>
      <c r="O69" s="5"/>
      <c r="P69" s="5">
        <v>1022.0236790180199</v>
      </c>
      <c r="Q69" s="5">
        <v>1520.4670660495699</v>
      </c>
      <c r="R69" s="5"/>
      <c r="S69" s="5">
        <v>1034.15128111839</v>
      </c>
      <c r="T69" s="5"/>
      <c r="U69" s="5">
        <v>862.91390109062195</v>
      </c>
      <c r="V69" s="5">
        <v>587.95186805725098</v>
      </c>
      <c r="W69" s="8">
        <v>2161.9046630859302</v>
      </c>
      <c r="X69" s="8"/>
      <c r="Z69" s="8"/>
      <c r="AA69" s="8"/>
      <c r="AB69" s="8"/>
      <c r="AC69" s="8">
        <v>2249.43181085586</v>
      </c>
    </row>
    <row r="70" spans="1:29" x14ac:dyDescent="0.45">
      <c r="A70" t="s">
        <v>153</v>
      </c>
      <c r="B70" s="5"/>
      <c r="C70" s="5"/>
      <c r="D70" s="5"/>
      <c r="E70" s="5"/>
      <c r="F70" s="5"/>
      <c r="G70" s="5"/>
      <c r="H70" s="5">
        <v>403.32967805862398</v>
      </c>
      <c r="I70" s="5"/>
      <c r="J70" s="5"/>
      <c r="K70" s="5"/>
      <c r="L70" s="5">
        <v>3294.89274287223</v>
      </c>
      <c r="M70" s="5"/>
      <c r="N70" s="5">
        <v>1343.5980949401801</v>
      </c>
      <c r="O70" s="5"/>
      <c r="P70" s="5">
        <v>1346.60268306732</v>
      </c>
      <c r="Q70" s="5">
        <v>1894.5744178295099</v>
      </c>
      <c r="R70" s="5">
        <v>2085.7987389564501</v>
      </c>
      <c r="S70" s="5">
        <v>1364.05506706237</v>
      </c>
      <c r="T70" s="5"/>
      <c r="U70" s="5">
        <v>866.43255805969204</v>
      </c>
      <c r="V70" s="5">
        <v>865.59436082839898</v>
      </c>
      <c r="W70" s="8">
        <v>2502.39818596839</v>
      </c>
      <c r="X70" s="8">
        <v>1753.0510551929401</v>
      </c>
      <c r="Z70" s="8"/>
      <c r="AA70" s="8"/>
      <c r="AB70" s="8"/>
      <c r="AC70" s="8">
        <v>3026.11543703079</v>
      </c>
    </row>
    <row r="71" spans="1:29" x14ac:dyDescent="0.45">
      <c r="A71" t="s">
        <v>157</v>
      </c>
      <c r="B71" s="5">
        <v>0.15028285980224601</v>
      </c>
      <c r="C71" s="5">
        <v>0.14985489845275801</v>
      </c>
      <c r="D71" s="5">
        <v>0.14152503013610801</v>
      </c>
      <c r="E71" s="5">
        <v>0.173816919326782</v>
      </c>
      <c r="F71" s="5">
        <v>0.16046094894409099</v>
      </c>
      <c r="G71" s="5"/>
      <c r="H71" s="5">
        <v>1.71538686752319</v>
      </c>
      <c r="I71" s="5">
        <v>5.7009935379028299E-2</v>
      </c>
      <c r="J71" s="5">
        <v>5.3449869155883699E-2</v>
      </c>
      <c r="K71" s="5">
        <v>5.5826902389526298E-2</v>
      </c>
      <c r="L71" s="5">
        <v>8.0325126647949205E-2</v>
      </c>
      <c r="M71" s="5">
        <v>8.4975957870483398E-2</v>
      </c>
      <c r="N71" s="5">
        <v>7.1174860000610296E-2</v>
      </c>
      <c r="O71" s="5">
        <v>7.2921037673950195E-2</v>
      </c>
      <c r="P71" s="5">
        <v>6.9908857345580999E-2</v>
      </c>
      <c r="Q71" s="5">
        <v>3.8280010223388602E-2</v>
      </c>
      <c r="R71" s="5">
        <v>3.7426948547363198E-2</v>
      </c>
      <c r="S71" s="5">
        <v>7.2795867919921806E-2</v>
      </c>
      <c r="T71" s="5">
        <v>7.8927040100097601E-2</v>
      </c>
      <c r="U71" s="5">
        <v>7.3397159576416002E-2</v>
      </c>
      <c r="V71" s="5">
        <v>5.8247804641723598E-2</v>
      </c>
      <c r="W71" s="8">
        <v>2.62420177459716E-2</v>
      </c>
      <c r="X71" s="8">
        <v>6.6386938095092704E-2</v>
      </c>
      <c r="Z71" s="8">
        <v>9.0643167495727497E-2</v>
      </c>
      <c r="AA71" s="8">
        <v>7.9571008682250893E-2</v>
      </c>
      <c r="AB71" s="8">
        <v>7.97330498695373</v>
      </c>
      <c r="AC71" s="8">
        <v>8.3554999828338605</v>
      </c>
    </row>
    <row r="72" spans="1:29" x14ac:dyDescent="0.45">
      <c r="A72" t="s">
        <v>159</v>
      </c>
      <c r="B72" s="5">
        <v>2.8530189990997301</v>
      </c>
      <c r="C72" s="5">
        <v>3.5901710987090998</v>
      </c>
      <c r="D72" s="5">
        <v>3.4831891059875399</v>
      </c>
      <c r="E72" s="5">
        <v>2.7330861091613698</v>
      </c>
      <c r="F72" s="5">
        <v>3.7335910797119101</v>
      </c>
      <c r="G72" s="5"/>
      <c r="H72" s="5">
        <v>1.88883399963378</v>
      </c>
      <c r="I72" s="5">
        <v>0.387840986251831</v>
      </c>
      <c r="J72" s="5">
        <v>0.37919688224792403</v>
      </c>
      <c r="K72" s="5"/>
      <c r="L72" s="5">
        <v>0.53885197639465299</v>
      </c>
      <c r="M72" s="5">
        <v>0.42779207229614202</v>
      </c>
      <c r="N72" s="5">
        <v>0.315345048904418</v>
      </c>
      <c r="O72" s="5"/>
      <c r="P72" s="5">
        <v>0.311965942382812</v>
      </c>
      <c r="Q72" s="5">
        <v>0.221038103103637</v>
      </c>
      <c r="R72" s="5">
        <v>0.23340988159179599</v>
      </c>
      <c r="S72" s="5">
        <v>0.32189416885375899</v>
      </c>
      <c r="T72" s="5">
        <v>0.33714199066162098</v>
      </c>
      <c r="U72" s="5"/>
      <c r="V72" s="5">
        <v>0.30243301391601501</v>
      </c>
      <c r="W72" s="8">
        <v>0.234472036361694</v>
      </c>
      <c r="X72" s="8">
        <v>0.252399921417236</v>
      </c>
      <c r="Z72" s="8">
        <v>1.0373771190643299</v>
      </c>
      <c r="AA72" s="8">
        <v>1.2099478244781401</v>
      </c>
      <c r="AB72" s="8">
        <v>8.4966800212860107</v>
      </c>
      <c r="AC72" s="8">
        <v>8.2165851593017507</v>
      </c>
    </row>
    <row r="73" spans="1:29" x14ac:dyDescent="0.45">
      <c r="A73" t="s">
        <v>161</v>
      </c>
      <c r="B73" s="5">
        <v>0.327330112457275</v>
      </c>
      <c r="C73" s="5">
        <v>0.33784794807433999</v>
      </c>
      <c r="D73" s="5">
        <v>0.30466508865356401</v>
      </c>
      <c r="E73" s="5">
        <v>0.343922138214111</v>
      </c>
      <c r="F73" s="5">
        <v>0.309242963790893</v>
      </c>
      <c r="G73" s="5"/>
      <c r="H73" s="5">
        <v>1.75582098960876</v>
      </c>
      <c r="I73" s="5">
        <v>6.2299966812133699E-2</v>
      </c>
      <c r="J73" s="5">
        <v>6.0803174972534103E-2</v>
      </c>
      <c r="K73" s="5">
        <v>6.3778877258300698E-2</v>
      </c>
      <c r="L73" s="5">
        <v>6.1306953430175698E-2</v>
      </c>
      <c r="M73" s="5">
        <v>6.3169002532958901E-2</v>
      </c>
      <c r="N73" s="5">
        <v>6.3273906707763602E-2</v>
      </c>
      <c r="O73" s="5">
        <v>6.4618110656738198E-2</v>
      </c>
      <c r="P73" s="5">
        <v>5.9250116348266602E-2</v>
      </c>
      <c r="Q73" s="5">
        <v>6.0106992721557603E-2</v>
      </c>
      <c r="R73" s="5">
        <v>5.7533979415893499E-2</v>
      </c>
      <c r="S73" s="5">
        <v>5.9686899185180602E-2</v>
      </c>
      <c r="T73" s="5">
        <v>7.5263023376464802E-2</v>
      </c>
      <c r="U73" s="5">
        <v>6.23831748962402E-2</v>
      </c>
      <c r="V73" s="5">
        <v>4.7091007232666002E-2</v>
      </c>
      <c r="W73" s="8">
        <v>4.5972824096679597E-2</v>
      </c>
      <c r="X73" s="8">
        <v>6.1049938201904297E-2</v>
      </c>
      <c r="Z73" s="8">
        <v>0.35275912284851002</v>
      </c>
      <c r="AA73" s="8">
        <v>0.34300994873046797</v>
      </c>
      <c r="AB73" s="8">
        <v>8.2677190303802401</v>
      </c>
      <c r="AC73" s="8">
        <v>8.7756540775299001</v>
      </c>
    </row>
    <row r="74" spans="1:29" x14ac:dyDescent="0.45">
      <c r="A74" t="s">
        <v>163</v>
      </c>
      <c r="B74" s="5">
        <v>4.1684679985046298</v>
      </c>
      <c r="C74" s="5">
        <v>6.2556819915771396</v>
      </c>
      <c r="D74" s="5">
        <v>3.57566213607788</v>
      </c>
      <c r="E74" s="5">
        <v>4.0643830299377397</v>
      </c>
      <c r="F74" s="5">
        <v>4.2764289379119802</v>
      </c>
      <c r="G74" s="5"/>
      <c r="H74" s="5">
        <v>2.7073588371276802</v>
      </c>
      <c r="I74" s="5">
        <v>0.52827405929565396</v>
      </c>
      <c r="J74" s="5">
        <v>0.51662707328796298</v>
      </c>
      <c r="K74" s="5"/>
      <c r="L74" s="5">
        <v>0.70481610298156705</v>
      </c>
      <c r="M74" s="5">
        <v>0.51612901687622004</v>
      </c>
      <c r="N74" s="5">
        <v>0.46527099609375</v>
      </c>
      <c r="O74" s="5"/>
      <c r="P74" s="5">
        <v>0.46595692634582497</v>
      </c>
      <c r="Q74" s="5">
        <v>0.29689097404479903</v>
      </c>
      <c r="R74" s="5">
        <v>0.41967105865478499</v>
      </c>
      <c r="S74" s="5">
        <v>0.477258920669555</v>
      </c>
      <c r="T74" s="5">
        <v>0.41990709304809498</v>
      </c>
      <c r="U74" s="5">
        <v>0.49366807937621998</v>
      </c>
      <c r="V74" s="5">
        <v>0.37766003608703602</v>
      </c>
      <c r="W74" s="8">
        <v>0.30197095870971602</v>
      </c>
      <c r="X74" s="8">
        <v>0.34829807281494102</v>
      </c>
      <c r="Z74" s="8">
        <v>3.1557078361511199</v>
      </c>
      <c r="AA74" s="8">
        <v>2.44263291358947</v>
      </c>
      <c r="AB74" s="8">
        <v>10.065711021423301</v>
      </c>
      <c r="AC74" s="8">
        <v>10.191430091857899</v>
      </c>
    </row>
    <row r="75" spans="1:29" x14ac:dyDescent="0.45">
      <c r="A75" t="s">
        <v>165</v>
      </c>
      <c r="B75" s="5"/>
      <c r="C75" s="5"/>
      <c r="D75" s="5"/>
      <c r="E75" s="5"/>
      <c r="F75" s="5"/>
      <c r="G75" s="5"/>
      <c r="H75" s="5">
        <v>278.498867034912</v>
      </c>
      <c r="I75" s="5">
        <v>3061.9585998058301</v>
      </c>
      <c r="J75" s="5">
        <v>3063.0876817703202</v>
      </c>
      <c r="K75" s="5">
        <v>2466.3653130531302</v>
      </c>
      <c r="L75" s="5">
        <v>2571.0396730899802</v>
      </c>
      <c r="M75" s="5">
        <v>2254.3099009990601</v>
      </c>
      <c r="N75" s="5">
        <v>1309.3721599578801</v>
      </c>
      <c r="O75" s="5">
        <v>506.81075596809302</v>
      </c>
      <c r="P75" s="5">
        <v>1306.3251969814301</v>
      </c>
      <c r="Q75" s="5"/>
      <c r="R75" s="5"/>
      <c r="S75" s="5">
        <v>1308.4032289981801</v>
      </c>
      <c r="T75" s="5">
        <v>576.96352410316399</v>
      </c>
      <c r="U75" s="5">
        <v>1155.3957238197299</v>
      </c>
      <c r="V75" s="5">
        <v>561.09850311279297</v>
      </c>
      <c r="W75" s="8"/>
      <c r="X75" s="8">
        <v>973.06604814529396</v>
      </c>
      <c r="Z75" s="8"/>
      <c r="AA75" s="8"/>
      <c r="AB75" s="8"/>
      <c r="AC75" s="8">
        <v>739.07149887084904</v>
      </c>
    </row>
    <row r="76" spans="1:29" x14ac:dyDescent="0.45">
      <c r="A76" t="s">
        <v>167</v>
      </c>
      <c r="B76" s="5"/>
      <c r="C76" s="5"/>
      <c r="D76" s="5"/>
      <c r="E76" s="5"/>
      <c r="F76" s="5"/>
      <c r="G76" s="5"/>
      <c r="H76" s="5">
        <v>90.740924835205007</v>
      </c>
      <c r="I76" s="5">
        <v>1210.72897720336</v>
      </c>
      <c r="J76" s="5">
        <v>1205.1911680698299</v>
      </c>
      <c r="K76" s="5">
        <v>756.74627304077103</v>
      </c>
      <c r="L76" s="5">
        <v>609.88110685348499</v>
      </c>
      <c r="M76" s="5">
        <v>889.29280996322598</v>
      </c>
      <c r="N76" s="5">
        <v>373.54410314559902</v>
      </c>
      <c r="O76" s="5">
        <v>346.85877180099402</v>
      </c>
      <c r="P76" s="5"/>
      <c r="Q76" s="5">
        <v>1434.4894361495899</v>
      </c>
      <c r="R76" s="5">
        <v>1274.6706869602201</v>
      </c>
      <c r="S76" s="5">
        <v>391.16717290878199</v>
      </c>
      <c r="T76" s="5">
        <v>264.08247208595202</v>
      </c>
      <c r="U76" s="5">
        <v>377.39611196517899</v>
      </c>
      <c r="V76" s="5">
        <v>231.13732290267899</v>
      </c>
      <c r="W76" s="8">
        <v>1222.1661190986599</v>
      </c>
      <c r="X76" s="8">
        <v>168.490489959716</v>
      </c>
      <c r="Z76" s="8">
        <v>2963.9823901653199</v>
      </c>
      <c r="AA76" s="8">
        <v>2124.0198318958201</v>
      </c>
      <c r="AB76" s="8">
        <v>1075.1175930500001</v>
      </c>
      <c r="AC76" s="8">
        <v>143.07982110977099</v>
      </c>
    </row>
    <row r="77" spans="1:29" x14ac:dyDescent="0.45">
      <c r="A77" t="s">
        <v>173</v>
      </c>
      <c r="B77" s="5">
        <v>0.16414999961853</v>
      </c>
      <c r="C77" s="5">
        <v>0.233906030654907</v>
      </c>
      <c r="D77" s="5">
        <v>8.3042144775390597E-2</v>
      </c>
      <c r="E77" s="5">
        <v>8.7558984756469699E-2</v>
      </c>
      <c r="F77" s="5">
        <v>9.7100019454955999E-2</v>
      </c>
      <c r="G77" s="5"/>
      <c r="H77" s="5">
        <v>2.5454430580139098</v>
      </c>
      <c r="I77" s="5">
        <v>3.6118030548095703E-2</v>
      </c>
      <c r="J77" s="5">
        <v>4.6978950500488198E-2</v>
      </c>
      <c r="K77" s="5">
        <v>3.6570072174072203E-2</v>
      </c>
      <c r="L77" s="5">
        <v>0.118561029434204</v>
      </c>
      <c r="M77" s="5">
        <v>9.5438003540038993E-2</v>
      </c>
      <c r="N77" s="5">
        <v>0.106777906417846</v>
      </c>
      <c r="O77" s="5">
        <v>0.10888409614562899</v>
      </c>
      <c r="P77" s="5">
        <v>0.108952045440673</v>
      </c>
      <c r="Q77" s="5">
        <v>3.9033889770507799E-2</v>
      </c>
      <c r="R77" s="5">
        <v>4.3470144271850503E-2</v>
      </c>
      <c r="S77" s="5">
        <v>0.10965299606323201</v>
      </c>
      <c r="T77" s="5">
        <v>7.7960014343261705E-2</v>
      </c>
      <c r="U77" s="5">
        <v>0.115821123123168</v>
      </c>
      <c r="V77" s="5">
        <v>7.1733951568603502E-2</v>
      </c>
      <c r="W77" s="8">
        <v>2.9307842254638599E-2</v>
      </c>
      <c r="X77" s="8">
        <v>6.4528942108154297E-2</v>
      </c>
      <c r="Z77" s="8">
        <v>0.135423898696899</v>
      </c>
      <c r="AA77" s="8">
        <v>0.13160395622253401</v>
      </c>
      <c r="AB77" s="8">
        <v>8.4675788879394496</v>
      </c>
      <c r="AC77" s="8">
        <v>8.2284998893737793</v>
      </c>
    </row>
    <row r="78" spans="1:29" x14ac:dyDescent="0.45">
      <c r="A78" t="s">
        <v>169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8"/>
      <c r="X78" s="8"/>
      <c r="Z78" s="8"/>
      <c r="AA78" s="8"/>
      <c r="AB78" s="8"/>
      <c r="AC78" s="8"/>
    </row>
    <row r="79" spans="1:29" x14ac:dyDescent="0.45">
      <c r="A79" t="s">
        <v>171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8"/>
      <c r="X79" s="8"/>
      <c r="Z79" s="8"/>
      <c r="AA79" s="8"/>
      <c r="AB79" s="8"/>
      <c r="AC79" s="8"/>
    </row>
    <row r="80" spans="1:29" x14ac:dyDescent="0.45">
      <c r="A80" t="s">
        <v>175</v>
      </c>
      <c r="B80" s="5">
        <v>1.04075002670288</v>
      </c>
      <c r="C80" s="5">
        <v>1.5130310058593699</v>
      </c>
      <c r="D80" s="5">
        <v>1.3043911457061701</v>
      </c>
      <c r="E80" s="5">
        <v>1.78320217132568</v>
      </c>
      <c r="F80" s="5">
        <v>1.6297390460968</v>
      </c>
      <c r="G80" s="5"/>
      <c r="H80" s="5">
        <v>1.8656029701232899</v>
      </c>
      <c r="I80" s="5">
        <v>0.111901998519897</v>
      </c>
      <c r="J80" s="5">
        <v>0.11365795135498</v>
      </c>
      <c r="K80" s="5">
        <v>8.8329076766967704E-2</v>
      </c>
      <c r="L80" s="5">
        <v>0.137691974639892</v>
      </c>
      <c r="M80" s="5">
        <v>0.223870038986206</v>
      </c>
      <c r="N80" s="5">
        <v>0.267501831054687</v>
      </c>
      <c r="O80" s="5">
        <v>0.20300602912902799</v>
      </c>
      <c r="P80" s="5">
        <v>0.26975703239440901</v>
      </c>
      <c r="Q80" s="5">
        <v>0.21256303787231401</v>
      </c>
      <c r="R80" s="5">
        <v>0.19068312644958399</v>
      </c>
      <c r="S80" s="5">
        <v>0.27085089683532698</v>
      </c>
      <c r="T80" s="5">
        <v>0.23921990394592199</v>
      </c>
      <c r="U80" s="5">
        <v>0.27755999565124501</v>
      </c>
      <c r="V80" s="5">
        <v>0.22950315475463801</v>
      </c>
      <c r="W80" s="8">
        <v>0.26046514511108398</v>
      </c>
      <c r="X80" s="8">
        <v>0.15545701980590801</v>
      </c>
      <c r="Z80" s="8">
        <v>0.85067701339721602</v>
      </c>
      <c r="AA80" s="8">
        <v>0.80600094795226995</v>
      </c>
      <c r="AB80" s="8">
        <v>7.5356469154357901</v>
      </c>
      <c r="AC80" s="8">
        <v>8.61807990074157</v>
      </c>
    </row>
    <row r="81" spans="1:29" x14ac:dyDescent="0.45">
      <c r="A81" t="s">
        <v>177</v>
      </c>
      <c r="B81" s="5">
        <v>17.135745048522899</v>
      </c>
      <c r="C81" s="5">
        <v>23.850245952606201</v>
      </c>
      <c r="D81" s="5">
        <v>21.0050768852233</v>
      </c>
      <c r="E81" s="5">
        <v>18.869577884674001</v>
      </c>
      <c r="F81" s="5">
        <v>34.6411068439483</v>
      </c>
      <c r="G81" s="5"/>
      <c r="H81" s="5">
        <v>4.0148069858550999</v>
      </c>
      <c r="I81" s="5">
        <v>13.1971879005432</v>
      </c>
      <c r="J81" s="5">
        <v>13.2967600822448</v>
      </c>
      <c r="K81" s="5">
        <v>3.3085200786590501</v>
      </c>
      <c r="L81" s="5">
        <v>3.4107179641723602</v>
      </c>
      <c r="M81" s="5">
        <v>4.8954539299011204</v>
      </c>
      <c r="N81" s="5">
        <v>2.00337791442871</v>
      </c>
      <c r="O81" s="5">
        <v>2.5710251331329301</v>
      </c>
      <c r="P81" s="5">
        <v>1.9939880371093699</v>
      </c>
      <c r="Q81" s="5">
        <v>3.2862589359283398</v>
      </c>
      <c r="R81" s="5">
        <v>5.9194438457488996</v>
      </c>
      <c r="S81" s="5">
        <v>2.0138812065124498</v>
      </c>
      <c r="T81" s="5">
        <v>2.0039570331573402</v>
      </c>
      <c r="U81" s="5">
        <v>2.2348110675811701</v>
      </c>
      <c r="V81" s="5">
        <v>2.6594288349151598</v>
      </c>
      <c r="W81" s="8">
        <v>8.7981190681457502</v>
      </c>
      <c r="X81" s="8">
        <v>2.3660521507263099</v>
      </c>
      <c r="Z81" s="8">
        <v>5.2496519088745099</v>
      </c>
      <c r="AA81" s="8">
        <v>9.1463570594787598</v>
      </c>
      <c r="AB81" s="8">
        <v>18.3297891616821</v>
      </c>
      <c r="AC81" s="8">
        <v>15.7624089717864</v>
      </c>
    </row>
    <row r="82" spans="1:29" x14ac:dyDescent="0.45">
      <c r="A82" t="s">
        <v>179</v>
      </c>
      <c r="B82" s="5">
        <v>997.18593502044598</v>
      </c>
      <c r="C82" s="5">
        <v>1506.79562592506</v>
      </c>
      <c r="D82" s="5">
        <v>1147.88502287864</v>
      </c>
      <c r="E82" s="5">
        <v>958.13246107101395</v>
      </c>
      <c r="F82" s="5">
        <v>1102.4999549388799</v>
      </c>
      <c r="G82" s="5"/>
      <c r="H82" s="5">
        <v>26.553829908370901</v>
      </c>
      <c r="I82" s="5">
        <v>141.54787302017201</v>
      </c>
      <c r="J82" s="5">
        <v>143.73606801033</v>
      </c>
      <c r="K82" s="5">
        <v>168.15687584877</v>
      </c>
      <c r="L82" s="5">
        <v>84.699161052703801</v>
      </c>
      <c r="M82" s="5">
        <v>151.580909967422</v>
      </c>
      <c r="N82" s="5">
        <v>35.344743967056203</v>
      </c>
      <c r="O82" s="5">
        <v>43.925440073013299</v>
      </c>
      <c r="P82" s="5">
        <v>35.190922975540097</v>
      </c>
      <c r="Q82" s="5">
        <v>187.249776124954</v>
      </c>
      <c r="R82" s="5">
        <v>225.93452811241099</v>
      </c>
      <c r="S82" s="5">
        <v>35.4818370342254</v>
      </c>
      <c r="T82" s="5">
        <v>80.027869939804006</v>
      </c>
      <c r="U82" s="5">
        <v>82.244457006454397</v>
      </c>
      <c r="V82" s="5">
        <v>37.832535028457599</v>
      </c>
      <c r="W82" s="8">
        <v>524.73755097389198</v>
      </c>
      <c r="X82" s="8">
        <v>33.111461162567103</v>
      </c>
      <c r="Z82" s="8">
        <v>233.852996110916</v>
      </c>
      <c r="AA82" s="8">
        <v>302.09725904464699</v>
      </c>
      <c r="AB82" s="8">
        <v>307.50332617759699</v>
      </c>
      <c r="AC82" s="8">
        <v>88.772104978561401</v>
      </c>
    </row>
    <row r="83" spans="1:29" x14ac:dyDescent="0.45">
      <c r="A83" t="s">
        <v>181</v>
      </c>
      <c r="B83" s="5">
        <v>35.780864953994701</v>
      </c>
      <c r="C83" s="5">
        <v>53.292802095413201</v>
      </c>
      <c r="D83" s="5">
        <v>28.3597071170806</v>
      </c>
      <c r="E83" s="5">
        <v>36.905092954635599</v>
      </c>
      <c r="F83" s="5">
        <v>25.834085941314601</v>
      </c>
      <c r="G83" s="5"/>
      <c r="H83" s="5">
        <v>2.6963529586791899</v>
      </c>
      <c r="I83" s="5">
        <v>3.2634019851684499</v>
      </c>
      <c r="J83" s="5">
        <v>3.3010909557342498</v>
      </c>
      <c r="K83" s="5">
        <v>7.4979000091552699</v>
      </c>
      <c r="L83" s="5">
        <v>1.8242290019989</v>
      </c>
      <c r="M83" s="5">
        <v>2.9602680206298801</v>
      </c>
      <c r="N83" s="5">
        <v>2.4320249557495099</v>
      </c>
      <c r="O83" s="5">
        <v>1.2848880290985101</v>
      </c>
      <c r="P83" s="5">
        <v>2.4189481735229399</v>
      </c>
      <c r="Q83" s="5">
        <v>8.3127419948577792</v>
      </c>
      <c r="R83" s="5">
        <v>9.2463169097900302</v>
      </c>
      <c r="S83" s="5">
        <v>2.4457099437713601</v>
      </c>
      <c r="T83" s="5">
        <v>10.7813711166381</v>
      </c>
      <c r="U83" s="5">
        <v>2.4351141452789302</v>
      </c>
      <c r="V83" s="5">
        <v>1.9851260185241699</v>
      </c>
      <c r="W83" s="8">
        <v>2.4503808021545401</v>
      </c>
      <c r="X83" s="8">
        <v>3.0830588340759202</v>
      </c>
      <c r="Z83" s="8">
        <v>12.4097111225128</v>
      </c>
      <c r="AA83" s="8">
        <v>13.883945941925001</v>
      </c>
      <c r="AB83" s="8">
        <v>18.899140119552602</v>
      </c>
      <c r="AC83" s="8">
        <v>19.7542498111724</v>
      </c>
    </row>
    <row r="84" spans="1:29" x14ac:dyDescent="0.45">
      <c r="A84" t="s">
        <v>183</v>
      </c>
      <c r="B84" s="5">
        <v>32.495198965072603</v>
      </c>
      <c r="C84" s="5">
        <v>38.168581962585399</v>
      </c>
      <c r="D84" s="5">
        <v>28.8541901111602</v>
      </c>
      <c r="E84" s="5">
        <v>32.325373172760003</v>
      </c>
      <c r="F84" s="5">
        <v>29.0603749752044</v>
      </c>
      <c r="G84" s="5"/>
      <c r="H84" s="5">
        <v>2.9270708560943599</v>
      </c>
      <c r="I84" s="5">
        <v>11.896536111831599</v>
      </c>
      <c r="J84" s="5">
        <v>12.1161038875579</v>
      </c>
      <c r="K84" s="5">
        <v>14.485025882720899</v>
      </c>
      <c r="L84" s="5">
        <v>5.1424648761749197</v>
      </c>
      <c r="M84" s="5">
        <v>11.711801052093501</v>
      </c>
      <c r="N84" s="5">
        <v>4.8646681308746302</v>
      </c>
      <c r="O84" s="5">
        <v>4.3456439971923801</v>
      </c>
      <c r="P84" s="5">
        <v>4.7409369945526096</v>
      </c>
      <c r="Q84" s="5">
        <v>3.7947449684143</v>
      </c>
      <c r="R84" s="5">
        <v>4.2563321590423504</v>
      </c>
      <c r="S84" s="5">
        <v>4.8052718639373699</v>
      </c>
      <c r="T84" s="5">
        <v>6.47784399986267</v>
      </c>
      <c r="U84" s="5">
        <v>4.9059810638427699</v>
      </c>
      <c r="V84" s="5">
        <v>4.0579741001129097</v>
      </c>
      <c r="W84" s="8">
        <v>4.1217191219329798</v>
      </c>
      <c r="X84" s="8">
        <v>4.1530671119689897</v>
      </c>
      <c r="Z84" s="8">
        <v>62.035344123840297</v>
      </c>
      <c r="AA84" s="8">
        <v>76.462018013000403</v>
      </c>
      <c r="AB84" s="8">
        <v>17.212965011596602</v>
      </c>
      <c r="AC84" s="8">
        <v>16.311925172805701</v>
      </c>
    </row>
    <row r="85" spans="1:29" x14ac:dyDescent="0.45">
      <c r="A85" t="s">
        <v>185</v>
      </c>
      <c r="B85" s="5"/>
      <c r="C85" s="5">
        <v>1041.4424088001199</v>
      </c>
      <c r="D85" s="5"/>
      <c r="E85" s="5"/>
      <c r="F85" s="5"/>
      <c r="G85" s="5"/>
      <c r="H85" s="5">
        <v>27.181423187255799</v>
      </c>
      <c r="I85" s="5">
        <v>2675.9461441039998</v>
      </c>
      <c r="J85" s="5">
        <v>2791.9595940112999</v>
      </c>
      <c r="K85" s="5">
        <v>2247.8100380897499</v>
      </c>
      <c r="L85" s="5">
        <v>592.05915784835804</v>
      </c>
      <c r="M85" s="5">
        <v>2708.9610631465898</v>
      </c>
      <c r="N85" s="5">
        <v>277.78213000297501</v>
      </c>
      <c r="O85" s="5">
        <v>779.93193984031598</v>
      </c>
      <c r="P85" s="5">
        <v>271.08440399169899</v>
      </c>
      <c r="Q85" s="5">
        <v>152.86689591407699</v>
      </c>
      <c r="R85" s="5">
        <v>119.77040100097599</v>
      </c>
      <c r="S85" s="5">
        <v>273.31204009056</v>
      </c>
      <c r="T85" s="5">
        <v>98.180681943893404</v>
      </c>
      <c r="U85" s="5">
        <v>368.18838596343898</v>
      </c>
      <c r="V85" s="5">
        <v>125.01917409896799</v>
      </c>
      <c r="W85" s="8">
        <v>168.833503961563</v>
      </c>
      <c r="X85" s="8">
        <v>162.12593007087699</v>
      </c>
      <c r="Z85" s="8"/>
      <c r="AA85" s="8"/>
      <c r="AB85" s="8">
        <v>428.777284145355</v>
      </c>
      <c r="AC85" s="8">
        <v>400.16430592536898</v>
      </c>
    </row>
    <row r="86" spans="1:29" x14ac:dyDescent="0.45">
      <c r="A86" t="s">
        <v>187</v>
      </c>
      <c r="B86" s="5">
        <v>7.6547131538391104</v>
      </c>
      <c r="C86" s="5">
        <v>7.6349980831146196</v>
      </c>
      <c r="D86" s="5">
        <v>7.4846940040588299</v>
      </c>
      <c r="E86" s="5">
        <v>9.0610649585723806</v>
      </c>
      <c r="F86" s="5">
        <v>8.1519420146942103</v>
      </c>
      <c r="G86" s="5"/>
      <c r="H86" s="5">
        <v>1.9552030563354399</v>
      </c>
      <c r="I86" s="5">
        <v>1.79535508155822</v>
      </c>
      <c r="J86" s="5">
        <v>1.8604538440704299</v>
      </c>
      <c r="K86" s="5">
        <v>1.7345860004425</v>
      </c>
      <c r="L86" s="5">
        <v>0.92789006233215299</v>
      </c>
      <c r="M86" s="5">
        <v>1.5286381244659399</v>
      </c>
      <c r="N86" s="5">
        <v>0.60775709152221602</v>
      </c>
      <c r="O86" s="5">
        <v>0.40328407287597601</v>
      </c>
      <c r="P86" s="5">
        <v>0.58200597763061501</v>
      </c>
      <c r="Q86" s="5">
        <v>0.34054088592529203</v>
      </c>
      <c r="R86" s="5">
        <v>0.158107995986938</v>
      </c>
      <c r="S86" s="5">
        <v>0.58622312545776301</v>
      </c>
      <c r="T86" s="5">
        <v>0.26479601860046298</v>
      </c>
      <c r="U86" s="5">
        <v>0.276757001876831</v>
      </c>
      <c r="V86" s="5">
        <v>0.314455986022949</v>
      </c>
      <c r="W86" s="8">
        <v>0.216776847839355</v>
      </c>
      <c r="X86" s="8">
        <v>0.384927988052368</v>
      </c>
      <c r="Z86" s="8">
        <v>7.6777620315551696</v>
      </c>
      <c r="AA86" s="8">
        <v>6.8399600982665998</v>
      </c>
      <c r="AB86" s="8">
        <v>7.3970928192138601</v>
      </c>
      <c r="AC86" s="8">
        <v>7.6014227867126403</v>
      </c>
    </row>
    <row r="87" spans="1:29" x14ac:dyDescent="0.45">
      <c r="A87" t="s">
        <v>189</v>
      </c>
      <c r="B87" s="5">
        <v>1281.8941428661301</v>
      </c>
      <c r="C87" s="5">
        <v>949.54029488563503</v>
      </c>
      <c r="D87" s="5">
        <v>1091.46291899681</v>
      </c>
      <c r="E87" s="5">
        <v>1345.1631319522801</v>
      </c>
      <c r="F87" s="5">
        <v>809.27025389671303</v>
      </c>
      <c r="G87" s="5"/>
      <c r="H87" s="5">
        <v>33.844699144363403</v>
      </c>
      <c r="I87" s="5">
        <v>1108.8282110691</v>
      </c>
      <c r="J87" s="5">
        <v>1123.9431462287901</v>
      </c>
      <c r="K87" s="5">
        <v>1588.5330390930101</v>
      </c>
      <c r="L87" s="5">
        <v>255.29131484031601</v>
      </c>
      <c r="M87" s="5">
        <v>1176.87788319587</v>
      </c>
      <c r="N87" s="5">
        <v>289.034168004989</v>
      </c>
      <c r="O87" s="5">
        <v>409.90478801727198</v>
      </c>
      <c r="P87" s="5">
        <v>280.39793491363503</v>
      </c>
      <c r="Q87" s="5">
        <v>135.32221889495801</v>
      </c>
      <c r="R87" s="5">
        <v>100.688271999359</v>
      </c>
      <c r="S87" s="5">
        <v>282.95730686187699</v>
      </c>
      <c r="T87" s="5">
        <v>311.36623978614801</v>
      </c>
      <c r="U87" s="5">
        <v>141.44641089439301</v>
      </c>
      <c r="V87" s="5">
        <v>111.698426008224</v>
      </c>
      <c r="W87" s="8">
        <v>129.37783479690501</v>
      </c>
      <c r="X87" s="8">
        <v>166.30356311797999</v>
      </c>
      <c r="Z87" s="8"/>
      <c r="AA87" s="8"/>
      <c r="AB87" s="8">
        <v>474.37374401092501</v>
      </c>
      <c r="AC87" s="8">
        <v>462.688282012939</v>
      </c>
    </row>
    <row r="88" spans="1:29" x14ac:dyDescent="0.45">
      <c r="A88" t="s">
        <v>191</v>
      </c>
      <c r="B88" s="5">
        <v>13.2832639217376</v>
      </c>
      <c r="C88" s="5">
        <v>14.8179280757904</v>
      </c>
      <c r="D88" s="5">
        <v>12.105355024337699</v>
      </c>
      <c r="E88" s="5">
        <v>13.537825107574401</v>
      </c>
      <c r="F88" s="5">
        <v>10.9369618892669</v>
      </c>
      <c r="G88" s="5"/>
      <c r="H88" s="5">
        <v>1.8375220298767001</v>
      </c>
      <c r="I88" s="5">
        <v>4.0721440315246502</v>
      </c>
      <c r="J88" s="5">
        <v>4.1462221145629803</v>
      </c>
      <c r="K88" s="5">
        <v>4.0622739791870099</v>
      </c>
      <c r="L88" s="5">
        <v>2.0743830204010001</v>
      </c>
      <c r="M88" s="5">
        <v>3.8855619430541899</v>
      </c>
      <c r="N88" s="5">
        <v>0.35960912704467701</v>
      </c>
      <c r="O88" s="5">
        <v>0.30660820007324202</v>
      </c>
      <c r="P88" s="5">
        <v>0.34797596931457497</v>
      </c>
      <c r="Q88" s="5">
        <v>0.296001195907592</v>
      </c>
      <c r="R88" s="5">
        <v>0.29097199440002403</v>
      </c>
      <c r="S88" s="5">
        <v>0.35081505775451599</v>
      </c>
      <c r="T88" s="5">
        <v>0.398045063018798</v>
      </c>
      <c r="U88" s="5">
        <v>0.40740013122558499</v>
      </c>
      <c r="V88" s="5">
        <v>0.388295888900756</v>
      </c>
      <c r="W88" s="8">
        <v>0.34712600708007801</v>
      </c>
      <c r="X88" s="8">
        <v>0.212780952453613</v>
      </c>
      <c r="Z88" s="8">
        <v>15.028677940368601</v>
      </c>
      <c r="AA88" s="8">
        <v>14.6773879528045</v>
      </c>
      <c r="AB88" s="8"/>
      <c r="AC88" s="8"/>
    </row>
    <row r="89" spans="1:29" x14ac:dyDescent="0.45">
      <c r="A89" t="s">
        <v>193</v>
      </c>
      <c r="B89" s="5">
        <v>3366.8778929710302</v>
      </c>
      <c r="C89" s="5">
        <v>2787.8176331519999</v>
      </c>
      <c r="D89" s="5"/>
      <c r="E89" s="5">
        <v>3282.0116200447001</v>
      </c>
      <c r="F89" s="5"/>
      <c r="G89" s="5"/>
      <c r="H89" s="5">
        <v>412.84598207473698</v>
      </c>
      <c r="I89" s="5">
        <v>1459.5632450580499</v>
      </c>
      <c r="J89" s="5">
        <v>1524.0349941253601</v>
      </c>
      <c r="K89" s="5">
        <v>1259.5064141750299</v>
      </c>
      <c r="L89" s="5"/>
      <c r="M89" s="5">
        <v>1768.04306793212</v>
      </c>
      <c r="N89" s="5">
        <v>560.98592996597199</v>
      </c>
      <c r="O89" s="5">
        <v>387.24633979797301</v>
      </c>
      <c r="P89" s="5">
        <v>543.12248897552399</v>
      </c>
      <c r="Q89" s="5">
        <v>1264.7763590812599</v>
      </c>
      <c r="R89" s="5"/>
      <c r="S89" s="5">
        <v>561.95180511474598</v>
      </c>
      <c r="T89" s="5">
        <v>1225.2267360687199</v>
      </c>
      <c r="U89" s="5">
        <v>837.54637694358803</v>
      </c>
      <c r="V89" s="5">
        <v>561.57959294319096</v>
      </c>
      <c r="W89" s="8">
        <v>331.373924016952</v>
      </c>
      <c r="X89" s="8">
        <v>2666.6061239242499</v>
      </c>
      <c r="Z89" s="8"/>
      <c r="AA89" s="8"/>
      <c r="AB89" s="8">
        <v>2610.2235710620798</v>
      </c>
      <c r="AC89" s="8">
        <v>2485.4925539493502</v>
      </c>
    </row>
    <row r="90" spans="1:29" x14ac:dyDescent="0.45">
      <c r="A90" t="s">
        <v>195</v>
      </c>
      <c r="B90" s="5">
        <v>28.520704030990601</v>
      </c>
      <c r="C90" s="5">
        <v>28.8124468326568</v>
      </c>
      <c r="D90" s="5">
        <v>29.168323993682801</v>
      </c>
      <c r="E90" s="5">
        <v>24.845595121383599</v>
      </c>
      <c r="F90" s="5">
        <v>26.654797077178898</v>
      </c>
      <c r="G90" s="5"/>
      <c r="H90" s="5">
        <v>2.4078848361968901</v>
      </c>
      <c r="I90" s="5">
        <v>15.142694950103699</v>
      </c>
      <c r="J90" s="5">
        <v>15.487557888031001</v>
      </c>
      <c r="K90" s="5">
        <v>13.680111885070801</v>
      </c>
      <c r="L90" s="5">
        <v>18.115892171859699</v>
      </c>
      <c r="M90" s="5">
        <v>16.162616014480498</v>
      </c>
      <c r="N90" s="5">
        <v>4.8989100456237704</v>
      </c>
      <c r="O90" s="5">
        <v>4.7577581405639604</v>
      </c>
      <c r="P90" s="5">
        <v>4.7977340221405003</v>
      </c>
      <c r="Q90" s="5">
        <v>5.5255670547485298</v>
      </c>
      <c r="R90" s="5">
        <v>3.8640899658203098</v>
      </c>
      <c r="S90" s="5">
        <v>4.8906359672546298</v>
      </c>
      <c r="T90" s="5">
        <v>5.0577850341796804</v>
      </c>
      <c r="U90" s="5">
        <v>2.62421202659606</v>
      </c>
      <c r="V90" s="5">
        <v>3.12015581130981</v>
      </c>
      <c r="W90" s="8">
        <v>2.6819679737090998</v>
      </c>
      <c r="X90" s="8">
        <v>5.3532049655914298</v>
      </c>
      <c r="Z90" s="8">
        <v>66.568490982055593</v>
      </c>
      <c r="AA90" s="8">
        <v>83.295073986053396</v>
      </c>
      <c r="AB90" s="8"/>
      <c r="AC90" s="8"/>
    </row>
    <row r="91" spans="1:29" x14ac:dyDescent="0.45">
      <c r="A91" t="s">
        <v>197</v>
      </c>
      <c r="B91" s="5"/>
      <c r="C91" s="5">
        <v>1061.71800804138</v>
      </c>
      <c r="D91" s="5">
        <v>2104.9003520011902</v>
      </c>
      <c r="E91" s="5">
        <v>2653.8164088725998</v>
      </c>
      <c r="F91" s="5">
        <v>2817.2616019248899</v>
      </c>
      <c r="G91" s="5"/>
      <c r="H91" s="5">
        <v>73.559674024581895</v>
      </c>
      <c r="I91" s="5"/>
      <c r="J91" s="5"/>
      <c r="K91" s="5">
        <v>2097.6835968494402</v>
      </c>
      <c r="L91" s="5">
        <v>105.084731817245</v>
      </c>
      <c r="M91" s="5">
        <v>2989.2989571094499</v>
      </c>
      <c r="N91" s="5">
        <v>797.97161102294899</v>
      </c>
      <c r="O91" s="5">
        <v>387.23923683166498</v>
      </c>
      <c r="P91" s="5">
        <v>773.38943314552296</v>
      </c>
      <c r="Q91" s="5">
        <v>1747.8343188762601</v>
      </c>
      <c r="R91" s="5">
        <v>2113.79521512985</v>
      </c>
      <c r="S91" s="5">
        <v>794.10576009750298</v>
      </c>
      <c r="T91" s="5">
        <v>1076.7476820945701</v>
      </c>
      <c r="U91" s="5">
        <v>307.853148937225</v>
      </c>
      <c r="V91" s="5">
        <v>457.85476613044699</v>
      </c>
      <c r="W91" s="8">
        <v>589.12491106987</v>
      </c>
      <c r="X91" s="8">
        <v>468.38443589210499</v>
      </c>
      <c r="Z91" s="8"/>
      <c r="AA91" s="8"/>
      <c r="AB91" s="8">
        <v>659.207524061203</v>
      </c>
      <c r="AC91" s="8">
        <v>616.530339956283</v>
      </c>
    </row>
    <row r="92" spans="1:29" x14ac:dyDescent="0.45">
      <c r="A92" t="s">
        <v>199</v>
      </c>
      <c r="B92" s="5">
        <v>26.9775550365448</v>
      </c>
      <c r="C92" s="5">
        <v>26.541773080825799</v>
      </c>
      <c r="D92" s="5">
        <v>21.092180967330901</v>
      </c>
      <c r="E92" s="5">
        <v>26.5349280834198</v>
      </c>
      <c r="F92" s="5">
        <v>21.972632884979198</v>
      </c>
      <c r="G92" s="5"/>
      <c r="H92" s="5">
        <v>3.3833849430084202</v>
      </c>
      <c r="I92" s="5">
        <v>12.161976099014201</v>
      </c>
      <c r="J92" s="5">
        <v>11.944055080413801</v>
      </c>
      <c r="K92" s="5">
        <v>17.431785821914598</v>
      </c>
      <c r="L92" s="5">
        <v>9.0344769954681396</v>
      </c>
      <c r="M92" s="5">
        <v>14.7603821754455</v>
      </c>
      <c r="N92" s="5">
        <v>8.7713730335235596</v>
      </c>
      <c r="O92" s="5">
        <v>7.15925693511962</v>
      </c>
      <c r="P92" s="5">
        <v>9.0781929492950404</v>
      </c>
      <c r="Q92" s="5">
        <v>5.7655179500579798</v>
      </c>
      <c r="R92" s="5">
        <v>1.56868004798889</v>
      </c>
      <c r="S92" s="5">
        <v>9.2769072055816597</v>
      </c>
      <c r="T92" s="5">
        <v>6.44001984596252</v>
      </c>
      <c r="U92" s="5">
        <v>5.5517439842224103</v>
      </c>
      <c r="V92" s="5">
        <v>4.68049788475036</v>
      </c>
      <c r="W92" s="8">
        <v>5.57596611976623</v>
      </c>
      <c r="X92" s="8">
        <v>4.2340118885040203</v>
      </c>
      <c r="Z92" s="8">
        <v>63.197563886642399</v>
      </c>
      <c r="AA92" s="8">
        <v>93.854872941970797</v>
      </c>
      <c r="AB92" s="8"/>
      <c r="AC92" s="8"/>
    </row>
    <row r="93" spans="1:29" x14ac:dyDescent="0.45">
      <c r="A93" t="s">
        <v>201</v>
      </c>
      <c r="B93" s="5">
        <v>1648.89798808097</v>
      </c>
      <c r="C93" s="5">
        <v>1855.54941082</v>
      </c>
      <c r="D93" s="5">
        <v>1637.9376688003499</v>
      </c>
      <c r="E93" s="5">
        <v>1479.0117979049601</v>
      </c>
      <c r="F93" s="5">
        <v>1675.6884460449201</v>
      </c>
      <c r="G93" s="5"/>
      <c r="H93" s="5">
        <v>57.216036081314002</v>
      </c>
      <c r="I93" s="5">
        <v>832.75764703750599</v>
      </c>
      <c r="J93" s="5">
        <v>798.71179795265198</v>
      </c>
      <c r="K93" s="5">
        <v>676.838557958602</v>
      </c>
      <c r="L93" s="5">
        <v>355.01145792007401</v>
      </c>
      <c r="M93" s="5">
        <v>699.57776689529396</v>
      </c>
      <c r="N93" s="5">
        <v>200.71328616142199</v>
      </c>
      <c r="O93" s="5">
        <v>427.03163003921497</v>
      </c>
      <c r="P93" s="5">
        <v>207.153434038162</v>
      </c>
      <c r="Q93" s="5">
        <v>134.52721786499001</v>
      </c>
      <c r="R93" s="5">
        <v>254.08255887031501</v>
      </c>
      <c r="S93" s="5">
        <v>215.689129114151</v>
      </c>
      <c r="T93" s="5">
        <v>451.54894495010302</v>
      </c>
      <c r="U93" s="5">
        <v>471.09999084472599</v>
      </c>
      <c r="V93" s="5">
        <v>718.27763891220002</v>
      </c>
      <c r="W93" s="8">
        <v>428.17121911048798</v>
      </c>
      <c r="X93" s="8">
        <v>252.66126012802101</v>
      </c>
      <c r="Z93" s="8"/>
      <c r="AA93" s="8"/>
      <c r="AB93" s="8"/>
      <c r="AC93" s="8"/>
    </row>
    <row r="94" spans="1:29" x14ac:dyDescent="0.45">
      <c r="A94" t="s">
        <v>203</v>
      </c>
      <c r="B94" s="5">
        <v>27.037826061248701</v>
      </c>
      <c r="C94" s="5">
        <v>10.996366977691601</v>
      </c>
      <c r="D94" s="5">
        <v>21.0027430057525</v>
      </c>
      <c r="E94" s="5">
        <v>23.7596578598022</v>
      </c>
      <c r="F94" s="5">
        <v>19.334429979324302</v>
      </c>
      <c r="G94" s="5"/>
      <c r="H94" s="5">
        <v>2.6859900951385498</v>
      </c>
      <c r="I94" s="5">
        <v>3.7160358428954998</v>
      </c>
      <c r="J94" s="5">
        <v>3.62830209732055</v>
      </c>
      <c r="K94" s="5">
        <v>3.9784138202667201</v>
      </c>
      <c r="L94" s="5">
        <v>4.9721810817718497</v>
      </c>
      <c r="M94" s="5">
        <v>3.7836730480193999</v>
      </c>
      <c r="N94" s="5">
        <v>0.48470687866210899</v>
      </c>
      <c r="O94" s="5">
        <v>0.37745094299316401</v>
      </c>
      <c r="P94" s="5">
        <v>0.49356102943420399</v>
      </c>
      <c r="Q94" s="5">
        <v>0.303446054458618</v>
      </c>
      <c r="R94" s="5">
        <v>0.40664911270141602</v>
      </c>
      <c r="S94" s="5">
        <v>0.52378582954406705</v>
      </c>
      <c r="T94" s="5">
        <v>0.46592092514038003</v>
      </c>
      <c r="U94" s="5">
        <v>0.38542914390563898</v>
      </c>
      <c r="V94" s="5">
        <v>0.54148101806640603</v>
      </c>
      <c r="W94" s="8">
        <v>0.43084216117858798</v>
      </c>
      <c r="X94" s="8">
        <v>0.63974380493163996</v>
      </c>
      <c r="Z94" s="8">
        <v>7.27225518226623</v>
      </c>
      <c r="AA94" s="8">
        <v>9.04836106300354</v>
      </c>
      <c r="AB94" s="8"/>
      <c r="AC94" s="8"/>
    </row>
    <row r="95" spans="1:29" x14ac:dyDescent="0.45">
      <c r="A95" t="s">
        <v>205</v>
      </c>
      <c r="B95" s="5"/>
      <c r="C95" s="5">
        <v>1166.0106260776499</v>
      </c>
      <c r="D95" s="5"/>
      <c r="E95" s="5"/>
      <c r="F95" s="5"/>
      <c r="G95" s="5"/>
      <c r="H95" s="5">
        <v>44.488289117813103</v>
      </c>
      <c r="I95" s="5">
        <v>3447.1002349853502</v>
      </c>
      <c r="J95" s="5">
        <v>3336.6033589839899</v>
      </c>
      <c r="K95" s="5">
        <v>2775.46242117881</v>
      </c>
      <c r="L95" s="5">
        <v>268.05585813522299</v>
      </c>
      <c r="M95" s="5"/>
      <c r="N95" s="5">
        <v>658.50323319435097</v>
      </c>
      <c r="O95" s="5">
        <v>275.70196819305397</v>
      </c>
      <c r="P95" s="5">
        <v>668.81686210632301</v>
      </c>
      <c r="Q95" s="5">
        <v>241.09465789794899</v>
      </c>
      <c r="R95" s="5">
        <v>226.07778000831601</v>
      </c>
      <c r="S95" s="5">
        <v>696.78229093551602</v>
      </c>
      <c r="T95" s="5">
        <v>461.11239504814102</v>
      </c>
      <c r="U95" s="5">
        <v>177.05471897125199</v>
      </c>
      <c r="V95" s="5">
        <v>336.39438486099198</v>
      </c>
      <c r="W95" s="8">
        <v>497.42679691314697</v>
      </c>
      <c r="X95" s="8">
        <v>383.81074309348998</v>
      </c>
      <c r="Z95" s="8"/>
      <c r="AA95" s="8"/>
      <c r="AB95" s="8"/>
      <c r="AC95" s="8"/>
    </row>
    <row r="96" spans="1:29" x14ac:dyDescent="0.45">
      <c r="A96" t="s">
        <v>207</v>
      </c>
      <c r="B96" s="5">
        <v>15.2277019023895</v>
      </c>
      <c r="C96" s="5">
        <v>14.6869208812713</v>
      </c>
      <c r="D96" s="5">
        <v>27.6143379211425</v>
      </c>
      <c r="E96" s="5">
        <v>11.825793027877801</v>
      </c>
      <c r="F96" s="5">
        <v>26.2369530200958</v>
      </c>
      <c r="G96" s="5"/>
      <c r="H96" s="5">
        <v>2.0685949325561501</v>
      </c>
      <c r="I96" s="5">
        <v>5.2376728057861301</v>
      </c>
      <c r="J96" s="5">
        <v>5.0948109626770002</v>
      </c>
      <c r="K96" s="5">
        <v>6.01312184333801</v>
      </c>
      <c r="L96" s="5">
        <v>5.8173508644104004</v>
      </c>
      <c r="M96" s="5">
        <v>7.1121549606323198</v>
      </c>
      <c r="N96" s="5">
        <v>0.311569213867187</v>
      </c>
      <c r="O96" s="5">
        <v>0.42994499206542902</v>
      </c>
      <c r="P96" s="5">
        <v>0.31321501731872498</v>
      </c>
      <c r="Q96" s="5">
        <v>0.48447799682617099</v>
      </c>
      <c r="R96" s="5">
        <v>0.44567704200744601</v>
      </c>
      <c r="S96" s="5">
        <v>0.34326505661010698</v>
      </c>
      <c r="T96" s="5">
        <v>0.46868419647216703</v>
      </c>
      <c r="U96" s="5">
        <v>0.43917894363403298</v>
      </c>
      <c r="V96" s="5">
        <v>0.46091604232788003</v>
      </c>
      <c r="W96" s="8">
        <v>0.96299505233764604</v>
      </c>
      <c r="X96" s="8">
        <v>0.70177602767944303</v>
      </c>
      <c r="Z96" s="8">
        <v>30.209361076354899</v>
      </c>
      <c r="AA96" s="8">
        <v>45.200887918472198</v>
      </c>
      <c r="AB96" s="8"/>
      <c r="AC96" s="8"/>
    </row>
    <row r="97" spans="1:29" x14ac:dyDescent="0.45">
      <c r="A97" t="s">
        <v>209</v>
      </c>
      <c r="B97" s="5"/>
      <c r="C97" s="5">
        <v>2266.7749860286699</v>
      </c>
      <c r="D97" s="5"/>
      <c r="E97" s="5"/>
      <c r="F97" s="5"/>
      <c r="G97" s="5"/>
      <c r="H97" s="5">
        <v>142.28930091857899</v>
      </c>
      <c r="I97" s="5"/>
      <c r="J97" s="5"/>
      <c r="K97" s="5"/>
      <c r="L97" s="5">
        <v>3080.4859418869</v>
      </c>
      <c r="M97" s="5"/>
      <c r="N97" s="5"/>
      <c r="O97" s="5"/>
      <c r="P97" s="5"/>
      <c r="Q97" s="5">
        <v>1723.9064328670499</v>
      </c>
      <c r="R97" s="5">
        <v>938.52067780494599</v>
      </c>
      <c r="S97" s="5"/>
      <c r="T97" s="5"/>
      <c r="U97" s="5">
        <v>2325.2160320281901</v>
      </c>
      <c r="V97" s="5"/>
      <c r="W97" s="8">
        <v>1247.2664420604699</v>
      </c>
      <c r="X97" s="8">
        <v>1781.88618612289</v>
      </c>
      <c r="Z97" s="8"/>
      <c r="AA97" s="8"/>
      <c r="AB97" s="8"/>
      <c r="AC97" s="8"/>
    </row>
    <row r="98" spans="1:29" x14ac:dyDescent="0.45">
      <c r="A98" t="s">
        <v>211</v>
      </c>
      <c r="B98" s="5">
        <v>61.988301038742001</v>
      </c>
      <c r="C98" s="5">
        <v>87.143662929534898</v>
      </c>
      <c r="D98" s="5">
        <v>51.838114023208597</v>
      </c>
      <c r="E98" s="5">
        <v>59.830650806427002</v>
      </c>
      <c r="F98" s="5">
        <v>56.034337997436502</v>
      </c>
      <c r="G98" s="5"/>
      <c r="H98" s="5">
        <v>3.0287570953369101</v>
      </c>
      <c r="I98" s="5">
        <v>13.938728809356601</v>
      </c>
      <c r="J98" s="5">
        <v>13.4966399669647</v>
      </c>
      <c r="K98" s="5">
        <v>14.112958908081</v>
      </c>
      <c r="L98" s="5">
        <v>14.660664081573399</v>
      </c>
      <c r="M98" s="5">
        <v>14.5507988929748</v>
      </c>
      <c r="N98" s="5">
        <v>4.3926031589508003</v>
      </c>
      <c r="O98" s="5">
        <v>6.3047118186950604</v>
      </c>
      <c r="P98" s="5">
        <v>4.5318288803100497</v>
      </c>
      <c r="Q98" s="5">
        <v>4.4048202037811199</v>
      </c>
      <c r="R98" s="5">
        <v>3.36126708984375</v>
      </c>
      <c r="S98" s="5">
        <v>4.5087997913360596</v>
      </c>
      <c r="T98" s="5">
        <v>4.7547891139984104</v>
      </c>
      <c r="U98" s="5">
        <v>4.3046450614929199</v>
      </c>
      <c r="V98" s="5">
        <v>10.705048084258999</v>
      </c>
      <c r="W98" s="8">
        <v>6.4248700141906703</v>
      </c>
      <c r="X98" s="8">
        <v>6.0992081165313703</v>
      </c>
      <c r="Z98" s="8">
        <v>38.299690961837698</v>
      </c>
      <c r="AA98" s="8">
        <v>40.188752889633101</v>
      </c>
      <c r="AB98" s="8"/>
      <c r="AC98" s="8"/>
    </row>
    <row r="99" spans="1:29" x14ac:dyDescent="0.45">
      <c r="A99" t="s">
        <v>213</v>
      </c>
      <c r="B99" s="5"/>
      <c r="C99" s="5">
        <v>1746.40200686454</v>
      </c>
      <c r="D99" s="5"/>
      <c r="E99" s="5"/>
      <c r="F99" s="5">
        <v>3271.6535820960999</v>
      </c>
      <c r="G99" s="5"/>
      <c r="H99" s="5">
        <v>94.487579107284503</v>
      </c>
      <c r="I99" s="5">
        <v>1108.9147138595499</v>
      </c>
      <c r="J99" s="5">
        <v>1080.38426589965</v>
      </c>
      <c r="K99" s="5">
        <v>1553.81593894958</v>
      </c>
      <c r="L99" s="5">
        <v>497.58898186683598</v>
      </c>
      <c r="M99" s="5">
        <v>1085.27356600761</v>
      </c>
      <c r="N99" s="5">
        <v>819.99336791038502</v>
      </c>
      <c r="O99" s="5">
        <v>217.127048969268</v>
      </c>
      <c r="P99" s="5">
        <v>827.74911808967499</v>
      </c>
      <c r="Q99" s="5">
        <v>478.794049978256</v>
      </c>
      <c r="R99" s="5">
        <v>427.06909489631602</v>
      </c>
      <c r="S99" s="5">
        <v>843.58639597892704</v>
      </c>
      <c r="T99" s="5">
        <v>328.86352205276398</v>
      </c>
      <c r="U99" s="5">
        <v>220.14520001411401</v>
      </c>
      <c r="V99" s="5">
        <v>390.54592800140301</v>
      </c>
      <c r="W99" s="8">
        <v>1027.54095602035</v>
      </c>
      <c r="X99" s="8">
        <v>611.89110112190201</v>
      </c>
      <c r="Z99" s="8"/>
      <c r="AA99" s="8"/>
      <c r="AB99" s="8"/>
      <c r="AC99" s="8"/>
    </row>
    <row r="100" spans="1:29" x14ac:dyDescent="0.45">
      <c r="A100" t="s">
        <v>215</v>
      </c>
      <c r="B100" s="5">
        <v>178.99654078483499</v>
      </c>
      <c r="C100" s="5">
        <v>215.70228004455501</v>
      </c>
      <c r="D100" s="5">
        <v>9.5247049331665004</v>
      </c>
      <c r="E100" s="5">
        <v>12.463498115539499</v>
      </c>
      <c r="F100" s="5">
        <v>150.48674607276899</v>
      </c>
      <c r="G100" s="5"/>
      <c r="H100" s="5">
        <v>4.1341030597686697</v>
      </c>
      <c r="I100" s="5">
        <v>10.409160137176499</v>
      </c>
      <c r="J100" s="5">
        <v>10.542511940002401</v>
      </c>
      <c r="K100" s="5">
        <v>11.0236990451812</v>
      </c>
      <c r="L100" s="5">
        <v>20.465855836868201</v>
      </c>
      <c r="M100" s="5">
        <v>12.2213070392608</v>
      </c>
      <c r="N100" s="5">
        <v>7.7239949703216499</v>
      </c>
      <c r="O100" s="5"/>
      <c r="P100" s="5"/>
      <c r="Q100" s="5"/>
      <c r="R100" s="5"/>
      <c r="S100" s="5">
        <v>7.6176719665527299</v>
      </c>
      <c r="T100" s="5">
        <v>11.8957550525665</v>
      </c>
      <c r="U100" s="5">
        <v>7.2142310142517001</v>
      </c>
      <c r="V100" s="5">
        <v>10.3592519760131</v>
      </c>
      <c r="W100" s="8">
        <v>8.8172881603240896</v>
      </c>
      <c r="X100" s="8">
        <v>7.2067530155181796</v>
      </c>
      <c r="Z100" s="8">
        <v>28.325810909271201</v>
      </c>
      <c r="AA100" s="8">
        <v>26.7907021045684</v>
      </c>
      <c r="AB100" s="8"/>
      <c r="AC100" s="8"/>
    </row>
    <row r="101" spans="1:29" x14ac:dyDescent="0.45">
      <c r="A101" t="s">
        <v>217</v>
      </c>
      <c r="B101" s="5">
        <v>123.793456077575</v>
      </c>
      <c r="C101" s="5">
        <v>8.8028001785278303</v>
      </c>
      <c r="D101" s="5">
        <v>1166.1805889606401</v>
      </c>
      <c r="E101" s="5">
        <v>146.58071398735001</v>
      </c>
      <c r="F101" s="5">
        <v>118.566462039947</v>
      </c>
      <c r="G101" s="5"/>
      <c r="H101" s="5"/>
      <c r="I101" s="5">
        <v>284.15897417068402</v>
      </c>
      <c r="J101" s="5">
        <v>289.55579590797402</v>
      </c>
      <c r="K101" s="5">
        <v>287.80574202537503</v>
      </c>
      <c r="L101" s="5">
        <v>313.19646310806201</v>
      </c>
      <c r="M101" s="5">
        <v>220.39129185676501</v>
      </c>
      <c r="N101" s="5">
        <v>95.399756908416705</v>
      </c>
      <c r="O101" s="5"/>
      <c r="P101" s="5"/>
      <c r="Q101" s="5"/>
      <c r="R101" s="5"/>
      <c r="S101" s="5">
        <v>92.831148147582994</v>
      </c>
      <c r="T101" s="5">
        <v>411.83312416076598</v>
      </c>
      <c r="U101" s="5">
        <v>48.453176021575899</v>
      </c>
      <c r="V101" s="5">
        <v>69.933184146881104</v>
      </c>
      <c r="W101" s="8">
        <v>1716.7890911102199</v>
      </c>
      <c r="X101" s="8">
        <v>94.189543962478595</v>
      </c>
      <c r="Z101" s="8">
        <v>1044.03577208518</v>
      </c>
      <c r="AA101" s="8">
        <v>1107.8037970066</v>
      </c>
      <c r="AB101" s="8"/>
      <c r="AC101" s="8"/>
    </row>
    <row r="102" spans="1:29" x14ac:dyDescent="0.45">
      <c r="A102" t="s">
        <v>219</v>
      </c>
      <c r="B102" s="5"/>
      <c r="C102" s="5"/>
      <c r="D102" s="5"/>
      <c r="E102" s="5"/>
      <c r="F102" s="5"/>
      <c r="G102" s="5"/>
      <c r="H102" s="5">
        <v>3069.89948797225</v>
      </c>
      <c r="I102" s="5">
        <v>1711.9661560058501</v>
      </c>
      <c r="J102" s="5">
        <v>1729.1738350391299</v>
      </c>
      <c r="K102" s="5">
        <v>1600.51400589942</v>
      </c>
      <c r="L102" s="5">
        <v>1527.9543008804301</v>
      </c>
      <c r="M102" s="5">
        <v>1732.4234650134999</v>
      </c>
      <c r="N102" s="5">
        <v>545.738608837127</v>
      </c>
      <c r="O102" s="5"/>
      <c r="P102" s="5"/>
      <c r="Q102" s="5"/>
      <c r="R102" s="5"/>
      <c r="S102" s="5">
        <v>530.21853804588295</v>
      </c>
      <c r="T102" s="5">
        <v>588.08994317054703</v>
      </c>
      <c r="U102" s="5">
        <v>466.502460002899</v>
      </c>
      <c r="V102" s="5"/>
      <c r="W102" s="8"/>
      <c r="X102" s="8"/>
      <c r="Z102" s="8">
        <v>1357.70973491668</v>
      </c>
      <c r="AA102" s="8">
        <v>1530.73844218254</v>
      </c>
      <c r="AB102" s="8"/>
      <c r="AC102" s="8"/>
    </row>
    <row r="103" spans="1:29" x14ac:dyDescent="0.45">
      <c r="A103" t="s">
        <v>221</v>
      </c>
      <c r="B103" s="5">
        <v>0.22596693038940399</v>
      </c>
      <c r="C103" s="5">
        <v>0.22183203697204501</v>
      </c>
      <c r="D103" s="5">
        <v>0.22068977355957001</v>
      </c>
      <c r="E103" s="5">
        <v>0.22154188156127899</v>
      </c>
      <c r="F103" s="5">
        <v>0.22025990486145</v>
      </c>
      <c r="G103" s="5"/>
      <c r="H103" s="5">
        <v>2.0578978061675999</v>
      </c>
      <c r="I103" s="5">
        <v>1.9440889358520501E-2</v>
      </c>
      <c r="J103" s="5">
        <v>1.8921136856079102E-2</v>
      </c>
      <c r="K103" s="5">
        <v>1.9289016723632799E-2</v>
      </c>
      <c r="L103" s="5">
        <v>1.8874168395996E-2</v>
      </c>
      <c r="M103" s="5">
        <v>1.9102811813354399E-2</v>
      </c>
      <c r="N103" s="5">
        <v>2.5117874145507799E-2</v>
      </c>
      <c r="O103" s="5">
        <v>2.4744987487792899E-2</v>
      </c>
      <c r="P103" s="5">
        <v>2.4374008178710899E-2</v>
      </c>
      <c r="Q103" s="5">
        <v>1.7765998840332E-2</v>
      </c>
      <c r="R103" s="5">
        <v>1.7549991607665998E-2</v>
      </c>
      <c r="S103" s="5">
        <v>2.5774955749511701E-2</v>
      </c>
      <c r="T103" s="5">
        <v>2.4334907531738201E-2</v>
      </c>
      <c r="U103" s="5">
        <v>2.5011062622070299E-2</v>
      </c>
      <c r="V103" s="5">
        <v>2.56931781768798E-2</v>
      </c>
      <c r="W103" s="8">
        <v>1.6262054443359299E-2</v>
      </c>
      <c r="X103" s="8">
        <v>2.6434898376464799E-2</v>
      </c>
      <c r="Z103" s="8">
        <v>0.143517971038818</v>
      </c>
      <c r="AA103" s="8">
        <v>0.145648002624511</v>
      </c>
      <c r="AB103" s="8">
        <v>5.8879699707031197</v>
      </c>
      <c r="AC103" s="8">
        <v>6.1343388557434002</v>
      </c>
    </row>
    <row r="104" spans="1:29" x14ac:dyDescent="0.45">
      <c r="A104" t="s">
        <v>223</v>
      </c>
      <c r="B104" s="5">
        <v>117.166110992431</v>
      </c>
      <c r="C104" s="5">
        <v>116.432567119598</v>
      </c>
      <c r="D104" s="5">
        <v>94.010080099105807</v>
      </c>
      <c r="E104" s="5">
        <v>105.253541946411</v>
      </c>
      <c r="F104" s="5">
        <v>105.20429801940899</v>
      </c>
      <c r="G104" s="5"/>
      <c r="H104" s="5">
        <v>7.4118151664733798</v>
      </c>
      <c r="I104" s="5">
        <v>21.233072042465199</v>
      </c>
      <c r="J104" s="5">
        <v>20.542688846588099</v>
      </c>
      <c r="K104" s="5">
        <v>28.8894169330596</v>
      </c>
      <c r="L104" s="5">
        <v>19.828192949295001</v>
      </c>
      <c r="M104" s="5">
        <v>23.211398839950501</v>
      </c>
      <c r="N104" s="5">
        <v>8.1738409996032697</v>
      </c>
      <c r="O104" s="5">
        <v>8.6376318931579501</v>
      </c>
      <c r="P104" s="5">
        <v>8.0544512271881104</v>
      </c>
      <c r="Q104" s="5">
        <v>10.5997190475463</v>
      </c>
      <c r="R104" s="5">
        <v>6.81453204154968</v>
      </c>
      <c r="S104" s="5">
        <v>8.5429778099060005</v>
      </c>
      <c r="T104" s="5"/>
      <c r="U104" s="5">
        <v>5.4960141181945801</v>
      </c>
      <c r="V104" s="5">
        <v>6.2623491287231401</v>
      </c>
      <c r="W104" s="8">
        <v>4.8418860435485804</v>
      </c>
      <c r="X104" s="8">
        <v>4.5383388996124197</v>
      </c>
      <c r="Z104" s="8">
        <v>70.443432092666598</v>
      </c>
      <c r="AA104" s="8">
        <v>39.361062049865701</v>
      </c>
      <c r="AB104" s="8">
        <v>22.453613996505698</v>
      </c>
      <c r="AC104" s="8">
        <v>24.170284986495901</v>
      </c>
    </row>
    <row r="105" spans="1:29" x14ac:dyDescent="0.45">
      <c r="A105" t="s">
        <v>225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8"/>
      <c r="X105" s="8"/>
      <c r="Z105" s="8"/>
      <c r="AA105" s="8"/>
      <c r="AB105" s="8"/>
      <c r="AC105" s="8"/>
    </row>
    <row r="106" spans="1:29" x14ac:dyDescent="0.45">
      <c r="A106" t="s">
        <v>227</v>
      </c>
      <c r="B106" s="5">
        <v>123.44286203384399</v>
      </c>
      <c r="C106" s="5">
        <v>117.730089902877</v>
      </c>
      <c r="D106" s="5">
        <v>83.160653114318805</v>
      </c>
      <c r="E106" s="5">
        <v>155.96038103103601</v>
      </c>
      <c r="F106" s="5">
        <v>134.67391991615199</v>
      </c>
      <c r="G106" s="5"/>
      <c r="H106" s="5">
        <v>5.3439209461212096</v>
      </c>
      <c r="I106" s="5">
        <v>30.023205041885301</v>
      </c>
      <c r="J106" s="5">
        <v>30.261959075927699</v>
      </c>
      <c r="K106" s="5">
        <v>29.561420917510901</v>
      </c>
      <c r="L106" s="5">
        <v>49.492492914199801</v>
      </c>
      <c r="M106" s="5">
        <v>28.789541959762499</v>
      </c>
      <c r="N106" s="5">
        <v>38.515896797180098</v>
      </c>
      <c r="O106" s="5">
        <v>38.543793201446498</v>
      </c>
      <c r="P106" s="5">
        <v>38.5753560066223</v>
      </c>
      <c r="Q106" s="5">
        <v>45.642281055450397</v>
      </c>
      <c r="R106" s="5">
        <v>44.584257841110201</v>
      </c>
      <c r="S106" s="5">
        <v>39.857583999633697</v>
      </c>
      <c r="T106" s="5">
        <v>43.465080022811797</v>
      </c>
      <c r="U106" s="5">
        <v>39.940021038055399</v>
      </c>
      <c r="V106" s="5">
        <v>36.302749156951897</v>
      </c>
      <c r="W106" s="8">
        <v>79.993638992309499</v>
      </c>
      <c r="X106" s="8">
        <v>38.554723978042603</v>
      </c>
      <c r="Z106" s="8">
        <v>216.76973080635</v>
      </c>
      <c r="AA106" s="8">
        <v>228.80577301979</v>
      </c>
      <c r="AB106" s="8">
        <v>88.318434953689504</v>
      </c>
      <c r="AC106" s="8">
        <v>85.869234800338702</v>
      </c>
    </row>
    <row r="107" spans="1:29" x14ac:dyDescent="0.45">
      <c r="A107" t="s">
        <v>229</v>
      </c>
      <c r="B107" s="5">
        <v>307.98907709121698</v>
      </c>
      <c r="C107" s="5">
        <v>449.71234703063902</v>
      </c>
      <c r="D107" s="5">
        <v>275.39160585403403</v>
      </c>
      <c r="E107" s="5">
        <v>286.60383892059298</v>
      </c>
      <c r="F107" s="5">
        <v>281.32576394081099</v>
      </c>
      <c r="G107" s="5"/>
      <c r="H107" s="5">
        <v>10.963099002838099</v>
      </c>
      <c r="I107" s="5">
        <v>59.044933795928898</v>
      </c>
      <c r="J107" s="5">
        <v>59.3591048717498</v>
      </c>
      <c r="K107" s="5">
        <v>61.092602014541598</v>
      </c>
      <c r="L107" s="5">
        <v>79.256474971771198</v>
      </c>
      <c r="M107" s="5">
        <v>54.920922040939303</v>
      </c>
      <c r="N107" s="5">
        <v>97.937770128250094</v>
      </c>
      <c r="O107" s="5">
        <v>101.778385162353</v>
      </c>
      <c r="P107" s="5">
        <v>97.390868902206407</v>
      </c>
      <c r="Q107" s="5">
        <v>70.770904064178396</v>
      </c>
      <c r="R107" s="5">
        <v>63.983322143554602</v>
      </c>
      <c r="S107" s="5">
        <v>100.818750858306</v>
      </c>
      <c r="T107" s="5">
        <v>114.968911170959</v>
      </c>
      <c r="U107" s="5">
        <v>93.816792964935303</v>
      </c>
      <c r="V107" s="5">
        <v>155.488652944564</v>
      </c>
      <c r="W107" s="8">
        <v>545.44726395606995</v>
      </c>
      <c r="X107" s="8">
        <v>161.237555027008</v>
      </c>
      <c r="Z107" s="8">
        <v>332.593070030212</v>
      </c>
      <c r="AA107" s="8">
        <v>328.25105214118901</v>
      </c>
      <c r="AB107" s="8">
        <v>171.66191005706699</v>
      </c>
      <c r="AC107" s="8">
        <v>167.02009606361301</v>
      </c>
    </row>
    <row r="108" spans="1:29" x14ac:dyDescent="0.45">
      <c r="A108" t="s">
        <v>231</v>
      </c>
      <c r="B108" s="5">
        <v>1087.0905821323299</v>
      </c>
      <c r="C108" s="5">
        <v>1374.7222080230699</v>
      </c>
      <c r="D108" s="5">
        <v>715.72772192954994</v>
      </c>
      <c r="E108" s="5">
        <v>1039.8347189426399</v>
      </c>
      <c r="F108" s="5">
        <v>544.03702521324101</v>
      </c>
      <c r="G108" s="5"/>
      <c r="H108" s="5">
        <v>21.184108972549399</v>
      </c>
      <c r="I108" s="5">
        <v>266.62727093696498</v>
      </c>
      <c r="J108" s="5">
        <v>260.936683893203</v>
      </c>
      <c r="K108" s="5">
        <v>273.91559410095198</v>
      </c>
      <c r="L108" s="5">
        <v>237.77793598175001</v>
      </c>
      <c r="M108" s="5">
        <v>256.09342002868601</v>
      </c>
      <c r="N108" s="5">
        <v>627.76164603233303</v>
      </c>
      <c r="O108" s="5">
        <v>593.58941102027802</v>
      </c>
      <c r="P108" s="5">
        <v>610.43827104568402</v>
      </c>
      <c r="Q108" s="5">
        <v>3165.5676379203701</v>
      </c>
      <c r="R108" s="5">
        <v>2928.2947030067398</v>
      </c>
      <c r="S108" s="5">
        <v>623.82910895347595</v>
      </c>
      <c r="T108" s="5">
        <v>824.50151491165104</v>
      </c>
      <c r="U108" s="5">
        <v>533.49875211715698</v>
      </c>
      <c r="V108" s="5">
        <v>756.44119596481301</v>
      </c>
      <c r="W108" s="8">
        <v>1560.6801290512001</v>
      </c>
      <c r="X108" s="8">
        <v>691.62169814109802</v>
      </c>
      <c r="Z108" s="8"/>
      <c r="AA108" s="8"/>
      <c r="AB108" s="8">
        <v>1940.7875509262001</v>
      </c>
      <c r="AC108" s="8">
        <v>1859.0810229778201</v>
      </c>
    </row>
    <row r="109" spans="1:29" x14ac:dyDescent="0.45">
      <c r="A109" t="s">
        <v>233</v>
      </c>
      <c r="B109" s="5"/>
      <c r="C109" s="5"/>
      <c r="D109" s="5">
        <v>3101.4789190292299</v>
      </c>
      <c r="E109" s="5"/>
      <c r="F109" s="5">
        <v>2905.8571441173499</v>
      </c>
      <c r="G109" s="5"/>
      <c r="H109" s="5">
        <v>46.622204065322798</v>
      </c>
      <c r="I109" s="5">
        <v>1236.17943000793</v>
      </c>
      <c r="J109" s="5">
        <v>1218.4602699279701</v>
      </c>
      <c r="K109" s="5">
        <v>1393.8554968833901</v>
      </c>
      <c r="L109" s="5">
        <v>1587.2942788600899</v>
      </c>
      <c r="M109" s="5">
        <v>1346.2939119338901</v>
      </c>
      <c r="N109" s="5"/>
      <c r="O109" s="5"/>
      <c r="P109" s="5"/>
      <c r="Q109" s="5"/>
      <c r="R109" s="5"/>
      <c r="S109" s="5"/>
      <c r="T109" s="5"/>
      <c r="U109" s="5">
        <v>2988.9136390685999</v>
      </c>
      <c r="V109" s="5">
        <v>1288.3381171226499</v>
      </c>
      <c r="W109" s="8"/>
      <c r="X109" s="8">
        <v>1627.71538901329</v>
      </c>
      <c r="Z109" s="8"/>
      <c r="AA109" s="8"/>
      <c r="AB109" s="8"/>
      <c r="AC109" s="8"/>
    </row>
    <row r="110" spans="1:29" x14ac:dyDescent="0.45">
      <c r="A110" t="s">
        <v>235</v>
      </c>
      <c r="B110" s="5">
        <v>3100.8184819221401</v>
      </c>
      <c r="C110" s="5"/>
      <c r="D110" s="5">
        <v>1886.0549659728999</v>
      </c>
      <c r="E110" s="5">
        <v>2979.43656682968</v>
      </c>
      <c r="F110" s="5">
        <v>1860.02898192405</v>
      </c>
      <c r="G110" s="5"/>
      <c r="H110" s="5">
        <v>59.436007022857602</v>
      </c>
      <c r="I110" s="5">
        <v>1131.39434003829</v>
      </c>
      <c r="J110" s="5">
        <v>1103.4282479286101</v>
      </c>
      <c r="K110" s="5">
        <v>1125.29973006248</v>
      </c>
      <c r="L110" s="5">
        <v>1176.2713341712899</v>
      </c>
      <c r="M110" s="5">
        <v>1013.70246911048</v>
      </c>
      <c r="N110" s="5">
        <v>1150.2922859191799</v>
      </c>
      <c r="O110" s="5"/>
      <c r="P110" s="5">
        <v>1167.2669219970701</v>
      </c>
      <c r="Q110" s="5"/>
      <c r="R110" s="5"/>
      <c r="S110" s="5">
        <v>1126.71919107437</v>
      </c>
      <c r="T110" s="5">
        <v>1116.9812459945599</v>
      </c>
      <c r="U110" s="5">
        <v>1343.92305803298</v>
      </c>
      <c r="V110" s="5">
        <v>397.16036105155899</v>
      </c>
      <c r="W110" s="8"/>
      <c r="X110" s="8">
        <v>475.773710012435</v>
      </c>
      <c r="Z110" s="8"/>
      <c r="AA110" s="8"/>
      <c r="AB110" s="8"/>
      <c r="AC110" s="8"/>
    </row>
    <row r="111" spans="1:29" x14ac:dyDescent="0.45">
      <c r="A111" t="s">
        <v>237</v>
      </c>
      <c r="B111" s="5"/>
      <c r="C111" s="5"/>
      <c r="D111" s="5"/>
      <c r="E111" s="5"/>
      <c r="F111" s="5"/>
      <c r="G111" s="5"/>
      <c r="H111" s="5">
        <v>62.601882934570298</v>
      </c>
      <c r="I111" s="5">
        <v>1342.99952411651</v>
      </c>
      <c r="J111" s="5">
        <v>1338.3234841823501</v>
      </c>
      <c r="K111" s="5">
        <v>1300.26278805732</v>
      </c>
      <c r="L111" s="5">
        <v>1573.50013804435</v>
      </c>
      <c r="M111" s="5">
        <v>1374.52682900428</v>
      </c>
      <c r="N111" s="5"/>
      <c r="O111" s="5"/>
      <c r="P111" s="5"/>
      <c r="Q111" s="5"/>
      <c r="R111" s="5"/>
      <c r="S111" s="5"/>
      <c r="T111" s="5"/>
      <c r="U111" s="5">
        <v>3543.7739150524098</v>
      </c>
      <c r="V111" s="5">
        <v>1440.6579170227001</v>
      </c>
      <c r="W111" s="8"/>
      <c r="X111" s="8">
        <v>1400.4653551578499</v>
      </c>
      <c r="Z111" s="8"/>
      <c r="AA111" s="8"/>
      <c r="AB111" s="8"/>
      <c r="AC111" s="8"/>
    </row>
    <row r="112" spans="1:29" x14ac:dyDescent="0.45">
      <c r="A112" t="s">
        <v>239</v>
      </c>
      <c r="B112" s="5"/>
      <c r="C112" s="5"/>
      <c r="D112" s="5"/>
      <c r="E112" s="5"/>
      <c r="F112" s="5"/>
      <c r="G112" s="5"/>
      <c r="H112" s="5">
        <v>112.74016404151899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8"/>
      <c r="X112" s="8"/>
      <c r="Z112" s="8"/>
      <c r="AA112" s="8"/>
      <c r="AB112" s="8"/>
      <c r="AC112" s="8"/>
    </row>
    <row r="113" spans="1:29" x14ac:dyDescent="0.45">
      <c r="A113" t="s">
        <v>241</v>
      </c>
      <c r="B113" s="5"/>
      <c r="C113" s="5">
        <v>211.12664699554401</v>
      </c>
      <c r="D113" s="5"/>
      <c r="E113" s="5"/>
      <c r="F113" s="5"/>
      <c r="G113" s="5"/>
      <c r="H113" s="5">
        <v>384.74749994277897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8"/>
      <c r="X113" s="8"/>
      <c r="Z113" s="8"/>
      <c r="AA113" s="8"/>
      <c r="AB113" s="8"/>
      <c r="AC113" s="8"/>
    </row>
    <row r="114" spans="1:29" x14ac:dyDescent="0.45">
      <c r="A114" t="s">
        <v>243</v>
      </c>
      <c r="B114" s="5">
        <v>21.943753004074001</v>
      </c>
      <c r="C114" s="5">
        <v>39.0627121925354</v>
      </c>
      <c r="D114" s="5">
        <v>26.811599016189501</v>
      </c>
      <c r="E114" s="5">
        <v>25.325998067855799</v>
      </c>
      <c r="F114" s="5">
        <v>23.7519400119781</v>
      </c>
      <c r="G114" s="5"/>
      <c r="H114" s="5">
        <v>4.1137318611145002</v>
      </c>
      <c r="I114" s="5">
        <v>4.6472198963165203</v>
      </c>
      <c r="J114" s="5">
        <v>4.6381571292877197</v>
      </c>
      <c r="K114" s="5">
        <v>4.6470599174499503</v>
      </c>
      <c r="L114" s="5">
        <v>7.3812270164489702</v>
      </c>
      <c r="M114" s="5">
        <v>4.8143019676208496</v>
      </c>
      <c r="N114" s="5">
        <v>3.3916349411010698</v>
      </c>
      <c r="O114" s="5">
        <v>3.5843579769134499</v>
      </c>
      <c r="P114" s="5">
        <v>3.3782579898834202</v>
      </c>
      <c r="Q114" s="5">
        <v>1.8240721225738501</v>
      </c>
      <c r="R114" s="5">
        <v>2.4247350692749001</v>
      </c>
      <c r="S114" s="5">
        <v>3.6526930332183798</v>
      </c>
      <c r="T114" s="5">
        <v>3.5163290500640798</v>
      </c>
      <c r="U114" s="5">
        <v>3.5750448703765798</v>
      </c>
      <c r="V114" s="5">
        <v>8.5612528324127197</v>
      </c>
      <c r="W114" s="8">
        <v>6.5972001552581698</v>
      </c>
      <c r="X114" s="8">
        <v>9.9988441467285103</v>
      </c>
      <c r="Z114" s="8">
        <v>38.733946084976097</v>
      </c>
      <c r="AA114" s="8">
        <v>38.449069976806598</v>
      </c>
      <c r="AB114" s="8">
        <v>53.622354984283398</v>
      </c>
      <c r="AC114" s="8">
        <v>56.4615030288696</v>
      </c>
    </row>
    <row r="115" spans="1:29" x14ac:dyDescent="0.45">
      <c r="A115" t="s">
        <v>245</v>
      </c>
      <c r="B115" s="5">
        <v>48.1532590389251</v>
      </c>
      <c r="C115" s="5">
        <v>84.140877008438096</v>
      </c>
      <c r="D115" s="5">
        <v>72.2876749038696</v>
      </c>
      <c r="E115" s="5">
        <v>47.071359872817901</v>
      </c>
      <c r="F115" s="5">
        <v>68.580794095992999</v>
      </c>
      <c r="G115" s="5"/>
      <c r="H115" s="5">
        <v>6.6912479400634703</v>
      </c>
      <c r="I115" s="5">
        <v>13.412528038024901</v>
      </c>
      <c r="J115" s="5">
        <v>13.3343641757965</v>
      </c>
      <c r="K115" s="5">
        <v>13.643371820449801</v>
      </c>
      <c r="L115" s="5">
        <v>22.9903900623321</v>
      </c>
      <c r="M115" s="5">
        <v>15.5396871566772</v>
      </c>
      <c r="N115" s="5">
        <v>6.2904961109161297</v>
      </c>
      <c r="O115" s="5">
        <v>7.8907761573791504</v>
      </c>
      <c r="P115" s="5">
        <v>6.2602651119232098</v>
      </c>
      <c r="Q115" s="5">
        <v>3.66355204582214</v>
      </c>
      <c r="R115" s="5">
        <v>5.2993202209472603</v>
      </c>
      <c r="S115" s="5">
        <v>7.00832200050354</v>
      </c>
      <c r="T115" s="5">
        <v>6.7931609153747496</v>
      </c>
      <c r="U115" s="5">
        <v>7.2066321372985804</v>
      </c>
      <c r="V115" s="5">
        <v>46.036321163177398</v>
      </c>
      <c r="W115" s="8">
        <v>34.346266984939497</v>
      </c>
      <c r="X115" s="8">
        <v>48.105255842208798</v>
      </c>
      <c r="Z115" s="8">
        <v>131.86007690429599</v>
      </c>
      <c r="AA115" s="8">
        <v>130.49820804595899</v>
      </c>
      <c r="AB115" s="8">
        <v>151.44687986373901</v>
      </c>
      <c r="AC115" s="8">
        <v>154.29136300086901</v>
      </c>
    </row>
    <row r="116" spans="1:29" x14ac:dyDescent="0.45">
      <c r="A116" t="s">
        <v>247</v>
      </c>
      <c r="B116" s="5">
        <v>126.373641967773</v>
      </c>
      <c r="C116" s="5">
        <v>224.169534921646</v>
      </c>
      <c r="D116" s="5">
        <v>261.40149211883499</v>
      </c>
      <c r="E116" s="5">
        <v>160.772437095642</v>
      </c>
      <c r="F116" s="5">
        <v>259.22730493545498</v>
      </c>
      <c r="G116" s="5"/>
      <c r="H116" s="5">
        <v>12.682014942169101</v>
      </c>
      <c r="I116" s="5">
        <v>46.179201126098597</v>
      </c>
      <c r="J116" s="5">
        <v>45.329971075057898</v>
      </c>
      <c r="K116" s="5">
        <v>46.756542205810497</v>
      </c>
      <c r="L116" s="5">
        <v>55.604708909988403</v>
      </c>
      <c r="M116" s="5">
        <v>51.307656049728301</v>
      </c>
      <c r="N116" s="5">
        <v>14.2576549053192</v>
      </c>
      <c r="O116" s="5">
        <v>17.8307960033416</v>
      </c>
      <c r="P116" s="5">
        <v>14.3024950027465</v>
      </c>
      <c r="Q116" s="5">
        <v>8.8684251308441109</v>
      </c>
      <c r="R116" s="5">
        <v>7.7253668308258003</v>
      </c>
      <c r="S116" s="5">
        <v>15.8478960990905</v>
      </c>
      <c r="T116" s="5">
        <v>16.710823059081999</v>
      </c>
      <c r="U116" s="5">
        <v>11.5776720046997</v>
      </c>
      <c r="V116" s="5">
        <v>67.836276769638005</v>
      </c>
      <c r="W116" s="8">
        <v>59.785798072814899</v>
      </c>
      <c r="X116" s="8">
        <v>78.810055017471299</v>
      </c>
      <c r="Z116" s="8">
        <v>338.67736911773602</v>
      </c>
      <c r="AA116" s="8">
        <v>335.09965991973797</v>
      </c>
      <c r="AB116" s="8">
        <v>452.97524619102398</v>
      </c>
      <c r="AC116" s="8">
        <v>468.14695215225203</v>
      </c>
    </row>
    <row r="117" spans="1:29" x14ac:dyDescent="0.45">
      <c r="A117" t="s">
        <v>249</v>
      </c>
      <c r="B117" s="5">
        <v>211.02642703056301</v>
      </c>
      <c r="C117" s="5">
        <v>297.68921709060601</v>
      </c>
      <c r="D117" s="5">
        <v>241.9935901165</v>
      </c>
      <c r="E117" s="5">
        <v>294.35395097732498</v>
      </c>
      <c r="F117" s="5">
        <v>262.64996695518403</v>
      </c>
      <c r="G117" s="5"/>
      <c r="H117" s="5">
        <v>15.6589539051055</v>
      </c>
      <c r="I117" s="5">
        <v>59.858340978622401</v>
      </c>
      <c r="J117" s="5">
        <v>59.1202840805053</v>
      </c>
      <c r="K117" s="5">
        <v>58.823375940322798</v>
      </c>
      <c r="L117" s="5">
        <v>135.385932922363</v>
      </c>
      <c r="M117" s="5">
        <v>59.690405130386303</v>
      </c>
      <c r="N117" s="5">
        <v>27.3766911029815</v>
      </c>
      <c r="O117" s="5">
        <v>28.397331953048699</v>
      </c>
      <c r="P117" s="5">
        <v>27.455538034439002</v>
      </c>
      <c r="Q117" s="5">
        <v>16.992906093597401</v>
      </c>
      <c r="R117" s="5">
        <v>20.491460084915101</v>
      </c>
      <c r="S117" s="5">
        <v>30.2615678310394</v>
      </c>
      <c r="T117" s="5">
        <v>29.402606010437001</v>
      </c>
      <c r="U117" s="5">
        <v>25.4441990852355</v>
      </c>
      <c r="V117" s="5">
        <v>106.04504013061501</v>
      </c>
      <c r="W117" s="8">
        <v>75.399731159210205</v>
      </c>
      <c r="X117" s="8">
        <v>109.453132867813</v>
      </c>
      <c r="Z117" s="8">
        <v>562.16116094589199</v>
      </c>
      <c r="AA117" s="8">
        <v>559.64476704597405</v>
      </c>
      <c r="AB117" s="8">
        <v>1031.68540382385</v>
      </c>
      <c r="AC117" s="8">
        <v>1094.1741039752901</v>
      </c>
    </row>
    <row r="118" spans="1:29" x14ac:dyDescent="0.45">
      <c r="A118" t="s">
        <v>251</v>
      </c>
      <c r="B118" s="5">
        <v>668.48900508880604</v>
      </c>
      <c r="C118" s="5">
        <v>1131.2239179611199</v>
      </c>
      <c r="D118" s="5">
        <v>598.62708306312504</v>
      </c>
      <c r="E118" s="5"/>
      <c r="F118" s="5">
        <v>636.08177995681694</v>
      </c>
      <c r="G118" s="5"/>
      <c r="H118" s="5">
        <v>26.846513032913201</v>
      </c>
      <c r="I118" s="5">
        <v>118.95722579956001</v>
      </c>
      <c r="J118" s="5">
        <v>117.265996932983</v>
      </c>
      <c r="K118" s="5">
        <v>118.61330294609</v>
      </c>
      <c r="L118" s="5">
        <v>175.40016078948901</v>
      </c>
      <c r="M118" s="5">
        <v>120.50643610954199</v>
      </c>
      <c r="N118" s="5">
        <v>39.381335973739603</v>
      </c>
      <c r="O118" s="5">
        <v>38.503990173339801</v>
      </c>
      <c r="P118" s="5">
        <v>39.802077054977403</v>
      </c>
      <c r="Q118" s="5">
        <v>18.376934051513601</v>
      </c>
      <c r="R118" s="5">
        <v>16.309440851211502</v>
      </c>
      <c r="S118" s="5">
        <v>43.418740987777703</v>
      </c>
      <c r="T118" s="5">
        <v>39.868274927139197</v>
      </c>
      <c r="U118" s="5">
        <v>37.721192836761396</v>
      </c>
      <c r="V118" s="5">
        <v>117.247604846954</v>
      </c>
      <c r="W118" s="8">
        <v>100.525567054748</v>
      </c>
      <c r="X118" s="8">
        <v>94.362398147582994</v>
      </c>
      <c r="Z118" s="8">
        <v>936.33249497413601</v>
      </c>
      <c r="AA118" s="8">
        <v>959.73327612876801</v>
      </c>
      <c r="AB118" s="8">
        <v>2763.3123121261501</v>
      </c>
      <c r="AC118" s="8">
        <v>2854.2251079082398</v>
      </c>
    </row>
    <row r="119" spans="1:29" x14ac:dyDescent="0.45">
      <c r="A119" t="s">
        <v>253</v>
      </c>
      <c r="B119" s="5">
        <v>48.556132078170698</v>
      </c>
      <c r="C119" s="5">
        <v>46.957516908645601</v>
      </c>
      <c r="D119" s="5">
        <v>47.434377908706601</v>
      </c>
      <c r="E119" s="5">
        <v>45.813566923141401</v>
      </c>
      <c r="F119" s="5">
        <v>45.772346019744802</v>
      </c>
      <c r="G119" s="5"/>
      <c r="H119" s="5">
        <v>11.7357721328735</v>
      </c>
      <c r="I119" s="5">
        <v>16.564516067504801</v>
      </c>
      <c r="J119" s="5">
        <v>16.295148849487301</v>
      </c>
      <c r="K119" s="5">
        <v>16.451089143752998</v>
      </c>
      <c r="L119" s="5">
        <v>16.9234070777893</v>
      </c>
      <c r="M119" s="5">
        <v>18.431105852127001</v>
      </c>
      <c r="N119" s="5">
        <v>20.466614961624099</v>
      </c>
      <c r="O119" s="5">
        <v>21.416147947311401</v>
      </c>
      <c r="P119" s="5">
        <v>20.530149936676001</v>
      </c>
      <c r="Q119" s="5">
        <v>10.0737030506134</v>
      </c>
      <c r="R119" s="5">
        <v>9.5577800273895193</v>
      </c>
      <c r="S119" s="5">
        <v>23.2390439510345</v>
      </c>
      <c r="T119" s="5">
        <v>23.404325962066601</v>
      </c>
      <c r="U119" s="5">
        <v>20.834069967269802</v>
      </c>
      <c r="V119" s="5">
        <v>229.37060117721501</v>
      </c>
      <c r="W119" s="8">
        <v>115.58211922645501</v>
      </c>
      <c r="X119" s="8">
        <v>453.41876816749499</v>
      </c>
      <c r="Z119" s="8">
        <v>288.11810302734301</v>
      </c>
      <c r="AA119" s="8">
        <v>291.83872413635203</v>
      </c>
      <c r="AB119" s="8">
        <v>792.77729010581902</v>
      </c>
      <c r="AC119" s="8">
        <v>843.48063397407498</v>
      </c>
    </row>
    <row r="120" spans="1:29" x14ac:dyDescent="0.45">
      <c r="A120" t="s">
        <v>255</v>
      </c>
      <c r="B120" s="5">
        <v>545.63891506195</v>
      </c>
      <c r="C120" s="5">
        <v>771.15761208534195</v>
      </c>
      <c r="D120" s="5">
        <v>627.63997793197598</v>
      </c>
      <c r="E120" s="5">
        <v>484.25620508193902</v>
      </c>
      <c r="F120" s="5">
        <v>539.90204095840397</v>
      </c>
      <c r="G120" s="5"/>
      <c r="H120" s="5">
        <v>41.640058040618896</v>
      </c>
      <c r="I120" s="5">
        <v>158.96218705177299</v>
      </c>
      <c r="J120" s="5">
        <v>155.347952842712</v>
      </c>
      <c r="K120" s="5">
        <v>159.17737889289799</v>
      </c>
      <c r="L120" s="5">
        <v>250.50605607032699</v>
      </c>
      <c r="M120" s="5">
        <v>185.64751601219101</v>
      </c>
      <c r="N120" s="5">
        <v>66.892462968826294</v>
      </c>
      <c r="O120" s="5">
        <v>68.527868032455402</v>
      </c>
      <c r="P120" s="5">
        <v>66.930449008941594</v>
      </c>
      <c r="Q120" s="5">
        <v>39.835684061050401</v>
      </c>
      <c r="R120" s="5">
        <v>44.7295498847961</v>
      </c>
      <c r="S120" s="5">
        <v>75.243782997131305</v>
      </c>
      <c r="T120" s="5">
        <v>62.592540979385298</v>
      </c>
      <c r="U120" s="5">
        <v>60.993800878524702</v>
      </c>
      <c r="V120" s="5">
        <v>416.85835194587702</v>
      </c>
      <c r="W120" s="8">
        <v>373.51688599586402</v>
      </c>
      <c r="X120" s="8">
        <v>468.27781605720497</v>
      </c>
      <c r="Z120" s="8">
        <v>2150.0943191051401</v>
      </c>
      <c r="AA120" s="8">
        <v>2304.9573659896801</v>
      </c>
      <c r="AB120" s="8"/>
      <c r="AC120" s="8"/>
    </row>
    <row r="121" spans="1:29" x14ac:dyDescent="0.45">
      <c r="A121" t="s">
        <v>257</v>
      </c>
      <c r="B121" s="5"/>
      <c r="C121" s="5"/>
      <c r="D121" s="5"/>
      <c r="E121" s="5"/>
      <c r="F121" s="5"/>
      <c r="G121" s="5"/>
      <c r="H121" s="5">
        <v>171.01235008239701</v>
      </c>
      <c r="I121" s="5">
        <v>2993.2222099304199</v>
      </c>
      <c r="J121" s="5">
        <v>2826.0832870006502</v>
      </c>
      <c r="K121" s="5">
        <v>1766.84210801124</v>
      </c>
      <c r="L121" s="5"/>
      <c r="M121" s="5">
        <v>2589.15614199638</v>
      </c>
      <c r="N121" s="5">
        <v>331.66134595870898</v>
      </c>
      <c r="O121" s="5">
        <v>287.65310907363801</v>
      </c>
      <c r="P121" s="5">
        <v>333.42960405349697</v>
      </c>
      <c r="Q121" s="5">
        <v>191.92576909065201</v>
      </c>
      <c r="R121" s="5">
        <v>139.72005987167299</v>
      </c>
      <c r="S121" s="5">
        <v>438.64264893531799</v>
      </c>
      <c r="T121" s="5">
        <v>294.92232084274201</v>
      </c>
      <c r="U121" s="5">
        <v>329.404469013214</v>
      </c>
      <c r="V121" s="5">
        <v>1222.40311598777</v>
      </c>
      <c r="W121" s="8">
        <v>508.92300605773897</v>
      </c>
      <c r="X121" s="8">
        <v>803.39196515083302</v>
      </c>
      <c r="Z121" s="8"/>
      <c r="AA121" s="8"/>
      <c r="AB121" s="8"/>
      <c r="AC121" s="8"/>
    </row>
  </sheetData>
  <conditionalFormatting sqref="B2:AC2">
    <cfRule type="colorScale" priority="36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W2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V2">
    <cfRule type="colorScale" priority="3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AC3">
    <cfRule type="colorScale" priority="36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:W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V3">
    <cfRule type="colorScale" priority="35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AC4">
    <cfRule type="colorScale" priority="35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:W4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V4">
    <cfRule type="colorScale" priority="3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AC5">
    <cfRule type="colorScale" priority="35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:W5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V5">
    <cfRule type="colorScale" priority="35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AC6">
    <cfRule type="colorScale" priority="35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:W6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V6">
    <cfRule type="colorScale" priority="3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AC7">
    <cfRule type="colorScale" priority="34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:W7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V7">
    <cfRule type="colorScale" priority="34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AC8">
    <cfRule type="colorScale" priority="34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:W8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V8">
    <cfRule type="colorScale" priority="3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AC9">
    <cfRule type="colorScale" priority="34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:W9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V9">
    <cfRule type="colorScale" priority="34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AC10">
    <cfRule type="colorScale" priority="33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:W10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V10">
    <cfRule type="colorScale" priority="3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AC11">
    <cfRule type="colorScale" priority="33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:W1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V11">
    <cfRule type="colorScale" priority="33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AC12">
    <cfRule type="colorScale" priority="33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2:W12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V12">
    <cfRule type="colorScale" priority="3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AC13">
    <cfRule type="colorScale" priority="33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3:W1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V13">
    <cfRule type="colorScale" priority="32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AC14">
    <cfRule type="colorScale" priority="32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4:W14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V14">
    <cfRule type="colorScale" priority="3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AC15">
    <cfRule type="colorScale" priority="32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5:W15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V15">
    <cfRule type="colorScale" priority="32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AC16">
    <cfRule type="colorScale" priority="32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6:W16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V16">
    <cfRule type="colorScale" priority="3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AC17">
    <cfRule type="colorScale" priority="31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7:W17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V17">
    <cfRule type="colorScale" priority="31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AC18">
    <cfRule type="colorScale" priority="31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8:W18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V18">
    <cfRule type="colorScale" priority="3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AC19">
    <cfRule type="colorScale" priority="31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9:W19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V19">
    <cfRule type="colorScale" priority="31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AC20">
    <cfRule type="colorScale" priority="30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0:W20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V20">
    <cfRule type="colorScale" priority="3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AC21">
    <cfRule type="colorScale" priority="30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1:W21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V21">
    <cfRule type="colorScale" priority="30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AC22">
    <cfRule type="colorScale" priority="30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2:W22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V22">
    <cfRule type="colorScale" priority="3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AC23">
    <cfRule type="colorScale" priority="30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3:W2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V23">
    <cfRule type="colorScale" priority="29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AC24">
    <cfRule type="colorScale" priority="29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4:W24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V24">
    <cfRule type="colorScale" priority="2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AC25">
    <cfRule type="colorScale" priority="29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5:W25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V25">
    <cfRule type="colorScale" priority="29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AC26">
    <cfRule type="colorScale" priority="29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6:W26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V26">
    <cfRule type="colorScale" priority="2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AC27">
    <cfRule type="colorScale" priority="28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7:W27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V27">
    <cfRule type="colorScale" priority="28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AC28">
    <cfRule type="colorScale" priority="28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8:W28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V28">
    <cfRule type="colorScale" priority="2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AC29">
    <cfRule type="colorScale" priority="28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9:W29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V29">
    <cfRule type="colorScale" priority="28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AC30">
    <cfRule type="colorScale" priority="27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0:W30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V30">
    <cfRule type="colorScale" priority="2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AC31">
    <cfRule type="colorScale" priority="27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1:W31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V31">
    <cfRule type="colorScale" priority="27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AC32">
    <cfRule type="colorScale" priority="27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2:W32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V32">
    <cfRule type="colorScale" priority="2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AC33">
    <cfRule type="colorScale" priority="27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3:W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V33">
    <cfRule type="colorScale" priority="26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AC34">
    <cfRule type="colorScale" priority="26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4:W34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V34">
    <cfRule type="colorScale" priority="2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AC35">
    <cfRule type="colorScale" priority="26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5:W35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V35">
    <cfRule type="colorScale" priority="26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AC36">
    <cfRule type="colorScale" priority="26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6:W36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V36">
    <cfRule type="colorScale" priority="2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AC37">
    <cfRule type="colorScale" priority="25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7:W37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V37">
    <cfRule type="colorScale" priority="25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AC38">
    <cfRule type="colorScale" priority="25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8:W38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V38">
    <cfRule type="colorScale" priority="2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AC39">
    <cfRule type="colorScale" priority="25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39:W39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V39">
    <cfRule type="colorScale" priority="25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AC40">
    <cfRule type="colorScale" priority="24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0:W40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V40">
    <cfRule type="colorScale" priority="2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AC41">
    <cfRule type="colorScale" priority="24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1:W41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V41">
    <cfRule type="colorScale" priority="24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AC42">
    <cfRule type="colorScale" priority="24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2:W42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V42">
    <cfRule type="colorScale" priority="2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AC43">
    <cfRule type="colorScale" priority="24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3:W4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V43">
    <cfRule type="colorScale" priority="23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AC44">
    <cfRule type="colorScale" priority="23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4:W4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V44">
    <cfRule type="colorScale" priority="2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AC45">
    <cfRule type="colorScale" priority="23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5:W45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V45">
    <cfRule type="colorScale" priority="23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AC46">
    <cfRule type="colorScale" priority="23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6:W46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V46">
    <cfRule type="colorScale" priority="2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AC47">
    <cfRule type="colorScale" priority="22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7:W47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V47">
    <cfRule type="colorScale" priority="22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AC48">
    <cfRule type="colorScale" priority="22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8:W4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V48">
    <cfRule type="colorScale" priority="2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AC49">
    <cfRule type="colorScale" priority="22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49:W49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V49">
    <cfRule type="colorScale" priority="22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AC50">
    <cfRule type="colorScale" priority="21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0:W50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V50">
    <cfRule type="colorScale" priority="2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AC51">
    <cfRule type="colorScale" priority="21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1:W51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V51">
    <cfRule type="colorScale" priority="21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AC52">
    <cfRule type="colorScale" priority="21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2:W52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V52">
    <cfRule type="colorScale" priority="2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AC53">
    <cfRule type="colorScale" priority="21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3:W5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V53">
    <cfRule type="colorScale" priority="20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AC54">
    <cfRule type="colorScale" priority="20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4:W5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V54">
    <cfRule type="colorScale" priority="2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AC55">
    <cfRule type="colorScale" priority="20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5:W55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V55">
    <cfRule type="colorScale" priority="20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AC56">
    <cfRule type="colorScale" priority="20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6:W56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V56">
    <cfRule type="colorScale" priority="1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AC57">
    <cfRule type="colorScale" priority="19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7:W57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V57">
    <cfRule type="colorScale" priority="19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AC58">
    <cfRule type="colorScale" priority="19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8:W58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V58">
    <cfRule type="colorScale" priority="1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AC59">
    <cfRule type="colorScale" priority="19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59:W5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V59">
    <cfRule type="colorScale" priority="19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AC60">
    <cfRule type="colorScale" priority="18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0:W60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V60">
    <cfRule type="colorScale" priority="1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AC61">
    <cfRule type="colorScale" priority="18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1:W6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V61">
    <cfRule type="colorScale" priority="18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AC62">
    <cfRule type="colorScale" priority="18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2:W6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V62">
    <cfRule type="colorScale" priority="1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AC63">
    <cfRule type="colorScale" priority="18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3:W63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V63">
    <cfRule type="colorScale" priority="17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AC64">
    <cfRule type="colorScale" priority="17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4:W64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V64">
    <cfRule type="colorScale" priority="1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AC65">
    <cfRule type="colorScale" priority="17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5:W65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V65">
    <cfRule type="colorScale" priority="17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AC66">
    <cfRule type="colorScale" priority="17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6:W66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V66">
    <cfRule type="colorScale" priority="1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AC67">
    <cfRule type="colorScale" priority="16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7:W6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V67">
    <cfRule type="colorScale" priority="16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AC68">
    <cfRule type="colorScale" priority="16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8:W68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V68">
    <cfRule type="colorScale" priority="1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AC69">
    <cfRule type="colorScale" priority="16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9:W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V69">
    <cfRule type="colorScale" priority="16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AC70">
    <cfRule type="colorScale" priority="15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0:W70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V70">
    <cfRule type="colorScale" priority="1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AC71">
    <cfRule type="colorScale" priority="15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1:W71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V71">
    <cfRule type="colorScale" priority="15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AC72">
    <cfRule type="colorScale" priority="15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2:W72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V72">
    <cfRule type="colorScale" priority="1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AC73">
    <cfRule type="colorScale" priority="15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3:W73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V73">
    <cfRule type="colorScale" priority="14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AC74">
    <cfRule type="colorScale" priority="14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4:W74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V74">
    <cfRule type="colorScale" priority="1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AC75">
    <cfRule type="colorScale" priority="14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5:W75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V75">
    <cfRule type="colorScale" priority="14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AC76">
    <cfRule type="colorScale" priority="14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6:W76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V76">
    <cfRule type="colorScale" priority="1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AC77">
    <cfRule type="colorScale" priority="13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7:W7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V77">
    <cfRule type="colorScale" priority="13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AC78">
    <cfRule type="colorScale" priority="13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8:W78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V78">
    <cfRule type="colorScale" priority="1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AC79">
    <cfRule type="colorScale" priority="13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9:W7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V79">
    <cfRule type="colorScale" priority="13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AC80">
    <cfRule type="colorScale" priority="12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0:W80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V80">
    <cfRule type="colorScale" priority="1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AC81">
    <cfRule type="colorScale" priority="12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1:W8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V81">
    <cfRule type="colorScale" priority="12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AC82">
    <cfRule type="colorScale" priority="12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2:W82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V82">
    <cfRule type="colorScale" priority="1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AC83">
    <cfRule type="colorScale" priority="12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3:W83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V83">
    <cfRule type="colorScale" priority="11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AC84">
    <cfRule type="colorScale" priority="11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4:W8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V84">
    <cfRule type="colorScale" priority="1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AC85">
    <cfRule type="colorScale" priority="11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5:W85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V85">
    <cfRule type="colorScale" priority="11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AC86">
    <cfRule type="colorScale" priority="11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6:W8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V86">
    <cfRule type="colorScale" priority="1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AC87">
    <cfRule type="colorScale" priority="10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7:W87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V87">
    <cfRule type="colorScale" priority="10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AC88">
    <cfRule type="colorScale" priority="10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8:W88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V88">
    <cfRule type="colorScale" priority="1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AC89">
    <cfRule type="colorScale" priority="10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9:W8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V89">
    <cfRule type="colorScale" priority="10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AC90">
    <cfRule type="colorScale" priority="9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0:W9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V90">
    <cfRule type="colorScale" priority="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AC91">
    <cfRule type="colorScale" priority="9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1:W9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V91">
    <cfRule type="colorScale" priority="9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AC92">
    <cfRule type="colorScale" priority="9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2:W9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V92">
    <cfRule type="colorScale" priority="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AC93">
    <cfRule type="colorScale" priority="9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3:W93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V93">
    <cfRule type="colorScale" priority="8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AC94">
    <cfRule type="colorScale" priority="8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4:W94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V94">
    <cfRule type="colorScale" priority="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AC95">
    <cfRule type="colorScale" priority="8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5:W9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V95">
    <cfRule type="colorScale" priority="8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AC96">
    <cfRule type="colorScale" priority="8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6:W9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V96">
    <cfRule type="colorScale" priority="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AC97">
    <cfRule type="colorScale" priority="7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7:W9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V97">
    <cfRule type="colorScale" priority="7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AC98">
    <cfRule type="colorScale" priority="7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8:W9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V98">
    <cfRule type="colorScale" priority="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AC99">
    <cfRule type="colorScale" priority="7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9:W9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V99">
    <cfRule type="colorScale" priority="7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AC100">
    <cfRule type="colorScale" priority="6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0:W10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V100">
    <cfRule type="colorScale" priority="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AC101">
    <cfRule type="colorScale" priority="6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1:W10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V101">
    <cfRule type="colorScale" priority="6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AC102">
    <cfRule type="colorScale" priority="6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2:W102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V102">
    <cfRule type="colorScale" priority="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AC103">
    <cfRule type="colorScale" priority="6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3:W10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V103">
    <cfRule type="colorScale" priority="5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AC104">
    <cfRule type="colorScale" priority="5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4:W10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V104">
    <cfRule type="colorScale" priority="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AC105">
    <cfRule type="colorScale" priority="5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5:W1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V105">
    <cfRule type="colorScale" priority="5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AC106">
    <cfRule type="colorScale" priority="5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6:W10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V106">
    <cfRule type="colorScale" priority="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AC107">
    <cfRule type="colorScale" priority="4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7:W10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V107">
    <cfRule type="colorScale" priority="4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AC108">
    <cfRule type="colorScale" priority="4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8:W10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V108">
    <cfRule type="colorScale" priority="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AC109">
    <cfRule type="colorScale" priority="4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9:W10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V109">
    <cfRule type="colorScale" priority="4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AC110">
    <cfRule type="colorScale" priority="3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0:W11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V110">
    <cfRule type="colorScale" priority="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AC111">
    <cfRule type="colorScale" priority="3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1:W11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V111">
    <cfRule type="colorScale" priority="3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AC112">
    <cfRule type="colorScale" priority="3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2:W1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V112">
    <cfRule type="colorScale" priority="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AC113">
    <cfRule type="colorScale" priority="3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3:W1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V113">
    <cfRule type="colorScale" priority="2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AC114">
    <cfRule type="colorScale" priority="2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4:W1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V114">
    <cfRule type="colorScale" priority="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AC115">
    <cfRule type="colorScale" priority="2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5:W1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V115">
    <cfRule type="colorScale" priority="2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AC116">
    <cfRule type="colorScale" priority="21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6:W11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V116">
    <cfRule type="colorScale" priority="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AC117">
    <cfRule type="colorScale" priority="1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7:W1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V117">
    <cfRule type="colorScale" priority="1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AC118">
    <cfRule type="colorScale" priority="15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8:W1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V118">
    <cfRule type="colorScale" priority="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AC119">
    <cfRule type="colorScale" priority="1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9:W1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V119">
    <cfRule type="colorScale" priority="1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AC120">
    <cfRule type="colorScale" priority="9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20:W1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V120">
    <cfRule type="colorScale" priority="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AC121">
    <cfRule type="colorScale" priority="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21:W1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V121">
    <cfRule type="colorScale" priority="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:F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X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AC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3121"/>
  <sheetViews>
    <sheetView topLeftCell="A3090" workbookViewId="0">
      <selection activeCell="A3090" sqref="A1:XFD1048576"/>
    </sheetView>
  </sheetViews>
  <sheetFormatPr defaultColWidth="17.6640625"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  <c r="U1" t="s">
        <v>3315</v>
      </c>
    </row>
    <row r="2" spans="1:21" x14ac:dyDescent="0.45">
      <c r="A2" t="s">
        <v>522</v>
      </c>
      <c r="B2" t="s">
        <v>257</v>
      </c>
      <c r="C2" t="s">
        <v>18</v>
      </c>
      <c r="D2">
        <v>760.35004054827505</v>
      </c>
      <c r="E2">
        <v>760.34963926348405</v>
      </c>
      <c r="F2">
        <v>331.618391990661</v>
      </c>
      <c r="G2">
        <v>331.66134595870898</v>
      </c>
      <c r="H2" t="s">
        <v>604</v>
      </c>
      <c r="I2">
        <v>760.35004054827402</v>
      </c>
      <c r="J2" s="7">
        <v>6.25495988337831E-10</v>
      </c>
      <c r="K2">
        <v>0</v>
      </c>
      <c r="L2">
        <v>0</v>
      </c>
      <c r="M2" t="s">
        <v>18</v>
      </c>
      <c r="N2">
        <v>760.34970034372998</v>
      </c>
      <c r="O2" s="1">
        <f t="shared" ref="O2:O65" si="0">ABS(E2-D2)/(ABS(D2)+0.00001)</f>
        <v>5.2776321998907649E-7</v>
      </c>
      <c r="P2" s="1">
        <f t="shared" ref="P2:P65" si="1">ABS(E2-N2)/(ABS(N2)+0.00001)</f>
        <v>8.0331780359535936E-8</v>
      </c>
      <c r="Q2" s="1">
        <f t="shared" ref="Q2:Q65" si="2">P2/O2</f>
        <v>0.15221178232389634</v>
      </c>
      <c r="R2" t="str">
        <f t="shared" ref="R2:R65" si="3">IF(AND(C2="Optimal",P2&gt;0.0000125),"bad","")</f>
        <v/>
      </c>
      <c r="S2" t="str">
        <f t="shared" ref="S2:S9" si="4">IF(OR(J2&gt;0.001, K2&gt;0.001, L2&gt;0.001), "bad","")</f>
        <v/>
      </c>
      <c r="T2" t="str">
        <f t="shared" ref="T2:T9" si="5">IF(AND(C2&lt;&gt;"Optimal",P2&lt;0.000015),"good","")</f>
        <v/>
      </c>
      <c r="U2">
        <f>IF(C2="Optimal",G2,"")</f>
        <v>331.66134595870898</v>
      </c>
    </row>
    <row r="3" spans="1:21" x14ac:dyDescent="0.45">
      <c r="A3" t="s">
        <v>259</v>
      </c>
      <c r="B3" t="s">
        <v>257</v>
      </c>
      <c r="C3" t="s">
        <v>18</v>
      </c>
      <c r="D3">
        <v>760.35004054827505</v>
      </c>
      <c r="E3">
        <v>760.34968106608005</v>
      </c>
      <c r="F3">
        <v>2993.1803560256899</v>
      </c>
      <c r="G3">
        <v>2993.2222099304199</v>
      </c>
      <c r="H3" t="s">
        <v>382</v>
      </c>
      <c r="I3">
        <v>760.35004054827402</v>
      </c>
      <c r="J3" s="1">
        <v>6.25495988337831E-10</v>
      </c>
      <c r="K3" s="6">
        <v>0</v>
      </c>
      <c r="L3">
        <v>0</v>
      </c>
      <c r="M3" t="s">
        <v>18</v>
      </c>
      <c r="N3">
        <v>760.34970034372998</v>
      </c>
      <c r="O3" s="1">
        <f t="shared" si="0"/>
        <v>4.7278512671286313E-7</v>
      </c>
      <c r="P3" s="1">
        <f t="shared" si="1"/>
        <v>2.5353662484382152E-8</v>
      </c>
      <c r="Q3" s="1">
        <f t="shared" si="2"/>
        <v>5.3626184606649453E-2</v>
      </c>
      <c r="R3" s="6" t="str">
        <f t="shared" si="3"/>
        <v/>
      </c>
      <c r="S3" s="6" t="str">
        <f t="shared" si="4"/>
        <v/>
      </c>
      <c r="T3" s="6" t="str">
        <f t="shared" si="5"/>
        <v/>
      </c>
      <c r="U3" s="8">
        <f t="shared" ref="U3:U66" si="6">IF(C3="Optimal",G3,"")</f>
        <v>2993.2222099304199</v>
      </c>
    </row>
    <row r="4" spans="1:21" x14ac:dyDescent="0.45">
      <c r="A4" t="s">
        <v>386</v>
      </c>
      <c r="B4" t="s">
        <v>257</v>
      </c>
      <c r="C4" t="s">
        <v>18</v>
      </c>
      <c r="D4">
        <v>760.34969085610203</v>
      </c>
      <c r="E4">
        <v>760.34969085610203</v>
      </c>
      <c r="F4">
        <v>1222.3635752201001</v>
      </c>
      <c r="G4">
        <v>1222.40311598777</v>
      </c>
      <c r="H4" t="s">
        <v>506</v>
      </c>
      <c r="I4">
        <v>760.34969085610305</v>
      </c>
      <c r="J4" s="1">
        <v>1.33226762955018E-15</v>
      </c>
      <c r="K4">
        <v>0</v>
      </c>
      <c r="L4" s="7">
        <v>4.99513450595567E-7</v>
      </c>
      <c r="M4" t="s">
        <v>18</v>
      </c>
      <c r="N4">
        <v>760.34970034372998</v>
      </c>
      <c r="O4" s="1">
        <f t="shared" si="0"/>
        <v>0</v>
      </c>
      <c r="P4" s="1">
        <f t="shared" si="1"/>
        <v>1.2477979303454034E-8</v>
      </c>
      <c r="Q4" s="1" t="e">
        <f t="shared" si="2"/>
        <v>#DIV/0!</v>
      </c>
      <c r="R4" s="6" t="str">
        <f t="shared" si="3"/>
        <v/>
      </c>
      <c r="S4" s="6" t="str">
        <f t="shared" si="4"/>
        <v/>
      </c>
      <c r="T4" s="6" t="str">
        <f t="shared" si="5"/>
        <v/>
      </c>
      <c r="U4" s="8">
        <f t="shared" si="6"/>
        <v>1222.40311598777</v>
      </c>
    </row>
    <row r="5" spans="1:21" x14ac:dyDescent="0.45">
      <c r="A5" t="s">
        <v>643</v>
      </c>
      <c r="B5" t="s">
        <v>257</v>
      </c>
      <c r="C5" t="s">
        <v>18</v>
      </c>
      <c r="D5">
        <v>760.35004054827505</v>
      </c>
      <c r="E5">
        <v>760.34963926348405</v>
      </c>
      <c r="F5">
        <v>333.38892197608902</v>
      </c>
      <c r="G5">
        <v>333.42960405349697</v>
      </c>
      <c r="H5" t="s">
        <v>724</v>
      </c>
      <c r="I5">
        <v>760.35004054827402</v>
      </c>
      <c r="J5" s="7">
        <v>6.25495988337831E-10</v>
      </c>
      <c r="K5">
        <v>0</v>
      </c>
      <c r="L5">
        <v>0</v>
      </c>
      <c r="M5" t="s">
        <v>18</v>
      </c>
      <c r="N5">
        <v>760.34970034372998</v>
      </c>
      <c r="O5" s="1">
        <f t="shared" si="0"/>
        <v>5.2776321998907649E-7</v>
      </c>
      <c r="P5" s="1">
        <f t="shared" si="1"/>
        <v>8.0331780359535936E-8</v>
      </c>
      <c r="Q5" s="1">
        <f t="shared" si="2"/>
        <v>0.15221178232389634</v>
      </c>
      <c r="R5" s="6" t="str">
        <f t="shared" si="3"/>
        <v/>
      </c>
      <c r="S5" s="6" t="str">
        <f t="shared" si="4"/>
        <v/>
      </c>
      <c r="T5" s="6" t="str">
        <f t="shared" si="5"/>
        <v/>
      </c>
      <c r="U5" s="8">
        <f t="shared" si="6"/>
        <v>333.42960405349697</v>
      </c>
    </row>
    <row r="6" spans="1:21" x14ac:dyDescent="0.45">
      <c r="A6" t="s">
        <v>764</v>
      </c>
      <c r="B6" t="s">
        <v>257</v>
      </c>
      <c r="C6" t="s">
        <v>18</v>
      </c>
      <c r="D6">
        <v>760.35004054827505</v>
      </c>
      <c r="E6">
        <v>760.34336385175698</v>
      </c>
      <c r="F6">
        <v>287.61197304725601</v>
      </c>
      <c r="G6">
        <v>287.65310907363801</v>
      </c>
      <c r="H6" t="s">
        <v>843</v>
      </c>
      <c r="I6">
        <v>760.35004054827402</v>
      </c>
      <c r="J6" s="1">
        <v>6.25495988337831E-10</v>
      </c>
      <c r="K6">
        <v>0</v>
      </c>
      <c r="L6">
        <v>0</v>
      </c>
      <c r="M6" t="s">
        <v>18</v>
      </c>
      <c r="N6">
        <v>760.34970034372998</v>
      </c>
      <c r="O6" s="1">
        <f t="shared" si="0"/>
        <v>8.7810824938539934E-6</v>
      </c>
      <c r="P6" s="1">
        <f t="shared" si="1"/>
        <v>8.3336547470209266E-6</v>
      </c>
      <c r="Q6" s="1">
        <f t="shared" si="2"/>
        <v>0.94904640206418422</v>
      </c>
      <c r="R6" s="6" t="str">
        <f t="shared" si="3"/>
        <v/>
      </c>
      <c r="S6" s="6" t="str">
        <f t="shared" si="4"/>
        <v/>
      </c>
      <c r="T6" s="6" t="str">
        <f t="shared" si="5"/>
        <v/>
      </c>
      <c r="U6" s="8">
        <f t="shared" si="6"/>
        <v>287.65310907363801</v>
      </c>
    </row>
    <row r="7" spans="1:21" x14ac:dyDescent="0.45">
      <c r="A7" t="s">
        <v>885</v>
      </c>
      <c r="B7" t="s">
        <v>257</v>
      </c>
      <c r="C7" t="s">
        <v>18</v>
      </c>
      <c r="D7">
        <v>760.35004054827505</v>
      </c>
      <c r="E7">
        <v>760.34968106608005</v>
      </c>
      <c r="F7">
        <v>2826.0447108745502</v>
      </c>
      <c r="G7">
        <v>2826.0832870006502</v>
      </c>
      <c r="H7" t="s">
        <v>979</v>
      </c>
      <c r="I7">
        <v>760.35004054827402</v>
      </c>
      <c r="J7" s="1">
        <v>6.25495988337831E-10</v>
      </c>
      <c r="K7">
        <v>0</v>
      </c>
      <c r="L7">
        <v>0</v>
      </c>
      <c r="M7" t="s">
        <v>18</v>
      </c>
      <c r="N7">
        <v>760.34970034372998</v>
      </c>
      <c r="O7" s="1">
        <f t="shared" si="0"/>
        <v>4.7278512671286313E-7</v>
      </c>
      <c r="P7" s="1">
        <f t="shared" si="1"/>
        <v>2.5353662484382152E-8</v>
      </c>
      <c r="Q7" s="1">
        <f t="shared" si="2"/>
        <v>5.3626184606649453E-2</v>
      </c>
      <c r="R7" s="6" t="str">
        <f t="shared" si="3"/>
        <v/>
      </c>
      <c r="S7" s="6" t="str">
        <f t="shared" si="4"/>
        <v/>
      </c>
      <c r="T7" s="6" t="str">
        <f t="shared" si="5"/>
        <v/>
      </c>
      <c r="U7" s="8">
        <f t="shared" si="6"/>
        <v>2826.0832870006502</v>
      </c>
    </row>
    <row r="8" spans="1:21" x14ac:dyDescent="0.45">
      <c r="A8" t="s">
        <v>1006</v>
      </c>
      <c r="B8" t="s">
        <v>257</v>
      </c>
      <c r="C8" t="s">
        <v>18</v>
      </c>
      <c r="D8">
        <v>760.35004054827505</v>
      </c>
      <c r="E8">
        <v>760.34420687937904</v>
      </c>
      <c r="F8">
        <v>1766.8019850254</v>
      </c>
      <c r="G8">
        <v>1766.84210801124</v>
      </c>
      <c r="H8" t="s">
        <v>1095</v>
      </c>
      <c r="I8">
        <v>760.35004054827402</v>
      </c>
      <c r="J8" s="1">
        <v>6.25495988337831E-10</v>
      </c>
      <c r="K8">
        <v>0</v>
      </c>
      <c r="L8">
        <v>0</v>
      </c>
      <c r="M8" t="s">
        <v>18</v>
      </c>
      <c r="N8">
        <v>760.34970034372998</v>
      </c>
      <c r="O8" s="1">
        <f t="shared" si="0"/>
        <v>7.6723462986502175E-6</v>
      </c>
      <c r="P8" s="1">
        <f t="shared" si="1"/>
        <v>7.2249180557334569E-6</v>
      </c>
      <c r="Q8" s="1">
        <f t="shared" si="2"/>
        <v>0.94168299689555512</v>
      </c>
      <c r="R8" s="6" t="str">
        <f t="shared" si="3"/>
        <v/>
      </c>
      <c r="S8" s="6" t="str">
        <f t="shared" si="4"/>
        <v/>
      </c>
      <c r="T8" s="6" t="str">
        <f t="shared" si="5"/>
        <v/>
      </c>
      <c r="U8" s="8">
        <f t="shared" si="6"/>
        <v>1766.84210801124</v>
      </c>
    </row>
    <row r="9" spans="1:21" x14ac:dyDescent="0.45">
      <c r="A9" t="s">
        <v>14</v>
      </c>
      <c r="B9" t="s">
        <v>257</v>
      </c>
      <c r="C9" t="s">
        <v>18</v>
      </c>
      <c r="D9">
        <v>760.34981433640098</v>
      </c>
      <c r="E9">
        <v>760.34981433640098</v>
      </c>
      <c r="F9">
        <v>168.67047190666199</v>
      </c>
      <c r="G9">
        <v>171.01235008239701</v>
      </c>
      <c r="H9" t="s">
        <v>258</v>
      </c>
      <c r="I9">
        <v>760.34981433640098</v>
      </c>
      <c r="J9" s="1">
        <v>5.2377446824181096E-10</v>
      </c>
      <c r="K9" s="6">
        <v>0</v>
      </c>
      <c r="L9">
        <v>0</v>
      </c>
      <c r="M9" t="s">
        <v>18</v>
      </c>
      <c r="N9">
        <v>760.34970034372998</v>
      </c>
      <c r="O9" s="1">
        <f t="shared" si="0"/>
        <v>0</v>
      </c>
      <c r="P9" s="1">
        <f t="shared" si="1"/>
        <v>1.4992137098643506E-7</v>
      </c>
      <c r="Q9" s="1" t="e">
        <f t="shared" si="2"/>
        <v>#DIV/0!</v>
      </c>
      <c r="R9" s="6" t="str">
        <f t="shared" si="3"/>
        <v/>
      </c>
      <c r="S9" s="6" t="str">
        <f t="shared" si="4"/>
        <v/>
      </c>
      <c r="T9" s="6" t="str">
        <f t="shared" si="5"/>
        <v/>
      </c>
      <c r="U9" s="8">
        <f t="shared" si="6"/>
        <v>171.01235008239701</v>
      </c>
    </row>
    <row r="10" spans="1:21" x14ac:dyDescent="0.45">
      <c r="A10" t="s">
        <v>1127</v>
      </c>
      <c r="B10" t="s">
        <v>257</v>
      </c>
      <c r="C10" t="s">
        <v>18</v>
      </c>
      <c r="D10">
        <v>760.34971083923097</v>
      </c>
      <c r="E10">
        <v>760.34968065150895</v>
      </c>
      <c r="F10">
        <v>2589.11839485168</v>
      </c>
      <c r="G10">
        <v>2589.15614199638</v>
      </c>
      <c r="H10" t="s">
        <v>1247</v>
      </c>
      <c r="I10">
        <v>760.34971083923097</v>
      </c>
      <c r="J10" s="1">
        <v>3.4914138247188398E-10</v>
      </c>
      <c r="K10" s="6">
        <v>0</v>
      </c>
      <c r="L10" s="7">
        <v>1.8999261885976799E-10</v>
      </c>
      <c r="M10" t="s">
        <v>18</v>
      </c>
      <c r="N10">
        <v>760.349700343736</v>
      </c>
      <c r="O10" s="1">
        <f t="shared" si="0"/>
        <v>3.9702417441289135E-8</v>
      </c>
      <c r="P10" s="1">
        <f t="shared" si="1"/>
        <v>2.5898907815996071E-8</v>
      </c>
      <c r="Q10" s="1">
        <f t="shared" si="2"/>
        <v>0.65232571427910346</v>
      </c>
      <c r="R10" s="6" t="str">
        <f t="shared" si="3"/>
        <v/>
      </c>
      <c r="S10" s="6"/>
      <c r="T10" s="6"/>
      <c r="U10" s="8">
        <f t="shared" si="6"/>
        <v>2589.15614199638</v>
      </c>
    </row>
    <row r="11" spans="1:21" x14ac:dyDescent="0.45">
      <c r="A11" t="s">
        <v>1248</v>
      </c>
      <c r="B11" t="s">
        <v>257</v>
      </c>
      <c r="C11" t="s">
        <v>18</v>
      </c>
      <c r="D11">
        <v>760.34971083923097</v>
      </c>
      <c r="E11">
        <v>760.34965691799903</v>
      </c>
      <c r="F11">
        <v>294.88490200042702</v>
      </c>
      <c r="G11">
        <v>294.92232084274201</v>
      </c>
      <c r="H11" t="s">
        <v>1368</v>
      </c>
      <c r="I11">
        <v>760.34971083923097</v>
      </c>
      <c r="J11" s="1">
        <v>3.4914138247188398E-10</v>
      </c>
      <c r="K11" s="6">
        <v>0</v>
      </c>
      <c r="L11" s="7">
        <v>1.8999261885976799E-10</v>
      </c>
      <c r="M11" t="s">
        <v>18</v>
      </c>
      <c r="N11">
        <v>760.349700343736</v>
      </c>
      <c r="O11" s="1">
        <f t="shared" si="0"/>
        <v>7.0916356592638029E-8</v>
      </c>
      <c r="P11" s="1">
        <f t="shared" si="1"/>
        <v>5.7112847398206902E-8</v>
      </c>
      <c r="Q11" s="1">
        <f t="shared" si="2"/>
        <v>0.80535507099268977</v>
      </c>
      <c r="R11" s="6" t="str">
        <f t="shared" si="3"/>
        <v/>
      </c>
      <c r="S11" s="6"/>
      <c r="T11" s="6"/>
      <c r="U11" s="8">
        <f t="shared" si="6"/>
        <v>294.92232084274201</v>
      </c>
    </row>
    <row r="12" spans="1:21" x14ac:dyDescent="0.45">
      <c r="A12" t="s">
        <v>1369</v>
      </c>
      <c r="B12" t="s">
        <v>257</v>
      </c>
      <c r="C12" t="s">
        <v>18</v>
      </c>
      <c r="D12">
        <v>760.34965751146899</v>
      </c>
      <c r="E12">
        <v>760.34965751146899</v>
      </c>
      <c r="F12">
        <v>803.35215806961003</v>
      </c>
      <c r="G12">
        <v>803.39196515083302</v>
      </c>
      <c r="H12" t="s">
        <v>1489</v>
      </c>
      <c r="I12">
        <v>760.34965751146797</v>
      </c>
      <c r="J12" s="7">
        <v>1.33226762955018E-15</v>
      </c>
      <c r="K12">
        <v>0</v>
      </c>
      <c r="L12" s="7">
        <v>4.9885738952898299E-7</v>
      </c>
      <c r="M12" t="s">
        <v>18</v>
      </c>
      <c r="N12">
        <v>760.349700343736</v>
      </c>
      <c r="O12" s="1">
        <f t="shared" si="0"/>
        <v>0</v>
      </c>
      <c r="P12" s="1">
        <f t="shared" si="1"/>
        <v>5.6332325021625306E-8</v>
      </c>
      <c r="Q12" s="1" t="e">
        <f t="shared" si="2"/>
        <v>#DIV/0!</v>
      </c>
      <c r="R12" s="6" t="str">
        <f t="shared" si="3"/>
        <v/>
      </c>
      <c r="S12" s="6"/>
      <c r="T12" s="6"/>
      <c r="U12" s="8">
        <f t="shared" si="6"/>
        <v>803.39196515083302</v>
      </c>
    </row>
    <row r="13" spans="1:21" x14ac:dyDescent="0.45">
      <c r="A13" t="s">
        <v>1490</v>
      </c>
      <c r="B13" t="s">
        <v>257</v>
      </c>
      <c r="C13" t="s">
        <v>18</v>
      </c>
      <c r="D13">
        <v>760.35004054827505</v>
      </c>
      <c r="E13">
        <v>760.34963926348405</v>
      </c>
      <c r="F13">
        <v>438.59897303581198</v>
      </c>
      <c r="G13">
        <v>438.64264893531799</v>
      </c>
      <c r="H13" t="s">
        <v>1610</v>
      </c>
      <c r="I13">
        <v>760.35004054827402</v>
      </c>
      <c r="J13" s="1">
        <v>6.25495988337831E-10</v>
      </c>
      <c r="K13" s="6">
        <v>0</v>
      </c>
      <c r="L13">
        <v>0</v>
      </c>
      <c r="M13" t="s">
        <v>18</v>
      </c>
      <c r="N13">
        <v>760.349700343736</v>
      </c>
      <c r="O13" s="1">
        <f t="shared" si="0"/>
        <v>5.2776321998907649E-7</v>
      </c>
      <c r="P13" s="1">
        <f t="shared" si="1"/>
        <v>8.0331788284049924E-8</v>
      </c>
      <c r="Q13" s="1">
        <f t="shared" si="2"/>
        <v>0.15221179733917914</v>
      </c>
      <c r="R13" s="6" t="str">
        <f t="shared" si="3"/>
        <v/>
      </c>
      <c r="S13" s="6"/>
      <c r="T13" s="6"/>
      <c r="U13" s="8">
        <f t="shared" si="6"/>
        <v>438.64264893531799</v>
      </c>
    </row>
    <row r="14" spans="1:21" x14ac:dyDescent="0.45">
      <c r="A14" t="s">
        <v>1611</v>
      </c>
      <c r="B14" t="s">
        <v>257</v>
      </c>
      <c r="C14" t="s">
        <v>1722</v>
      </c>
      <c r="D14" t="s">
        <v>34</v>
      </c>
      <c r="E14" t="s">
        <v>34</v>
      </c>
      <c r="F14" t="s">
        <v>34</v>
      </c>
      <c r="G14" t="s">
        <v>34</v>
      </c>
      <c r="H14" t="s">
        <v>1732</v>
      </c>
      <c r="I14" t="s">
        <v>34</v>
      </c>
      <c r="J14" s="6" t="s">
        <v>34</v>
      </c>
      <c r="K14" t="s">
        <v>34</v>
      </c>
      <c r="L14" t="s">
        <v>34</v>
      </c>
      <c r="M14" t="s">
        <v>34</v>
      </c>
      <c r="N14" t="s">
        <v>34</v>
      </c>
      <c r="O14" s="1" t="e">
        <f t="shared" si="0"/>
        <v>#VALUE!</v>
      </c>
      <c r="P14" s="1" t="e">
        <f t="shared" si="1"/>
        <v>#VALUE!</v>
      </c>
      <c r="Q14" s="1" t="e">
        <f t="shared" si="2"/>
        <v>#VALUE!</v>
      </c>
      <c r="R14" s="6" t="e">
        <f t="shared" si="3"/>
        <v>#VALUE!</v>
      </c>
      <c r="S14" s="6"/>
      <c r="T14" s="6"/>
      <c r="U14" s="8" t="str">
        <f t="shared" si="6"/>
        <v/>
      </c>
    </row>
    <row r="15" spans="1:21" x14ac:dyDescent="0.45">
      <c r="A15" t="s">
        <v>1733</v>
      </c>
      <c r="B15" t="s">
        <v>257</v>
      </c>
      <c r="C15" t="s">
        <v>1722</v>
      </c>
      <c r="D15" t="s">
        <v>34</v>
      </c>
      <c r="E15" t="s">
        <v>34</v>
      </c>
      <c r="F15" t="s">
        <v>34</v>
      </c>
      <c r="G15" t="s">
        <v>34</v>
      </c>
      <c r="H15" t="s">
        <v>1853</v>
      </c>
      <c r="I15" t="s">
        <v>34</v>
      </c>
      <c r="J15" s="6" t="s">
        <v>34</v>
      </c>
      <c r="K15" t="s">
        <v>34</v>
      </c>
      <c r="L15" s="6" t="s">
        <v>34</v>
      </c>
      <c r="M15" t="s">
        <v>34</v>
      </c>
      <c r="N15" t="s">
        <v>34</v>
      </c>
      <c r="O15" s="1" t="e">
        <f t="shared" si="0"/>
        <v>#VALUE!</v>
      </c>
      <c r="P15" s="1" t="e">
        <f t="shared" si="1"/>
        <v>#VALUE!</v>
      </c>
      <c r="Q15" s="1" t="e">
        <f t="shared" si="2"/>
        <v>#VALUE!</v>
      </c>
      <c r="R15" s="6" t="e">
        <f t="shared" si="3"/>
        <v>#VALUE!</v>
      </c>
      <c r="S15" s="6"/>
      <c r="T15" s="6"/>
      <c r="U15" s="8" t="str">
        <f t="shared" si="6"/>
        <v/>
      </c>
    </row>
    <row r="16" spans="1:21" x14ac:dyDescent="0.45">
      <c r="A16" t="s">
        <v>1854</v>
      </c>
      <c r="B16" t="s">
        <v>257</v>
      </c>
      <c r="C16" t="s">
        <v>16</v>
      </c>
      <c r="D16">
        <v>760.34969508357597</v>
      </c>
      <c r="E16">
        <v>758.71606581098797</v>
      </c>
      <c r="F16">
        <v>3669.0432801246602</v>
      </c>
      <c r="G16">
        <v>3669.0805160999298</v>
      </c>
      <c r="H16" t="s">
        <v>1974</v>
      </c>
      <c r="I16">
        <v>760.34969508357597</v>
      </c>
      <c r="J16" s="1">
        <v>1.01078498667545E-11</v>
      </c>
      <c r="K16">
        <v>0</v>
      </c>
      <c r="L16" s="7">
        <v>7.02853487623235E-11</v>
      </c>
      <c r="M16" t="s">
        <v>18</v>
      </c>
      <c r="N16">
        <v>760.349700343736</v>
      </c>
      <c r="O16" s="1">
        <f t="shared" si="0"/>
        <v>2.1485235828538011E-3</v>
      </c>
      <c r="P16" s="1">
        <f t="shared" si="1"/>
        <v>2.1485304860700293E-3</v>
      </c>
      <c r="Q16" s="1">
        <f t="shared" si="2"/>
        <v>1.0000032130046341</v>
      </c>
      <c r="R16" s="6" t="str">
        <f t="shared" si="3"/>
        <v/>
      </c>
      <c r="S16" s="6"/>
      <c r="T16" s="6"/>
      <c r="U16" s="8" t="str">
        <f t="shared" si="6"/>
        <v/>
      </c>
    </row>
    <row r="17" spans="1:21" x14ac:dyDescent="0.45">
      <c r="A17" t="s">
        <v>1975</v>
      </c>
      <c r="B17" t="s">
        <v>257</v>
      </c>
      <c r="C17" t="s">
        <v>1722</v>
      </c>
      <c r="D17" t="s">
        <v>34</v>
      </c>
      <c r="E17" t="s">
        <v>34</v>
      </c>
      <c r="F17" t="s">
        <v>34</v>
      </c>
      <c r="G17" t="s">
        <v>34</v>
      </c>
      <c r="H17" t="s">
        <v>2095</v>
      </c>
      <c r="I17" t="s">
        <v>34</v>
      </c>
      <c r="J17" s="6" t="s">
        <v>34</v>
      </c>
      <c r="K17" s="6" t="s">
        <v>34</v>
      </c>
      <c r="L17" t="s">
        <v>34</v>
      </c>
      <c r="M17" t="s">
        <v>34</v>
      </c>
      <c r="N17" t="s">
        <v>34</v>
      </c>
      <c r="O17" s="1" t="e">
        <f t="shared" si="0"/>
        <v>#VALUE!</v>
      </c>
      <c r="P17" s="1" t="e">
        <f t="shared" si="1"/>
        <v>#VALUE!</v>
      </c>
      <c r="Q17" s="1" t="e">
        <f t="shared" si="2"/>
        <v>#VALUE!</v>
      </c>
      <c r="R17" s="6" t="e">
        <f t="shared" si="3"/>
        <v>#VALUE!</v>
      </c>
      <c r="S17" s="6"/>
      <c r="T17" s="6"/>
      <c r="U17" s="8" t="str">
        <f t="shared" si="6"/>
        <v/>
      </c>
    </row>
    <row r="18" spans="1:21" x14ac:dyDescent="0.45">
      <c r="A18" t="s">
        <v>2096</v>
      </c>
      <c r="B18" t="s">
        <v>257</v>
      </c>
      <c r="C18" t="s">
        <v>16</v>
      </c>
      <c r="D18">
        <v>760.35004054827505</v>
      </c>
      <c r="E18">
        <v>757.84256423273098</v>
      </c>
      <c r="F18">
        <v>3708.0920019149698</v>
      </c>
      <c r="G18">
        <v>3708.1301600933002</v>
      </c>
      <c r="H18" t="s">
        <v>2216</v>
      </c>
      <c r="I18">
        <v>760.35004054827402</v>
      </c>
      <c r="J18" s="1">
        <v>6.25495988337831E-10</v>
      </c>
      <c r="K18">
        <v>0</v>
      </c>
      <c r="L18" s="6">
        <v>0</v>
      </c>
      <c r="M18" t="s">
        <v>18</v>
      </c>
      <c r="N18">
        <v>760.349700343736</v>
      </c>
      <c r="O18" s="1">
        <f t="shared" si="0"/>
        <v>3.29779200216528E-3</v>
      </c>
      <c r="P18" s="1">
        <f t="shared" si="1"/>
        <v>3.297346046034013E-3</v>
      </c>
      <c r="Q18" s="1">
        <f t="shared" si="2"/>
        <v>0.99986477129819762</v>
      </c>
      <c r="R18" s="6" t="str">
        <f t="shared" si="3"/>
        <v/>
      </c>
      <c r="S18" s="6"/>
      <c r="T18" s="6"/>
      <c r="U18" s="8" t="str">
        <f t="shared" si="6"/>
        <v/>
      </c>
    </row>
    <row r="19" spans="1:21" x14ac:dyDescent="0.45">
      <c r="A19" t="s">
        <v>2217</v>
      </c>
      <c r="B19" t="s">
        <v>257</v>
      </c>
      <c r="C19" t="s">
        <v>16</v>
      </c>
      <c r="D19">
        <v>760.35004054827505</v>
      </c>
      <c r="E19">
        <v>757.84257345649803</v>
      </c>
      <c r="F19">
        <v>3673.26919794082</v>
      </c>
      <c r="G19">
        <v>3673.3083739280701</v>
      </c>
      <c r="H19" t="s">
        <v>2337</v>
      </c>
      <c r="I19">
        <v>760.35004054827402</v>
      </c>
      <c r="J19" s="1">
        <v>6.25495988337831E-10</v>
      </c>
      <c r="K19" s="6">
        <v>0</v>
      </c>
      <c r="L19">
        <v>0</v>
      </c>
      <c r="M19" t="s">
        <v>18</v>
      </c>
      <c r="N19">
        <v>760.349700343736</v>
      </c>
      <c r="O19" s="1">
        <f t="shared" si="0"/>
        <v>3.2977798712171139E-3</v>
      </c>
      <c r="P19" s="1">
        <f t="shared" si="1"/>
        <v>3.2973339150804185E-3</v>
      </c>
      <c r="Q19" s="1">
        <f t="shared" si="2"/>
        <v>0.99986477079911018</v>
      </c>
      <c r="R19" s="6" t="str">
        <f t="shared" si="3"/>
        <v/>
      </c>
      <c r="S19" s="6"/>
      <c r="T19" s="6"/>
      <c r="U19" s="8" t="str">
        <f t="shared" si="6"/>
        <v/>
      </c>
    </row>
    <row r="20" spans="1:21" x14ac:dyDescent="0.45">
      <c r="A20" t="s">
        <v>2390</v>
      </c>
      <c r="B20" t="s">
        <v>257</v>
      </c>
      <c r="C20" t="s">
        <v>16</v>
      </c>
      <c r="D20">
        <v>760.34749019687899</v>
      </c>
      <c r="E20">
        <v>757.74110823779199</v>
      </c>
      <c r="F20">
        <v>3813.99</v>
      </c>
      <c r="G20">
        <v>3840.4940071105898</v>
      </c>
      <c r="H20" t="s">
        <v>2511</v>
      </c>
      <c r="I20">
        <v>760.34749019685501</v>
      </c>
      <c r="J20" s="1">
        <v>4.4408920985006202E-16</v>
      </c>
      <c r="K20">
        <v>0</v>
      </c>
      <c r="L20" s="7">
        <v>9.0854802209383499E-8</v>
      </c>
      <c r="M20" t="s">
        <v>18</v>
      </c>
      <c r="N20">
        <v>760.349700343736</v>
      </c>
      <c r="O20" s="1">
        <f t="shared" si="0"/>
        <v>3.4278825910680636E-3</v>
      </c>
      <c r="P20" s="1">
        <f t="shared" si="1"/>
        <v>3.4307793775113431E-3</v>
      </c>
      <c r="Q20" s="1">
        <f t="shared" si="2"/>
        <v>1.0008450658289252</v>
      </c>
      <c r="R20" s="6" t="str">
        <f t="shared" si="3"/>
        <v/>
      </c>
      <c r="S20" s="6"/>
      <c r="T20" s="6"/>
      <c r="U20" s="8" t="str">
        <f t="shared" si="6"/>
        <v/>
      </c>
    </row>
    <row r="21" spans="1:21" x14ac:dyDescent="0.45">
      <c r="A21" t="s">
        <v>2338</v>
      </c>
      <c r="B21" t="s">
        <v>257</v>
      </c>
      <c r="C21" t="s">
        <v>16</v>
      </c>
      <c r="D21">
        <v>760.34749019687899</v>
      </c>
      <c r="E21">
        <v>757.74110823779199</v>
      </c>
      <c r="F21">
        <v>3600</v>
      </c>
      <c r="G21">
        <v>3626.4518489837601</v>
      </c>
      <c r="H21" t="s">
        <v>2582</v>
      </c>
      <c r="I21">
        <v>760.34749019685501</v>
      </c>
      <c r="J21" s="1">
        <v>4.4408920985006202E-16</v>
      </c>
      <c r="K21">
        <v>0</v>
      </c>
      <c r="L21" s="7">
        <v>9.0854802209383499E-8</v>
      </c>
      <c r="M21" t="s">
        <v>18</v>
      </c>
      <c r="N21">
        <v>760.349700343736</v>
      </c>
      <c r="O21" s="1">
        <f t="shared" si="0"/>
        <v>3.4278825910680636E-3</v>
      </c>
      <c r="P21" s="1">
        <f t="shared" si="1"/>
        <v>3.4307793775113431E-3</v>
      </c>
      <c r="Q21" s="1">
        <f t="shared" si="2"/>
        <v>1.0008450658289252</v>
      </c>
      <c r="R21" s="6" t="str">
        <f t="shared" si="3"/>
        <v/>
      </c>
      <c r="S21" s="6"/>
      <c r="T21" s="6"/>
      <c r="U21" s="8" t="str">
        <f t="shared" si="6"/>
        <v/>
      </c>
    </row>
    <row r="22" spans="1:21" x14ac:dyDescent="0.45">
      <c r="A22" t="s">
        <v>2583</v>
      </c>
      <c r="B22" t="s">
        <v>257</v>
      </c>
      <c r="C22" t="s">
        <v>18</v>
      </c>
      <c r="D22">
        <v>760.35004054827505</v>
      </c>
      <c r="E22">
        <v>760.34962928746995</v>
      </c>
      <c r="F22">
        <v>191.884175062179</v>
      </c>
      <c r="G22">
        <v>191.92576909065201</v>
      </c>
      <c r="H22" t="s">
        <v>2704</v>
      </c>
      <c r="I22">
        <v>760.35004054827402</v>
      </c>
      <c r="J22" s="7">
        <v>6.25495988337831E-10</v>
      </c>
      <c r="K22">
        <v>0</v>
      </c>
      <c r="L22">
        <v>0</v>
      </c>
      <c r="M22" t="s">
        <v>18</v>
      </c>
      <c r="N22">
        <v>760.349700343736</v>
      </c>
      <c r="O22" s="1">
        <f t="shared" si="0"/>
        <v>5.4088351121699543E-7</v>
      </c>
      <c r="P22" s="1">
        <f t="shared" si="1"/>
        <v>9.3452085382402632E-8</v>
      </c>
      <c r="Q22" s="1">
        <f t="shared" si="2"/>
        <v>0.17277673185513484</v>
      </c>
      <c r="R22" s="6" t="str">
        <f t="shared" si="3"/>
        <v/>
      </c>
      <c r="S22" s="6"/>
      <c r="T22" s="6"/>
      <c r="U22" s="8">
        <f t="shared" si="6"/>
        <v>191.92576909065201</v>
      </c>
    </row>
    <row r="23" spans="1:21" x14ac:dyDescent="0.45">
      <c r="A23" t="s">
        <v>2705</v>
      </c>
      <c r="B23" t="s">
        <v>257</v>
      </c>
      <c r="C23" t="s">
        <v>18</v>
      </c>
      <c r="D23">
        <v>760.35004054827505</v>
      </c>
      <c r="E23">
        <v>760.34958325715195</v>
      </c>
      <c r="F23">
        <v>139.679017066955</v>
      </c>
      <c r="G23">
        <v>139.72005987167299</v>
      </c>
      <c r="H23" t="s">
        <v>2825</v>
      </c>
      <c r="I23">
        <v>760.35004054827402</v>
      </c>
      <c r="J23" s="7">
        <v>6.25495988337831E-10</v>
      </c>
      <c r="K23">
        <v>0</v>
      </c>
      <c r="L23" s="6">
        <v>0</v>
      </c>
      <c r="M23" t="s">
        <v>18</v>
      </c>
      <c r="N23">
        <v>760.349700343736</v>
      </c>
      <c r="O23" s="1">
        <f t="shared" si="0"/>
        <v>6.0142183559829842E-7</v>
      </c>
      <c r="P23" s="1">
        <f t="shared" si="1"/>
        <v>1.5399043685046908E-7</v>
      </c>
      <c r="Q23" s="1">
        <f t="shared" si="2"/>
        <v>0.25604397402245693</v>
      </c>
      <c r="R23" s="6" t="str">
        <f t="shared" si="3"/>
        <v/>
      </c>
      <c r="S23" s="6"/>
      <c r="T23" s="6"/>
      <c r="U23" s="8">
        <f t="shared" si="6"/>
        <v>139.72005987167299</v>
      </c>
    </row>
    <row r="24" spans="1:21" x14ac:dyDescent="0.45">
      <c r="A24" t="s">
        <v>2826</v>
      </c>
      <c r="B24" t="s">
        <v>257</v>
      </c>
      <c r="C24" t="s">
        <v>18</v>
      </c>
      <c r="D24">
        <v>760.35004054827505</v>
      </c>
      <c r="E24">
        <v>760.34963498434502</v>
      </c>
      <c r="F24">
        <v>329.36574387550297</v>
      </c>
      <c r="G24">
        <v>329.404469013214</v>
      </c>
      <c r="H24" t="s">
        <v>2946</v>
      </c>
      <c r="I24">
        <v>760.35004054827402</v>
      </c>
      <c r="J24" s="1">
        <v>6.25495988337831E-10</v>
      </c>
      <c r="K24" s="6">
        <v>0</v>
      </c>
      <c r="L24">
        <v>0</v>
      </c>
      <c r="M24" t="s">
        <v>18</v>
      </c>
      <c r="N24">
        <v>760.349700343736</v>
      </c>
      <c r="O24" s="1">
        <f t="shared" si="0"/>
        <v>5.3339107393758211E-7</v>
      </c>
      <c r="P24" s="1">
        <f t="shared" si="1"/>
        <v>8.5959644750635545E-8</v>
      </c>
      <c r="Q24" s="1">
        <f t="shared" si="2"/>
        <v>0.16115688647743404</v>
      </c>
      <c r="R24" s="6" t="str">
        <f t="shared" si="3"/>
        <v/>
      </c>
      <c r="S24" s="6"/>
      <c r="T24" s="6"/>
      <c r="U24" s="8">
        <f t="shared" si="6"/>
        <v>329.404469013214</v>
      </c>
    </row>
    <row r="25" spans="1:21" x14ac:dyDescent="0.45">
      <c r="A25" t="s">
        <v>2947</v>
      </c>
      <c r="B25" t="s">
        <v>257</v>
      </c>
      <c r="C25" t="s">
        <v>18</v>
      </c>
      <c r="D25">
        <v>760.349639480782</v>
      </c>
      <c r="E25">
        <v>760.349639480782</v>
      </c>
      <c r="F25">
        <v>508.88283085823002</v>
      </c>
      <c r="G25">
        <v>508.92300605773897</v>
      </c>
      <c r="H25" t="s">
        <v>3067</v>
      </c>
      <c r="I25">
        <v>760.34963948078303</v>
      </c>
      <c r="J25" s="7">
        <v>4.4408920985006202E-16</v>
      </c>
      <c r="K25">
        <v>0</v>
      </c>
      <c r="L25" s="1">
        <v>4.9970439516865402E-7</v>
      </c>
      <c r="M25" t="s">
        <v>18</v>
      </c>
      <c r="N25">
        <v>760.349700343736</v>
      </c>
      <c r="O25" s="1">
        <f t="shared" si="0"/>
        <v>0</v>
      </c>
      <c r="P25" s="1">
        <f t="shared" si="1"/>
        <v>8.0046001429500792E-8</v>
      </c>
      <c r="Q25" s="1" t="e">
        <f t="shared" si="2"/>
        <v>#DIV/0!</v>
      </c>
      <c r="R25" s="6" t="str">
        <f t="shared" si="3"/>
        <v/>
      </c>
      <c r="S25" s="6"/>
      <c r="T25" s="6"/>
      <c r="U25" s="8">
        <f t="shared" si="6"/>
        <v>508.92300605773897</v>
      </c>
    </row>
    <row r="26" spans="1:21" x14ac:dyDescent="0.45">
      <c r="A26" t="s">
        <v>522</v>
      </c>
      <c r="B26" t="s">
        <v>255</v>
      </c>
      <c r="C26" t="s">
        <v>18</v>
      </c>
      <c r="D26">
        <v>554.91493749011295</v>
      </c>
      <c r="E26">
        <v>554.91466836462303</v>
      </c>
      <c r="F26">
        <v>66.860843896865802</v>
      </c>
      <c r="G26">
        <v>66.892462968826294</v>
      </c>
      <c r="H26" t="s">
        <v>594</v>
      </c>
      <c r="I26">
        <v>554.91493749011295</v>
      </c>
      <c r="J26" s="7">
        <v>6.0118277023235495E-10</v>
      </c>
      <c r="K26">
        <v>0</v>
      </c>
      <c r="L26">
        <v>0</v>
      </c>
      <c r="M26" t="s">
        <v>18</v>
      </c>
      <c r="N26">
        <v>554.914702028482</v>
      </c>
      <c r="O26" s="1">
        <f t="shared" si="0"/>
        <v>4.849851155372907E-7</v>
      </c>
      <c r="P26" s="1">
        <f t="shared" si="1"/>
        <v>6.0664924251988976E-8</v>
      </c>
      <c r="Q26" s="1">
        <f t="shared" si="2"/>
        <v>0.12508615689118902</v>
      </c>
      <c r="R26" s="6" t="str">
        <f t="shared" si="3"/>
        <v/>
      </c>
      <c r="S26" s="6" t="str">
        <f t="shared" ref="S26:S33" si="7">IF(OR(J26&gt;0.001, K26&gt;0.001, L26&gt;0.001), "bad","")</f>
        <v/>
      </c>
      <c r="T26" s="6" t="str">
        <f t="shared" ref="T26:T33" si="8">IF(AND(C26&lt;&gt;"Optimal",P26&lt;0.000015),"good","")</f>
        <v/>
      </c>
      <c r="U26" s="8">
        <f t="shared" si="6"/>
        <v>66.892462968826294</v>
      </c>
    </row>
    <row r="27" spans="1:21" x14ac:dyDescent="0.45">
      <c r="A27" t="s">
        <v>259</v>
      </c>
      <c r="B27" t="s">
        <v>255</v>
      </c>
      <c r="C27" t="s">
        <v>18</v>
      </c>
      <c r="D27">
        <v>554.91493749011295</v>
      </c>
      <c r="E27">
        <v>554.91469231724602</v>
      </c>
      <c r="F27">
        <v>158.92739009857101</v>
      </c>
      <c r="G27">
        <v>158.96218705177299</v>
      </c>
      <c r="H27" t="s">
        <v>381</v>
      </c>
      <c r="I27">
        <v>554.91493749011295</v>
      </c>
      <c r="J27" s="1">
        <v>6.0118277023235495E-10</v>
      </c>
      <c r="K27" s="6">
        <v>0</v>
      </c>
      <c r="L27">
        <v>0</v>
      </c>
      <c r="M27" t="s">
        <v>18</v>
      </c>
      <c r="N27">
        <v>554.914702028482</v>
      </c>
      <c r="O27" s="1">
        <f t="shared" si="0"/>
        <v>4.4182062140267348E-7</v>
      </c>
      <c r="P27" s="1">
        <f t="shared" si="1"/>
        <v>1.7500411801796425E-8</v>
      </c>
      <c r="Q27" s="1">
        <f t="shared" si="2"/>
        <v>3.960976684663757E-2</v>
      </c>
      <c r="R27" s="6" t="str">
        <f t="shared" si="3"/>
        <v/>
      </c>
      <c r="S27" s="6" t="str">
        <f t="shared" si="7"/>
        <v/>
      </c>
      <c r="T27" s="6" t="str">
        <f t="shared" si="8"/>
        <v/>
      </c>
      <c r="U27" s="8">
        <f t="shared" si="6"/>
        <v>158.96218705177299</v>
      </c>
    </row>
    <row r="28" spans="1:21" x14ac:dyDescent="0.45">
      <c r="A28" t="s">
        <v>386</v>
      </c>
      <c r="B28" t="s">
        <v>255</v>
      </c>
      <c r="C28" t="s">
        <v>18</v>
      </c>
      <c r="D28">
        <v>554.91469361945406</v>
      </c>
      <c r="E28">
        <v>554.91469361945406</v>
      </c>
      <c r="F28">
        <v>416.83185791969299</v>
      </c>
      <c r="G28">
        <v>416.85835194587702</v>
      </c>
      <c r="H28" t="s">
        <v>505</v>
      </c>
      <c r="I28">
        <v>554.91469361945406</v>
      </c>
      <c r="J28" s="1">
        <v>1.33226762955018E-15</v>
      </c>
      <c r="K28">
        <v>0</v>
      </c>
      <c r="L28" s="1">
        <v>4.9944010697966501E-7</v>
      </c>
      <c r="M28" t="s">
        <v>18</v>
      </c>
      <c r="N28">
        <v>554.914702028482</v>
      </c>
      <c r="O28" s="1">
        <f t="shared" si="0"/>
        <v>0</v>
      </c>
      <c r="P28" s="1">
        <f t="shared" si="1"/>
        <v>1.5153730400814053E-8</v>
      </c>
      <c r="Q28" s="1" t="e">
        <f t="shared" si="2"/>
        <v>#DIV/0!</v>
      </c>
      <c r="R28" s="6" t="str">
        <f t="shared" si="3"/>
        <v/>
      </c>
      <c r="S28" s="6" t="str">
        <f t="shared" si="7"/>
        <v/>
      </c>
      <c r="T28" s="6" t="str">
        <f t="shared" si="8"/>
        <v/>
      </c>
      <c r="U28" s="8">
        <f t="shared" si="6"/>
        <v>416.85835194587702</v>
      </c>
    </row>
    <row r="29" spans="1:21" x14ac:dyDescent="0.45">
      <c r="A29" t="s">
        <v>643</v>
      </c>
      <c r="B29" t="s">
        <v>255</v>
      </c>
      <c r="C29" t="s">
        <v>18</v>
      </c>
      <c r="D29">
        <v>554.91493749011295</v>
      </c>
      <c r="E29">
        <v>554.91466836462303</v>
      </c>
      <c r="F29">
        <v>66.900752067565904</v>
      </c>
      <c r="G29">
        <v>66.930449008941594</v>
      </c>
      <c r="H29" t="s">
        <v>716</v>
      </c>
      <c r="I29">
        <v>554.91493749011295</v>
      </c>
      <c r="J29" s="7">
        <v>6.0118277023235495E-10</v>
      </c>
      <c r="K29">
        <v>0</v>
      </c>
      <c r="L29" s="6">
        <v>0</v>
      </c>
      <c r="M29" t="s">
        <v>18</v>
      </c>
      <c r="N29">
        <v>554.914702028482</v>
      </c>
      <c r="O29" s="1">
        <f t="shared" si="0"/>
        <v>4.849851155372907E-7</v>
      </c>
      <c r="P29" s="1">
        <f t="shared" si="1"/>
        <v>6.0664924251988976E-8</v>
      </c>
      <c r="Q29" s="1">
        <f t="shared" si="2"/>
        <v>0.12508615689118902</v>
      </c>
      <c r="R29" s="6" t="str">
        <f t="shared" si="3"/>
        <v/>
      </c>
      <c r="S29" s="6" t="str">
        <f t="shared" si="7"/>
        <v/>
      </c>
      <c r="T29" s="6" t="str">
        <f t="shared" si="8"/>
        <v/>
      </c>
      <c r="U29" s="8">
        <f t="shared" si="6"/>
        <v>66.930449008941594</v>
      </c>
    </row>
    <row r="30" spans="1:21" x14ac:dyDescent="0.45">
      <c r="A30" t="s">
        <v>764</v>
      </c>
      <c r="B30" t="s">
        <v>255</v>
      </c>
      <c r="C30" t="s">
        <v>18</v>
      </c>
      <c r="D30">
        <v>554.91493749011295</v>
      </c>
      <c r="E30">
        <v>554.91097558329204</v>
      </c>
      <c r="F30">
        <v>68.494661092758093</v>
      </c>
      <c r="G30">
        <v>68.527868032455402</v>
      </c>
      <c r="H30" t="s">
        <v>837</v>
      </c>
      <c r="I30">
        <v>554.91493749011295</v>
      </c>
      <c r="J30" s="7">
        <v>6.0118277023235495E-10</v>
      </c>
      <c r="K30">
        <v>0</v>
      </c>
      <c r="L30" s="6">
        <v>0</v>
      </c>
      <c r="M30" t="s">
        <v>18</v>
      </c>
      <c r="N30">
        <v>554.914702028482</v>
      </c>
      <c r="O30" s="1">
        <f t="shared" si="0"/>
        <v>7.1396649861833194E-6</v>
      </c>
      <c r="P30" s="1">
        <f t="shared" si="1"/>
        <v>6.7153476186144229E-6</v>
      </c>
      <c r="Q30" s="1">
        <f t="shared" si="2"/>
        <v>0.94056900871538995</v>
      </c>
      <c r="R30" s="6" t="str">
        <f t="shared" si="3"/>
        <v/>
      </c>
      <c r="S30" s="6" t="str">
        <f t="shared" si="7"/>
        <v/>
      </c>
      <c r="T30" s="6" t="str">
        <f t="shared" si="8"/>
        <v/>
      </c>
      <c r="U30" s="8">
        <f t="shared" si="6"/>
        <v>68.527868032455402</v>
      </c>
    </row>
    <row r="31" spans="1:21" x14ac:dyDescent="0.45">
      <c r="A31" t="s">
        <v>885</v>
      </c>
      <c r="B31" t="s">
        <v>255</v>
      </c>
      <c r="C31" t="s">
        <v>18</v>
      </c>
      <c r="D31">
        <v>554.91493749011295</v>
      </c>
      <c r="E31">
        <v>554.91469231724602</v>
      </c>
      <c r="F31">
        <v>155.313345909118</v>
      </c>
      <c r="G31">
        <v>155.347952842712</v>
      </c>
      <c r="H31" t="s">
        <v>961</v>
      </c>
      <c r="I31">
        <v>554.91493749011295</v>
      </c>
      <c r="J31" s="7">
        <v>6.0118277023235495E-10</v>
      </c>
      <c r="K31">
        <v>0</v>
      </c>
      <c r="L31" s="6">
        <v>0</v>
      </c>
      <c r="M31" t="s">
        <v>18</v>
      </c>
      <c r="N31">
        <v>554.914702028482</v>
      </c>
      <c r="O31" s="1">
        <f t="shared" si="0"/>
        <v>4.4182062140267348E-7</v>
      </c>
      <c r="P31" s="1">
        <f t="shared" si="1"/>
        <v>1.7500411801796425E-8</v>
      </c>
      <c r="Q31" s="1">
        <f t="shared" si="2"/>
        <v>3.960976684663757E-2</v>
      </c>
      <c r="R31" s="6" t="str">
        <f t="shared" si="3"/>
        <v/>
      </c>
      <c r="S31" s="6" t="str">
        <f t="shared" si="7"/>
        <v/>
      </c>
      <c r="T31" s="6" t="str">
        <f t="shared" si="8"/>
        <v/>
      </c>
      <c r="U31" s="8">
        <f t="shared" si="6"/>
        <v>155.347952842712</v>
      </c>
    </row>
    <row r="32" spans="1:21" x14ac:dyDescent="0.45">
      <c r="A32" t="s">
        <v>1006</v>
      </c>
      <c r="B32" t="s">
        <v>255</v>
      </c>
      <c r="C32" t="s">
        <v>18</v>
      </c>
      <c r="D32">
        <v>554.91493749011295</v>
      </c>
      <c r="E32">
        <v>554.912779153222</v>
      </c>
      <c r="F32">
        <v>159.14815902709901</v>
      </c>
      <c r="G32">
        <v>159.17737889289799</v>
      </c>
      <c r="H32" t="s">
        <v>1078</v>
      </c>
      <c r="I32">
        <v>554.91493749011295</v>
      </c>
      <c r="J32" s="7">
        <v>6.0118277023235495E-10</v>
      </c>
      <c r="K32">
        <v>0</v>
      </c>
      <c r="L32">
        <v>0</v>
      </c>
      <c r="M32" t="s">
        <v>18</v>
      </c>
      <c r="N32">
        <v>554.914702028482</v>
      </c>
      <c r="O32" s="1">
        <f t="shared" si="0"/>
        <v>3.8894913548561466E-6</v>
      </c>
      <c r="P32" s="1">
        <f t="shared" si="1"/>
        <v>3.4651726081722836E-6</v>
      </c>
      <c r="Q32" s="1">
        <f t="shared" si="2"/>
        <v>0.89090636590460903</v>
      </c>
      <c r="R32" s="6" t="str">
        <f t="shared" si="3"/>
        <v/>
      </c>
      <c r="S32" s="6" t="str">
        <f t="shared" si="7"/>
        <v/>
      </c>
      <c r="T32" s="6" t="str">
        <f t="shared" si="8"/>
        <v/>
      </c>
      <c r="U32" s="8">
        <f t="shared" si="6"/>
        <v>159.17737889289799</v>
      </c>
    </row>
    <row r="33" spans="1:21" x14ac:dyDescent="0.45">
      <c r="A33" t="s">
        <v>14</v>
      </c>
      <c r="B33" t="s">
        <v>255</v>
      </c>
      <c r="C33" t="s">
        <v>18</v>
      </c>
      <c r="D33">
        <v>554.914712524175</v>
      </c>
      <c r="E33">
        <v>554.914712524175</v>
      </c>
      <c r="F33">
        <v>39.546111106872502</v>
      </c>
      <c r="G33">
        <v>41.640058040618896</v>
      </c>
      <c r="H33" t="s">
        <v>256</v>
      </c>
      <c r="I33">
        <v>554.914712524175</v>
      </c>
      <c r="J33" s="7">
        <v>1.4917100887856799E-10</v>
      </c>
      <c r="K33" s="6">
        <v>0</v>
      </c>
      <c r="L33" s="7">
        <v>1.4030847382377699E-10</v>
      </c>
      <c r="M33" t="s">
        <v>18</v>
      </c>
      <c r="N33">
        <v>554.914702028482</v>
      </c>
      <c r="O33" s="1">
        <f t="shared" si="0"/>
        <v>0</v>
      </c>
      <c r="P33" s="1">
        <f t="shared" si="1"/>
        <v>1.8914065129251203E-8</v>
      </c>
      <c r="Q33" s="1" t="e">
        <f t="shared" si="2"/>
        <v>#DIV/0!</v>
      </c>
      <c r="R33" s="6" t="str">
        <f t="shared" si="3"/>
        <v/>
      </c>
      <c r="S33" s="6" t="str">
        <f t="shared" si="7"/>
        <v/>
      </c>
      <c r="T33" s="6" t="str">
        <f t="shared" si="8"/>
        <v/>
      </c>
      <c r="U33" s="8">
        <f t="shared" si="6"/>
        <v>41.640058040618896</v>
      </c>
    </row>
    <row r="34" spans="1:21" x14ac:dyDescent="0.45">
      <c r="A34" t="s">
        <v>1127</v>
      </c>
      <c r="B34" t="s">
        <v>255</v>
      </c>
      <c r="C34" t="s">
        <v>18</v>
      </c>
      <c r="D34">
        <v>554.91469697079697</v>
      </c>
      <c r="E34">
        <v>554.91469379849798</v>
      </c>
      <c r="F34">
        <v>185.61738491058301</v>
      </c>
      <c r="G34">
        <v>185.64751601219101</v>
      </c>
      <c r="H34" t="s">
        <v>1246</v>
      </c>
      <c r="I34">
        <v>554.91469697079697</v>
      </c>
      <c r="J34" s="1">
        <v>1.1490713047734799E-8</v>
      </c>
      <c r="K34">
        <v>0</v>
      </c>
      <c r="L34" s="7">
        <v>3.7051039736279898E-9</v>
      </c>
      <c r="M34" t="s">
        <v>18</v>
      </c>
      <c r="N34">
        <v>554.91470202848598</v>
      </c>
      <c r="O34" s="1">
        <f t="shared" si="0"/>
        <v>5.7167325878720515E-9</v>
      </c>
      <c r="P34" s="1">
        <f t="shared" si="1"/>
        <v>1.4831086326186541E-8</v>
      </c>
      <c r="Q34" s="1">
        <f t="shared" si="2"/>
        <v>2.5943292078503779</v>
      </c>
      <c r="R34" s="6" t="str">
        <f t="shared" si="3"/>
        <v/>
      </c>
      <c r="S34" s="6"/>
      <c r="T34" s="6"/>
      <c r="U34" s="8">
        <f t="shared" si="6"/>
        <v>185.64751601219101</v>
      </c>
    </row>
    <row r="35" spans="1:21" x14ac:dyDescent="0.45">
      <c r="A35" t="s">
        <v>1248</v>
      </c>
      <c r="B35" t="s">
        <v>255</v>
      </c>
      <c r="C35" t="s">
        <v>18</v>
      </c>
      <c r="D35">
        <v>554.91469697079697</v>
      </c>
      <c r="E35">
        <v>554.91467210882104</v>
      </c>
      <c r="F35">
        <v>62.567652940750101</v>
      </c>
      <c r="G35">
        <v>62.592540979385298</v>
      </c>
      <c r="H35" t="s">
        <v>1367</v>
      </c>
      <c r="I35">
        <v>554.91469697079697</v>
      </c>
      <c r="J35" s="7">
        <v>1.1490713047734799E-8</v>
      </c>
      <c r="K35" s="6">
        <v>0</v>
      </c>
      <c r="L35" s="7">
        <v>3.7051039736279898E-9</v>
      </c>
      <c r="M35" t="s">
        <v>18</v>
      </c>
      <c r="N35">
        <v>554.91470202848598</v>
      </c>
      <c r="O35" s="1">
        <f t="shared" si="0"/>
        <v>4.4803238440287187E-8</v>
      </c>
      <c r="P35" s="1">
        <f t="shared" si="1"/>
        <v>5.3917591822353437E-8</v>
      </c>
      <c r="Q35" s="1">
        <f t="shared" si="2"/>
        <v>1.2034306826774066</v>
      </c>
      <c r="R35" s="6" t="str">
        <f t="shared" si="3"/>
        <v/>
      </c>
      <c r="S35" s="6"/>
      <c r="T35" s="6"/>
      <c r="U35" s="8">
        <f t="shared" si="6"/>
        <v>62.592540979385298</v>
      </c>
    </row>
    <row r="36" spans="1:21" x14ac:dyDescent="0.45">
      <c r="A36" t="s">
        <v>1369</v>
      </c>
      <c r="B36" t="s">
        <v>255</v>
      </c>
      <c r="C36" t="s">
        <v>18</v>
      </c>
      <c r="D36">
        <v>554.91469426560798</v>
      </c>
      <c r="E36">
        <v>554.91469426560798</v>
      </c>
      <c r="F36">
        <v>468.24596309661803</v>
      </c>
      <c r="G36">
        <v>468.27781605720497</v>
      </c>
      <c r="H36" t="s">
        <v>1488</v>
      </c>
      <c r="I36">
        <v>554.91469426560798</v>
      </c>
      <c r="J36" s="1">
        <v>2.2204460492503099E-15</v>
      </c>
      <c r="K36">
        <v>0</v>
      </c>
      <c r="L36" s="7">
        <v>4.9951301357925897E-7</v>
      </c>
      <c r="M36" t="s">
        <v>18</v>
      </c>
      <c r="N36">
        <v>554.91470202848598</v>
      </c>
      <c r="O36" s="1">
        <f t="shared" si="0"/>
        <v>0</v>
      </c>
      <c r="P36" s="1">
        <f t="shared" si="1"/>
        <v>1.3989317332581543E-8</v>
      </c>
      <c r="Q36" s="1" t="e">
        <f t="shared" si="2"/>
        <v>#DIV/0!</v>
      </c>
      <c r="R36" s="6" t="str">
        <f t="shared" si="3"/>
        <v/>
      </c>
      <c r="S36" s="6"/>
      <c r="T36" s="6"/>
      <c r="U36" s="8">
        <f t="shared" si="6"/>
        <v>468.27781605720497</v>
      </c>
    </row>
    <row r="37" spans="1:21" x14ac:dyDescent="0.45">
      <c r="A37" t="s">
        <v>1490</v>
      </c>
      <c r="B37" t="s">
        <v>255</v>
      </c>
      <c r="C37" t="s">
        <v>18</v>
      </c>
      <c r="D37">
        <v>554.91493749011295</v>
      </c>
      <c r="E37">
        <v>554.91466836462303</v>
      </c>
      <c r="F37">
        <v>75.213990211486802</v>
      </c>
      <c r="G37">
        <v>75.243782997131305</v>
      </c>
      <c r="H37" t="s">
        <v>1609</v>
      </c>
      <c r="I37">
        <v>554.91493749011295</v>
      </c>
      <c r="J37" s="1">
        <v>6.0118277023235495E-10</v>
      </c>
      <c r="K37">
        <v>0</v>
      </c>
      <c r="L37">
        <v>0</v>
      </c>
      <c r="M37" t="s">
        <v>18</v>
      </c>
      <c r="N37">
        <v>554.91470202848598</v>
      </c>
      <c r="O37" s="1">
        <f t="shared" si="0"/>
        <v>4.849851155372907E-7</v>
      </c>
      <c r="P37" s="1">
        <f t="shared" si="1"/>
        <v>6.0664931422530668E-8</v>
      </c>
      <c r="Q37" s="1">
        <f t="shared" si="2"/>
        <v>0.12508617167626482</v>
      </c>
      <c r="R37" s="6" t="str">
        <f t="shared" si="3"/>
        <v/>
      </c>
      <c r="S37" s="6"/>
      <c r="T37" s="6"/>
      <c r="U37" s="8">
        <f t="shared" si="6"/>
        <v>75.243782997131305</v>
      </c>
    </row>
    <row r="38" spans="1:21" x14ac:dyDescent="0.45">
      <c r="A38" t="s">
        <v>1611</v>
      </c>
      <c r="B38" t="s">
        <v>255</v>
      </c>
      <c r="C38" t="s">
        <v>18</v>
      </c>
      <c r="D38">
        <v>554.91469423735202</v>
      </c>
      <c r="E38">
        <v>554.91446380606999</v>
      </c>
      <c r="F38">
        <v>545.61428403854302</v>
      </c>
      <c r="G38">
        <v>545.63891506195</v>
      </c>
      <c r="H38" t="s">
        <v>1731</v>
      </c>
      <c r="I38" t="s">
        <v>34</v>
      </c>
      <c r="J38" s="6" t="s">
        <v>34</v>
      </c>
      <c r="K38" t="s">
        <v>34</v>
      </c>
      <c r="L38" t="s">
        <v>34</v>
      </c>
      <c r="M38" t="s">
        <v>34</v>
      </c>
      <c r="N38" t="s">
        <v>34</v>
      </c>
      <c r="O38" s="1">
        <f t="shared" si="0"/>
        <v>4.1525531811407637E-7</v>
      </c>
      <c r="P38" s="1" t="e">
        <f t="shared" si="1"/>
        <v>#VALUE!</v>
      </c>
      <c r="Q38" s="1" t="e">
        <f t="shared" si="2"/>
        <v>#VALUE!</v>
      </c>
      <c r="R38" s="6" t="e">
        <f t="shared" si="3"/>
        <v>#VALUE!</v>
      </c>
      <c r="S38" s="6"/>
      <c r="T38" s="6"/>
      <c r="U38" s="8">
        <f t="shared" si="6"/>
        <v>545.63891506195</v>
      </c>
    </row>
    <row r="39" spans="1:21" x14ac:dyDescent="0.45">
      <c r="A39" t="s">
        <v>1733</v>
      </c>
      <c r="B39" t="s">
        <v>255</v>
      </c>
      <c r="C39" t="s">
        <v>18</v>
      </c>
      <c r="D39">
        <v>554.91493749011295</v>
      </c>
      <c r="E39">
        <v>554.914356539849</v>
      </c>
      <c r="F39">
        <v>627.609302997589</v>
      </c>
      <c r="G39">
        <v>627.63997793197598</v>
      </c>
      <c r="H39" t="s">
        <v>1852</v>
      </c>
      <c r="I39" t="s">
        <v>34</v>
      </c>
      <c r="J39" s="6" t="s">
        <v>34</v>
      </c>
      <c r="K39" t="s">
        <v>34</v>
      </c>
      <c r="L39" t="s">
        <v>34</v>
      </c>
      <c r="M39" t="s">
        <v>34</v>
      </c>
      <c r="N39" t="s">
        <v>34</v>
      </c>
      <c r="O39" s="1">
        <f t="shared" si="0"/>
        <v>1.0469176701400152E-6</v>
      </c>
      <c r="P39" s="1" t="e">
        <f t="shared" si="1"/>
        <v>#VALUE!</v>
      </c>
      <c r="Q39" s="1" t="e">
        <f t="shared" si="2"/>
        <v>#VALUE!</v>
      </c>
      <c r="R39" s="6" t="e">
        <f t="shared" si="3"/>
        <v>#VALUE!</v>
      </c>
      <c r="S39" s="6"/>
      <c r="T39" s="6"/>
      <c r="U39" s="8">
        <f t="shared" si="6"/>
        <v>627.63997793197598</v>
      </c>
    </row>
    <row r="40" spans="1:21" x14ac:dyDescent="0.45">
      <c r="A40" t="s">
        <v>1854</v>
      </c>
      <c r="B40" t="s">
        <v>255</v>
      </c>
      <c r="C40" t="s">
        <v>18</v>
      </c>
      <c r="D40">
        <v>554.91469423735202</v>
      </c>
      <c r="E40">
        <v>554.91446598390098</v>
      </c>
      <c r="F40">
        <v>484.23207402229298</v>
      </c>
      <c r="G40">
        <v>484.25620508193902</v>
      </c>
      <c r="H40" t="s">
        <v>1973</v>
      </c>
      <c r="I40" t="s">
        <v>34</v>
      </c>
      <c r="J40" s="6" t="s">
        <v>34</v>
      </c>
      <c r="K40" t="s">
        <v>34</v>
      </c>
      <c r="L40" t="s">
        <v>34</v>
      </c>
      <c r="M40" t="s">
        <v>34</v>
      </c>
      <c r="N40" t="s">
        <v>34</v>
      </c>
      <c r="O40" s="1">
        <f t="shared" si="0"/>
        <v>4.1133069514725339E-7</v>
      </c>
      <c r="P40" s="1" t="e">
        <f t="shared" si="1"/>
        <v>#VALUE!</v>
      </c>
      <c r="Q40" s="1" t="e">
        <f t="shared" si="2"/>
        <v>#VALUE!</v>
      </c>
      <c r="R40" s="6" t="e">
        <f t="shared" si="3"/>
        <v>#VALUE!</v>
      </c>
      <c r="S40" s="6"/>
      <c r="T40" s="6"/>
      <c r="U40" s="8">
        <f t="shared" si="6"/>
        <v>484.25620508193902</v>
      </c>
    </row>
    <row r="41" spans="1:21" x14ac:dyDescent="0.45">
      <c r="A41" t="s">
        <v>1975</v>
      </c>
      <c r="B41" t="s">
        <v>255</v>
      </c>
      <c r="C41" t="s">
        <v>18</v>
      </c>
      <c r="D41" s="6">
        <v>554.91493749011295</v>
      </c>
      <c r="E41" s="6">
        <v>554.91443634715802</v>
      </c>
      <c r="F41">
        <v>539.87179207801796</v>
      </c>
      <c r="G41">
        <v>539.90204095840397</v>
      </c>
      <c r="H41" t="s">
        <v>2094</v>
      </c>
      <c r="I41" s="6" t="s">
        <v>34</v>
      </c>
      <c r="J41" s="6" t="s">
        <v>34</v>
      </c>
      <c r="K41" t="s">
        <v>34</v>
      </c>
      <c r="L41" s="6" t="s">
        <v>34</v>
      </c>
      <c r="M41" t="s">
        <v>34</v>
      </c>
      <c r="N41" s="6" t="s">
        <v>34</v>
      </c>
      <c r="O41" s="1">
        <f t="shared" si="0"/>
        <v>9.0309867700984872E-7</v>
      </c>
      <c r="P41" s="1" t="e">
        <f t="shared" si="1"/>
        <v>#VALUE!</v>
      </c>
      <c r="Q41" s="1" t="e">
        <f t="shared" si="2"/>
        <v>#VALUE!</v>
      </c>
      <c r="R41" s="6" t="e">
        <f t="shared" si="3"/>
        <v>#VALUE!</v>
      </c>
      <c r="S41" s="6"/>
      <c r="T41" s="6"/>
      <c r="U41" s="8">
        <f t="shared" si="6"/>
        <v>539.90204095840397</v>
      </c>
    </row>
    <row r="42" spans="1:21" x14ac:dyDescent="0.45">
      <c r="A42" t="s">
        <v>2096</v>
      </c>
      <c r="B42" t="s">
        <v>255</v>
      </c>
      <c r="C42" t="s">
        <v>18</v>
      </c>
      <c r="D42">
        <v>554.91493749011295</v>
      </c>
      <c r="E42">
        <v>554.91291377735195</v>
      </c>
      <c r="F42">
        <v>2150.0690941810599</v>
      </c>
      <c r="G42">
        <v>2150.0943191051401</v>
      </c>
      <c r="H42" t="s">
        <v>2215</v>
      </c>
      <c r="I42">
        <v>554.91493749011295</v>
      </c>
      <c r="J42" s="1">
        <v>6.0118277023235495E-10</v>
      </c>
      <c r="K42">
        <v>0</v>
      </c>
      <c r="L42">
        <v>0</v>
      </c>
      <c r="M42" t="s">
        <v>18</v>
      </c>
      <c r="N42">
        <v>554.91470202848598</v>
      </c>
      <c r="O42" s="1">
        <f t="shared" si="0"/>
        <v>3.6468881765664072E-6</v>
      </c>
      <c r="P42" s="1">
        <f t="shared" si="1"/>
        <v>3.2225693341115866E-6</v>
      </c>
      <c r="Q42" s="1">
        <f t="shared" si="2"/>
        <v>0.88364906684516931</v>
      </c>
      <c r="R42" s="6" t="str">
        <f t="shared" si="3"/>
        <v/>
      </c>
      <c r="S42" s="6"/>
      <c r="T42" s="6"/>
      <c r="U42" s="8">
        <f t="shared" si="6"/>
        <v>2150.0943191051401</v>
      </c>
    </row>
    <row r="43" spans="1:21" x14ac:dyDescent="0.45">
      <c r="A43" t="s">
        <v>2217</v>
      </c>
      <c r="B43" t="s">
        <v>255</v>
      </c>
      <c r="C43" t="s">
        <v>18</v>
      </c>
      <c r="D43">
        <v>554.91493749011295</v>
      </c>
      <c r="E43">
        <v>554.91469204249699</v>
      </c>
      <c r="F43">
        <v>2304.9321658611202</v>
      </c>
      <c r="G43">
        <v>2304.9573659896801</v>
      </c>
      <c r="H43" t="s">
        <v>2336</v>
      </c>
      <c r="I43">
        <v>554.91493749011295</v>
      </c>
      <c r="J43" s="1">
        <v>6.0118277023235495E-10</v>
      </c>
      <c r="K43">
        <v>0</v>
      </c>
      <c r="L43" s="6">
        <v>0</v>
      </c>
      <c r="M43" t="s">
        <v>18</v>
      </c>
      <c r="N43">
        <v>554.91470202848598</v>
      </c>
      <c r="O43" s="1">
        <f t="shared" si="0"/>
        <v>4.4231574057062451E-7</v>
      </c>
      <c r="P43" s="1">
        <f t="shared" si="1"/>
        <v>1.7995538350378642E-8</v>
      </c>
      <c r="Q43" s="1">
        <f t="shared" si="2"/>
        <v>4.0684824662045455E-2</v>
      </c>
      <c r="R43" s="6" t="str">
        <f t="shared" si="3"/>
        <v/>
      </c>
      <c r="S43" s="6"/>
      <c r="T43" s="6"/>
      <c r="U43" s="8">
        <f t="shared" si="6"/>
        <v>2304.9573659896801</v>
      </c>
    </row>
    <row r="44" spans="1:21" x14ac:dyDescent="0.45">
      <c r="A44" t="s">
        <v>2390</v>
      </c>
      <c r="B44" t="s">
        <v>255</v>
      </c>
      <c r="C44" t="s">
        <v>16</v>
      </c>
      <c r="D44">
        <v>554.91327411787495</v>
      </c>
      <c r="E44">
        <v>554.61663451941899</v>
      </c>
      <c r="F44">
        <v>3600</v>
      </c>
      <c r="G44">
        <v>3627.1828031539899</v>
      </c>
      <c r="H44" t="s">
        <v>2510</v>
      </c>
      <c r="I44">
        <v>554.913274117838</v>
      </c>
      <c r="J44" s="1">
        <v>3.3306690738754598E-16</v>
      </c>
      <c r="K44">
        <v>0</v>
      </c>
      <c r="L44" s="7">
        <v>1.0850900566961E-7</v>
      </c>
      <c r="M44" t="s">
        <v>18</v>
      </c>
      <c r="N44">
        <v>554.91470202848598</v>
      </c>
      <c r="O44" s="1">
        <f t="shared" si="0"/>
        <v>5.3456928667244103E-4</v>
      </c>
      <c r="P44" s="1">
        <f t="shared" si="1"/>
        <v>5.3714111845656204E-4</v>
      </c>
      <c r="Q44" s="1">
        <f t="shared" si="2"/>
        <v>1.0048110354415047</v>
      </c>
      <c r="R44" s="6" t="str">
        <f t="shared" si="3"/>
        <v/>
      </c>
      <c r="S44" s="6"/>
      <c r="T44" s="6"/>
      <c r="U44" s="8" t="str">
        <f t="shared" si="6"/>
        <v/>
      </c>
    </row>
    <row r="45" spans="1:21" x14ac:dyDescent="0.45">
      <c r="A45" t="s">
        <v>2338</v>
      </c>
      <c r="B45" t="s">
        <v>255</v>
      </c>
      <c r="C45" t="s">
        <v>16</v>
      </c>
      <c r="D45">
        <v>554.91327411787495</v>
      </c>
      <c r="E45">
        <v>554.61663451941899</v>
      </c>
      <c r="F45">
        <v>3600</v>
      </c>
      <c r="G45">
        <v>3627.9106280803599</v>
      </c>
      <c r="H45" t="s">
        <v>2581</v>
      </c>
      <c r="I45">
        <v>554.913274117838</v>
      </c>
      <c r="J45" s="1">
        <v>3.3306690738754598E-16</v>
      </c>
      <c r="K45" s="6">
        <v>0</v>
      </c>
      <c r="L45" s="7">
        <v>1.0850900566961E-7</v>
      </c>
      <c r="M45" t="s">
        <v>18</v>
      </c>
      <c r="N45">
        <v>554.91470202848598</v>
      </c>
      <c r="O45" s="1">
        <f t="shared" si="0"/>
        <v>5.3456928667244103E-4</v>
      </c>
      <c r="P45" s="1">
        <f t="shared" si="1"/>
        <v>5.3714111845656204E-4</v>
      </c>
      <c r="Q45" s="1">
        <f t="shared" si="2"/>
        <v>1.0048110354415047</v>
      </c>
      <c r="R45" s="6" t="str">
        <f t="shared" si="3"/>
        <v/>
      </c>
      <c r="S45" s="6"/>
      <c r="T45" s="6"/>
      <c r="U45" s="8" t="str">
        <f t="shared" si="6"/>
        <v/>
      </c>
    </row>
    <row r="46" spans="1:21" x14ac:dyDescent="0.45">
      <c r="A46" t="s">
        <v>2583</v>
      </c>
      <c r="B46" t="s">
        <v>255</v>
      </c>
      <c r="C46" t="s">
        <v>18</v>
      </c>
      <c r="D46">
        <v>554.91493749011295</v>
      </c>
      <c r="E46">
        <v>554.91468803352996</v>
      </c>
      <c r="F46">
        <v>39.803056001663201</v>
      </c>
      <c r="G46">
        <v>39.835684061050401</v>
      </c>
      <c r="H46" t="s">
        <v>2703</v>
      </c>
      <c r="I46">
        <v>554.91493749011295</v>
      </c>
      <c r="J46" s="1">
        <v>6.0118277023235495E-10</v>
      </c>
      <c r="K46">
        <v>0</v>
      </c>
      <c r="L46">
        <v>0</v>
      </c>
      <c r="M46" t="s">
        <v>18</v>
      </c>
      <c r="N46">
        <v>554.91470202848598</v>
      </c>
      <c r="O46" s="1">
        <f t="shared" si="0"/>
        <v>4.4954021173933039E-7</v>
      </c>
      <c r="P46" s="1">
        <f t="shared" si="1"/>
        <v>2.5220012584574955E-8</v>
      </c>
      <c r="Q46" s="1">
        <f t="shared" si="2"/>
        <v>5.6101794513543961E-2</v>
      </c>
      <c r="R46" s="6" t="str">
        <f t="shared" si="3"/>
        <v/>
      </c>
      <c r="S46" s="6"/>
      <c r="T46" s="6"/>
      <c r="U46" s="8">
        <f t="shared" si="6"/>
        <v>39.835684061050401</v>
      </c>
    </row>
    <row r="47" spans="1:21" x14ac:dyDescent="0.45">
      <c r="A47" t="s">
        <v>2705</v>
      </c>
      <c r="B47" t="s">
        <v>255</v>
      </c>
      <c r="C47" t="s">
        <v>18</v>
      </c>
      <c r="D47">
        <v>554.91493749011295</v>
      </c>
      <c r="E47">
        <v>554.91462213377804</v>
      </c>
      <c r="F47">
        <v>44.702119827270501</v>
      </c>
      <c r="G47">
        <v>44.7295498847961</v>
      </c>
      <c r="H47" t="s">
        <v>2824</v>
      </c>
      <c r="I47">
        <v>554.91493749011295</v>
      </c>
      <c r="J47" s="1">
        <v>6.0118277023235495E-10</v>
      </c>
      <c r="K47">
        <v>0</v>
      </c>
      <c r="L47" s="6">
        <v>0</v>
      </c>
      <c r="M47" t="s">
        <v>18</v>
      </c>
      <c r="N47">
        <v>554.91470202848598</v>
      </c>
      <c r="O47" s="1">
        <f t="shared" si="0"/>
        <v>5.6829670264806674E-7</v>
      </c>
      <c r="P47" s="1">
        <f t="shared" si="1"/>
        <v>1.4397655388411177E-7</v>
      </c>
      <c r="Q47" s="1">
        <f t="shared" si="2"/>
        <v>0.2533475088157835</v>
      </c>
      <c r="R47" s="6" t="str">
        <f t="shared" si="3"/>
        <v/>
      </c>
      <c r="S47" s="6"/>
      <c r="T47" s="6"/>
      <c r="U47" s="8">
        <f t="shared" si="6"/>
        <v>44.7295498847961</v>
      </c>
    </row>
    <row r="48" spans="1:21" x14ac:dyDescent="0.45">
      <c r="A48" t="s">
        <v>2826</v>
      </c>
      <c r="B48" t="s">
        <v>255</v>
      </c>
      <c r="C48" t="s">
        <v>18</v>
      </c>
      <c r="D48">
        <v>554.91493749011295</v>
      </c>
      <c r="E48">
        <v>554.91140453436503</v>
      </c>
      <c r="F48">
        <v>60.963779926299999</v>
      </c>
      <c r="G48">
        <v>60.993800878524702</v>
      </c>
      <c r="H48" t="s">
        <v>2945</v>
      </c>
      <c r="I48">
        <v>554.91493749011295</v>
      </c>
      <c r="J48" s="1">
        <v>6.0118277023235495E-10</v>
      </c>
      <c r="K48">
        <v>0</v>
      </c>
      <c r="L48">
        <v>0</v>
      </c>
      <c r="M48" t="s">
        <v>18</v>
      </c>
      <c r="N48">
        <v>554.91470202848598</v>
      </c>
      <c r="O48" s="1">
        <f t="shared" si="0"/>
        <v>6.3666617089592893E-6</v>
      </c>
      <c r="P48" s="1">
        <f t="shared" si="1"/>
        <v>5.9423440205598353E-6</v>
      </c>
      <c r="Q48" s="1">
        <f t="shared" si="2"/>
        <v>0.93335319076206824</v>
      </c>
      <c r="R48" s="6" t="str">
        <f t="shared" si="3"/>
        <v/>
      </c>
      <c r="S48" s="6"/>
      <c r="T48" s="6"/>
      <c r="U48" s="8">
        <f t="shared" si="6"/>
        <v>60.993800878524702</v>
      </c>
    </row>
    <row r="49" spans="1:21" x14ac:dyDescent="0.45">
      <c r="A49" t="s">
        <v>2947</v>
      </c>
      <c r="B49" t="s">
        <v>255</v>
      </c>
      <c r="C49" t="s">
        <v>18</v>
      </c>
      <c r="D49">
        <v>554.91469339433002</v>
      </c>
      <c r="E49">
        <v>554.91469339433002</v>
      </c>
      <c r="F49">
        <v>373.48452901840199</v>
      </c>
      <c r="G49">
        <v>373.51688599586402</v>
      </c>
      <c r="H49" t="s">
        <v>3066</v>
      </c>
      <c r="I49">
        <v>554.91469339433002</v>
      </c>
      <c r="J49" s="7">
        <v>3.3306690738754598E-16</v>
      </c>
      <c r="K49">
        <v>0</v>
      </c>
      <c r="L49" s="1">
        <v>4.9976501368352795E-7</v>
      </c>
      <c r="M49" t="s">
        <v>18</v>
      </c>
      <c r="N49">
        <v>554.91470202848598</v>
      </c>
      <c r="O49" s="1">
        <f t="shared" si="0"/>
        <v>0</v>
      </c>
      <c r="P49" s="1">
        <f t="shared" si="1"/>
        <v>1.5559428816188016E-8</v>
      </c>
      <c r="Q49" s="1" t="e">
        <f t="shared" si="2"/>
        <v>#DIV/0!</v>
      </c>
      <c r="R49" s="6" t="str">
        <f t="shared" si="3"/>
        <v/>
      </c>
      <c r="S49" s="6"/>
      <c r="T49" s="6"/>
      <c r="U49" s="8">
        <f t="shared" si="6"/>
        <v>373.51688599586402</v>
      </c>
    </row>
    <row r="50" spans="1:21" x14ac:dyDescent="0.45">
      <c r="A50" t="s">
        <v>522</v>
      </c>
      <c r="B50" t="s">
        <v>253</v>
      </c>
      <c r="C50" t="s">
        <v>18</v>
      </c>
      <c r="D50">
        <v>468.15616401583497</v>
      </c>
      <c r="E50">
        <v>468.15612670554299</v>
      </c>
      <c r="F50">
        <v>20.443819046020501</v>
      </c>
      <c r="G50">
        <v>20.466614961624099</v>
      </c>
      <c r="H50" t="s">
        <v>638</v>
      </c>
      <c r="I50" t="s">
        <v>34</v>
      </c>
      <c r="J50" s="6" t="s">
        <v>34</v>
      </c>
      <c r="K50" t="s">
        <v>34</v>
      </c>
      <c r="L50" s="6" t="s">
        <v>34</v>
      </c>
      <c r="M50" t="s">
        <v>34</v>
      </c>
      <c r="N50" t="s">
        <v>34</v>
      </c>
      <c r="O50" s="1">
        <f t="shared" si="0"/>
        <v>7.9696251074865005E-8</v>
      </c>
      <c r="P50" s="1" t="e">
        <f t="shared" si="1"/>
        <v>#VALUE!</v>
      </c>
      <c r="Q50" s="1" t="e">
        <f t="shared" si="2"/>
        <v>#VALUE!</v>
      </c>
      <c r="R50" s="6" t="e">
        <f t="shared" si="3"/>
        <v>#VALUE!</v>
      </c>
      <c r="S50" s="6"/>
      <c r="T50" s="6"/>
      <c r="U50" s="8">
        <f t="shared" si="6"/>
        <v>20.466614961624099</v>
      </c>
    </row>
    <row r="51" spans="1:21" x14ac:dyDescent="0.45">
      <c r="A51" t="s">
        <v>259</v>
      </c>
      <c r="B51" t="s">
        <v>253</v>
      </c>
      <c r="C51" t="s">
        <v>18</v>
      </c>
      <c r="D51">
        <v>468.15616401583497</v>
      </c>
      <c r="E51">
        <v>468.15610820357398</v>
      </c>
      <c r="F51">
        <v>16.5473728179931</v>
      </c>
      <c r="G51">
        <v>16.564516067504801</v>
      </c>
      <c r="H51" t="s">
        <v>380</v>
      </c>
      <c r="I51">
        <v>468.15616401583401</v>
      </c>
      <c r="J51" s="1">
        <v>1.5366796723981201E-10</v>
      </c>
      <c r="K51">
        <v>0</v>
      </c>
      <c r="L51">
        <v>0</v>
      </c>
      <c r="M51" t="s">
        <v>18</v>
      </c>
      <c r="N51">
        <v>468.15612794945002</v>
      </c>
      <c r="O51" s="1">
        <f t="shared" si="0"/>
        <v>1.1921718455014481E-7</v>
      </c>
      <c r="P51" s="1">
        <f t="shared" si="1"/>
        <v>4.2177971075741649E-8</v>
      </c>
      <c r="Q51" s="1">
        <f t="shared" si="2"/>
        <v>0.3537910346976938</v>
      </c>
      <c r="R51" s="6" t="str">
        <f t="shared" si="3"/>
        <v/>
      </c>
      <c r="S51" s="6" t="str">
        <f>IF(OR(J51&gt;0.001, K51&gt;0.001, L51&gt;0.001), "bad","")</f>
        <v/>
      </c>
      <c r="T51" s="6" t="str">
        <f>IF(AND(C51&lt;&gt;"Optimal",P51&lt;0.000015),"good","")</f>
        <v/>
      </c>
      <c r="U51" s="8">
        <f t="shared" si="6"/>
        <v>16.564516067504801</v>
      </c>
    </row>
    <row r="52" spans="1:21" x14ac:dyDescent="0.45">
      <c r="A52" t="s">
        <v>386</v>
      </c>
      <c r="B52" t="s">
        <v>253</v>
      </c>
      <c r="C52" t="s">
        <v>18</v>
      </c>
      <c r="D52">
        <v>468.156126764357</v>
      </c>
      <c r="E52">
        <v>468.156126764357</v>
      </c>
      <c r="F52">
        <v>229.27277898788401</v>
      </c>
      <c r="G52">
        <v>229.37060117721501</v>
      </c>
      <c r="H52" t="s">
        <v>504</v>
      </c>
      <c r="I52">
        <v>468.156126764357</v>
      </c>
      <c r="J52" s="1">
        <v>4.4408920985006202E-16</v>
      </c>
      <c r="K52">
        <v>0</v>
      </c>
      <c r="L52" s="7">
        <v>4.9670832688759796E-7</v>
      </c>
      <c r="M52" t="s">
        <v>18</v>
      </c>
      <c r="N52">
        <v>468.15612794945002</v>
      </c>
      <c r="O52" s="1">
        <f t="shared" si="0"/>
        <v>0</v>
      </c>
      <c r="P52" s="1">
        <f t="shared" si="1"/>
        <v>2.5314055083626792E-9</v>
      </c>
      <c r="Q52" s="1" t="e">
        <f t="shared" si="2"/>
        <v>#DIV/0!</v>
      </c>
      <c r="R52" s="6" t="str">
        <f t="shared" si="3"/>
        <v/>
      </c>
      <c r="S52" s="6" t="str">
        <f>IF(OR(J52&gt;0.001, K52&gt;0.001, L52&gt;0.001), "bad","")</f>
        <v/>
      </c>
      <c r="T52" s="6" t="str">
        <f>IF(AND(C52&lt;&gt;"Optimal",P52&lt;0.000015),"good","")</f>
        <v/>
      </c>
      <c r="U52" s="8">
        <f t="shared" si="6"/>
        <v>229.37060117721501</v>
      </c>
    </row>
    <row r="53" spans="1:21" x14ac:dyDescent="0.45">
      <c r="A53" t="s">
        <v>643</v>
      </c>
      <c r="B53" t="s">
        <v>253</v>
      </c>
      <c r="C53" t="s">
        <v>18</v>
      </c>
      <c r="D53">
        <v>468.15616401583497</v>
      </c>
      <c r="E53">
        <v>468.15612670554299</v>
      </c>
      <c r="F53">
        <v>20.509084939956601</v>
      </c>
      <c r="G53">
        <v>20.530149936676001</v>
      </c>
      <c r="H53" t="s">
        <v>763</v>
      </c>
      <c r="I53" t="s">
        <v>34</v>
      </c>
      <c r="J53" t="s">
        <v>34</v>
      </c>
      <c r="K53" s="6" t="s">
        <v>34</v>
      </c>
      <c r="L53" t="s">
        <v>34</v>
      </c>
      <c r="M53" t="s">
        <v>34</v>
      </c>
      <c r="N53" t="s">
        <v>34</v>
      </c>
      <c r="O53" s="1">
        <f t="shared" si="0"/>
        <v>7.9696251074865005E-8</v>
      </c>
      <c r="P53" s="1" t="e">
        <f t="shared" si="1"/>
        <v>#VALUE!</v>
      </c>
      <c r="Q53" s="1" t="e">
        <f t="shared" si="2"/>
        <v>#VALUE!</v>
      </c>
      <c r="R53" s="6" t="e">
        <f t="shared" si="3"/>
        <v>#VALUE!</v>
      </c>
      <c r="S53" s="6"/>
      <c r="T53" s="6"/>
      <c r="U53" s="8">
        <f t="shared" si="6"/>
        <v>20.530149936676001</v>
      </c>
    </row>
    <row r="54" spans="1:21" x14ac:dyDescent="0.45">
      <c r="A54" t="s">
        <v>764</v>
      </c>
      <c r="B54" t="s">
        <v>253</v>
      </c>
      <c r="C54" t="s">
        <v>18</v>
      </c>
      <c r="D54">
        <v>468.15616401583497</v>
      </c>
      <c r="E54">
        <v>468.15612648375702</v>
      </c>
      <c r="F54">
        <v>21.3916609287261</v>
      </c>
      <c r="G54">
        <v>21.416147947311401</v>
      </c>
      <c r="H54" t="s">
        <v>884</v>
      </c>
      <c r="I54" t="s">
        <v>34</v>
      </c>
      <c r="J54" s="6" t="s">
        <v>34</v>
      </c>
      <c r="K54" t="s">
        <v>34</v>
      </c>
      <c r="L54" t="s">
        <v>34</v>
      </c>
      <c r="M54" t="s">
        <v>34</v>
      </c>
      <c r="N54" t="s">
        <v>34</v>
      </c>
      <c r="O54" s="1">
        <f t="shared" si="0"/>
        <v>8.0169994623875024E-8</v>
      </c>
      <c r="P54" s="1" t="e">
        <f t="shared" si="1"/>
        <v>#VALUE!</v>
      </c>
      <c r="Q54" s="1" t="e">
        <f t="shared" si="2"/>
        <v>#VALUE!</v>
      </c>
      <c r="R54" s="6" t="e">
        <f t="shared" si="3"/>
        <v>#VALUE!</v>
      </c>
      <c r="S54" s="6"/>
      <c r="T54" s="6"/>
      <c r="U54" s="8">
        <f t="shared" si="6"/>
        <v>21.416147947311401</v>
      </c>
    </row>
    <row r="55" spans="1:21" x14ac:dyDescent="0.45">
      <c r="A55" t="s">
        <v>885</v>
      </c>
      <c r="B55" t="s">
        <v>253</v>
      </c>
      <c r="C55" t="s">
        <v>18</v>
      </c>
      <c r="D55">
        <v>468.15616401583497</v>
      </c>
      <c r="E55">
        <v>468.15610820357398</v>
      </c>
      <c r="F55">
        <v>16.2719950675964</v>
      </c>
      <c r="G55">
        <v>16.295148849487301</v>
      </c>
      <c r="H55" t="s">
        <v>941</v>
      </c>
      <c r="I55">
        <v>468.15616401583401</v>
      </c>
      <c r="J55" s="7">
        <v>1.5366796723981201E-10</v>
      </c>
      <c r="K55">
        <v>0</v>
      </c>
      <c r="L55">
        <v>0</v>
      </c>
      <c r="M55" t="s">
        <v>18</v>
      </c>
      <c r="N55">
        <v>468.15612794945002</v>
      </c>
      <c r="O55" s="1">
        <f t="shared" si="0"/>
        <v>1.1921718455014481E-7</v>
      </c>
      <c r="P55" s="1">
        <f t="shared" si="1"/>
        <v>4.2177971075741649E-8</v>
      </c>
      <c r="Q55" s="1">
        <f t="shared" si="2"/>
        <v>0.3537910346976938</v>
      </c>
      <c r="R55" s="6" t="str">
        <f t="shared" si="3"/>
        <v/>
      </c>
      <c r="S55" s="6" t="str">
        <f>IF(OR(J55&gt;0.001, K55&gt;0.001, L55&gt;0.001), "bad","")</f>
        <v/>
      </c>
      <c r="T55" s="6" t="str">
        <f>IF(AND(C55&lt;&gt;"Optimal",P55&lt;0.000015),"good","")</f>
        <v/>
      </c>
      <c r="U55" s="8">
        <f t="shared" si="6"/>
        <v>16.295148849487301</v>
      </c>
    </row>
    <row r="56" spans="1:21" x14ac:dyDescent="0.45">
      <c r="A56" t="s">
        <v>1006</v>
      </c>
      <c r="B56" t="s">
        <v>253</v>
      </c>
      <c r="C56" t="s">
        <v>18</v>
      </c>
      <c r="D56">
        <v>468.15616401583497</v>
      </c>
      <c r="E56">
        <v>468.15610798070998</v>
      </c>
      <c r="F56">
        <v>16.4295380115509</v>
      </c>
      <c r="G56">
        <v>16.451089143752998</v>
      </c>
      <c r="H56" t="s">
        <v>1059</v>
      </c>
      <c r="I56">
        <v>468.15616401583401</v>
      </c>
      <c r="J56" s="1">
        <v>1.5366796723981201E-10</v>
      </c>
      <c r="K56">
        <v>0</v>
      </c>
      <c r="L56" s="6">
        <v>0</v>
      </c>
      <c r="M56" t="s">
        <v>18</v>
      </c>
      <c r="N56">
        <v>468.15612794945002</v>
      </c>
      <c r="O56" s="1">
        <f t="shared" si="0"/>
        <v>1.1969323082525038E-7</v>
      </c>
      <c r="P56" s="1">
        <f t="shared" si="1"/>
        <v>4.2654017387521446E-8</v>
      </c>
      <c r="Q56" s="1">
        <f t="shared" si="2"/>
        <v>0.35636115002857111</v>
      </c>
      <c r="R56" s="6" t="str">
        <f t="shared" si="3"/>
        <v/>
      </c>
      <c r="S56" s="6" t="str">
        <f>IF(OR(J56&gt;0.001, K56&gt;0.001, L56&gt;0.001), "bad","")</f>
        <v/>
      </c>
      <c r="T56" s="6" t="str">
        <f>IF(AND(C56&lt;&gt;"Optimal",P56&lt;0.000015),"good","")</f>
        <v/>
      </c>
      <c r="U56" s="8">
        <f t="shared" si="6"/>
        <v>16.451089143752998</v>
      </c>
    </row>
    <row r="57" spans="1:21" x14ac:dyDescent="0.45">
      <c r="A57" t="s">
        <v>14</v>
      </c>
      <c r="B57" t="s">
        <v>253</v>
      </c>
      <c r="C57" t="s">
        <v>18</v>
      </c>
      <c r="D57">
        <v>468.15701889140701</v>
      </c>
      <c r="E57">
        <v>468.156126950604</v>
      </c>
      <c r="F57">
        <v>9.7503139972686697</v>
      </c>
      <c r="G57">
        <v>11.7357721328735</v>
      </c>
      <c r="H57" t="s">
        <v>254</v>
      </c>
      <c r="I57">
        <v>468.15701889140701</v>
      </c>
      <c r="J57" s="1">
        <v>6.71583633149452E-9</v>
      </c>
      <c r="K57">
        <v>0</v>
      </c>
      <c r="L57">
        <v>0</v>
      </c>
      <c r="M57" t="s">
        <v>18</v>
      </c>
      <c r="N57">
        <v>468.15612794945002</v>
      </c>
      <c r="O57" s="1">
        <f t="shared" si="0"/>
        <v>1.9052171556905701E-6</v>
      </c>
      <c r="P57" s="1">
        <f t="shared" si="1"/>
        <v>2.1335745454581687E-9</v>
      </c>
      <c r="Q57" s="1">
        <f t="shared" si="2"/>
        <v>1.1198589825236103E-3</v>
      </c>
      <c r="R57" s="6" t="str">
        <f t="shared" si="3"/>
        <v/>
      </c>
      <c r="S57" s="6" t="str">
        <f>IF(OR(J57&gt;0.001, K57&gt;0.001, L57&gt;0.001), "bad","")</f>
        <v/>
      </c>
      <c r="T57" s="6" t="str">
        <f>IF(AND(C57&lt;&gt;"Optimal",P57&lt;0.000015),"good","")</f>
        <v/>
      </c>
      <c r="U57" s="8">
        <f t="shared" si="6"/>
        <v>11.7357721328735</v>
      </c>
    </row>
    <row r="58" spans="1:21" x14ac:dyDescent="0.45">
      <c r="A58" t="s">
        <v>1127</v>
      </c>
      <c r="B58" t="s">
        <v>253</v>
      </c>
      <c r="C58" t="s">
        <v>18</v>
      </c>
      <c r="D58">
        <v>468.15613201546802</v>
      </c>
      <c r="E58">
        <v>468.15612690410097</v>
      </c>
      <c r="F58">
        <v>18.4145328998565</v>
      </c>
      <c r="G58">
        <v>18.431105852127001</v>
      </c>
      <c r="H58" t="s">
        <v>1245</v>
      </c>
      <c r="I58">
        <v>468.15613201546802</v>
      </c>
      <c r="J58" s="7">
        <v>8.0320481377071895E-9</v>
      </c>
      <c r="K58" s="6">
        <v>0</v>
      </c>
      <c r="L58" s="7">
        <v>2.7424930104658E-9</v>
      </c>
      <c r="M58" t="s">
        <v>18</v>
      </c>
      <c r="N58">
        <v>468.15612794946799</v>
      </c>
      <c r="O58" s="1">
        <f t="shared" si="0"/>
        <v>1.0918081781794159E-8</v>
      </c>
      <c r="P58" s="1">
        <f t="shared" si="1"/>
        <v>2.2329452281964595E-9</v>
      </c>
      <c r="Q58" s="1">
        <f t="shared" si="2"/>
        <v>0.20451808960800086</v>
      </c>
      <c r="R58" s="6" t="str">
        <f t="shared" si="3"/>
        <v/>
      </c>
      <c r="S58" s="6"/>
      <c r="T58" s="6"/>
      <c r="U58" s="8">
        <f t="shared" si="6"/>
        <v>18.431105852127001</v>
      </c>
    </row>
    <row r="59" spans="1:21" x14ac:dyDescent="0.45">
      <c r="A59" t="s">
        <v>1248</v>
      </c>
      <c r="B59" t="s">
        <v>253</v>
      </c>
      <c r="C59" t="s">
        <v>18</v>
      </c>
      <c r="D59">
        <v>468.15613201546802</v>
      </c>
      <c r="E59">
        <v>468.15612698291801</v>
      </c>
      <c r="F59">
        <v>23.387919187545702</v>
      </c>
      <c r="G59">
        <v>23.404325962066601</v>
      </c>
      <c r="H59" t="s">
        <v>1366</v>
      </c>
      <c r="I59" t="s">
        <v>34</v>
      </c>
      <c r="J59" t="s">
        <v>34</v>
      </c>
      <c r="K59" t="s">
        <v>34</v>
      </c>
      <c r="L59" s="6" t="s">
        <v>34</v>
      </c>
      <c r="M59" t="s">
        <v>34</v>
      </c>
      <c r="N59" t="s">
        <v>34</v>
      </c>
      <c r="O59" s="1">
        <f t="shared" si="0"/>
        <v>1.0749725476801553E-8</v>
      </c>
      <c r="P59" s="1" t="e">
        <f t="shared" si="1"/>
        <v>#VALUE!</v>
      </c>
      <c r="Q59" s="1" t="e">
        <f t="shared" si="2"/>
        <v>#VALUE!</v>
      </c>
      <c r="R59" s="6" t="e">
        <f t="shared" si="3"/>
        <v>#VALUE!</v>
      </c>
      <c r="S59" s="6"/>
      <c r="T59" s="6"/>
      <c r="U59" s="8">
        <f t="shared" si="6"/>
        <v>23.404325962066601</v>
      </c>
    </row>
    <row r="60" spans="1:21" x14ac:dyDescent="0.45">
      <c r="A60" t="s">
        <v>1369</v>
      </c>
      <c r="B60" t="s">
        <v>253</v>
      </c>
      <c r="C60" t="s">
        <v>18</v>
      </c>
      <c r="D60">
        <v>468.15612697803601</v>
      </c>
      <c r="E60">
        <v>468.15612697803601</v>
      </c>
      <c r="F60">
        <v>453.32132315635602</v>
      </c>
      <c r="G60">
        <v>453.41876816749499</v>
      </c>
      <c r="H60" t="s">
        <v>1487</v>
      </c>
      <c r="I60">
        <v>468.15612697803601</v>
      </c>
      <c r="J60" s="1">
        <v>2.2204460492503101E-16</v>
      </c>
      <c r="K60">
        <v>0</v>
      </c>
      <c r="L60" s="7">
        <v>4.9970394572988297E-7</v>
      </c>
      <c r="M60" t="s">
        <v>18</v>
      </c>
      <c r="N60">
        <v>468.15612794946799</v>
      </c>
      <c r="O60" s="1">
        <f t="shared" si="0"/>
        <v>0</v>
      </c>
      <c r="P60" s="1">
        <f t="shared" si="1"/>
        <v>2.0750170602046998E-9</v>
      </c>
      <c r="Q60" s="1" t="e">
        <f t="shared" si="2"/>
        <v>#DIV/0!</v>
      </c>
      <c r="R60" s="6" t="str">
        <f t="shared" si="3"/>
        <v/>
      </c>
      <c r="S60" s="6"/>
      <c r="T60" s="6"/>
      <c r="U60" s="8">
        <f t="shared" si="6"/>
        <v>453.41876816749499</v>
      </c>
    </row>
    <row r="61" spans="1:21" x14ac:dyDescent="0.45">
      <c r="A61" t="s">
        <v>1490</v>
      </c>
      <c r="B61" t="s">
        <v>253</v>
      </c>
      <c r="C61" t="s">
        <v>18</v>
      </c>
      <c r="D61">
        <v>468.15616401583497</v>
      </c>
      <c r="E61">
        <v>468.15612670554299</v>
      </c>
      <c r="F61">
        <v>23.2216200828552</v>
      </c>
      <c r="G61">
        <v>23.2390439510345</v>
      </c>
      <c r="H61" t="s">
        <v>1608</v>
      </c>
      <c r="I61" t="s">
        <v>34</v>
      </c>
      <c r="J61" s="6" t="s">
        <v>34</v>
      </c>
      <c r="K61" t="s">
        <v>34</v>
      </c>
      <c r="L61" t="s">
        <v>34</v>
      </c>
      <c r="M61" t="s">
        <v>34</v>
      </c>
      <c r="N61" t="s">
        <v>34</v>
      </c>
      <c r="O61" s="1">
        <f t="shared" si="0"/>
        <v>7.9696251074865005E-8</v>
      </c>
      <c r="P61" s="1" t="e">
        <f t="shared" si="1"/>
        <v>#VALUE!</v>
      </c>
      <c r="Q61" s="1" t="e">
        <f t="shared" si="2"/>
        <v>#VALUE!</v>
      </c>
      <c r="R61" s="6" t="e">
        <f t="shared" si="3"/>
        <v>#VALUE!</v>
      </c>
      <c r="S61" s="6"/>
      <c r="T61" s="6"/>
      <c r="U61" s="8">
        <f t="shared" si="6"/>
        <v>23.2390439510345</v>
      </c>
    </row>
    <row r="62" spans="1:21" x14ac:dyDescent="0.45">
      <c r="A62" t="s">
        <v>1611</v>
      </c>
      <c r="B62" t="s">
        <v>253</v>
      </c>
      <c r="C62" t="s">
        <v>18</v>
      </c>
      <c r="D62">
        <v>468.15612652684501</v>
      </c>
      <c r="E62">
        <v>468.15612713440203</v>
      </c>
      <c r="F62">
        <v>48.536651849746697</v>
      </c>
      <c r="G62">
        <v>48.556132078170698</v>
      </c>
      <c r="H62" t="s">
        <v>1730</v>
      </c>
      <c r="I62">
        <v>468.15612652684501</v>
      </c>
      <c r="J62" s="1">
        <v>4.0301348163223397E-12</v>
      </c>
      <c r="K62">
        <v>0</v>
      </c>
      <c r="L62" s="7">
        <v>1.07064471807101E-10</v>
      </c>
      <c r="M62" t="s">
        <v>18</v>
      </c>
      <c r="N62">
        <v>468.15612794946799</v>
      </c>
      <c r="O62" s="1">
        <f t="shared" si="0"/>
        <v>1.2977657779024027E-9</v>
      </c>
      <c r="P62" s="1">
        <f t="shared" si="1"/>
        <v>1.7410130799181791E-9</v>
      </c>
      <c r="Q62" s="1">
        <f t="shared" si="2"/>
        <v>1.3415464558883679</v>
      </c>
      <c r="R62" s="6" t="str">
        <f t="shared" si="3"/>
        <v/>
      </c>
      <c r="S62" s="6"/>
      <c r="T62" s="6"/>
      <c r="U62" s="8">
        <f t="shared" si="6"/>
        <v>48.556132078170698</v>
      </c>
    </row>
    <row r="63" spans="1:21" x14ac:dyDescent="0.45">
      <c r="A63" t="s">
        <v>1733</v>
      </c>
      <c r="B63" t="s">
        <v>253</v>
      </c>
      <c r="C63" t="s">
        <v>18</v>
      </c>
      <c r="D63">
        <v>468.15616401583497</v>
      </c>
      <c r="E63">
        <v>468.156108150931</v>
      </c>
      <c r="F63">
        <v>47.412585973739603</v>
      </c>
      <c r="G63">
        <v>47.434377908706601</v>
      </c>
      <c r="H63" t="s">
        <v>1851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s="1">
        <f t="shared" si="0"/>
        <v>1.1932963201393135E-7</v>
      </c>
      <c r="P63" s="1" t="e">
        <f t="shared" si="1"/>
        <v>#VALUE!</v>
      </c>
      <c r="Q63" s="1" t="e">
        <f t="shared" si="2"/>
        <v>#VALUE!</v>
      </c>
      <c r="R63" s="6" t="e">
        <f t="shared" si="3"/>
        <v>#VALUE!</v>
      </c>
      <c r="S63" s="6"/>
      <c r="T63" s="6"/>
      <c r="U63" s="8">
        <f t="shared" si="6"/>
        <v>47.434377908706601</v>
      </c>
    </row>
    <row r="64" spans="1:21" x14ac:dyDescent="0.45">
      <c r="A64" t="s">
        <v>1854</v>
      </c>
      <c r="B64" t="s">
        <v>253</v>
      </c>
      <c r="C64" t="s">
        <v>18</v>
      </c>
      <c r="D64">
        <v>468.15612652684501</v>
      </c>
      <c r="E64">
        <v>468.15612711689602</v>
      </c>
      <c r="F64">
        <v>45.793488025665198</v>
      </c>
      <c r="G64">
        <v>45.813566923141401</v>
      </c>
      <c r="H64" t="s">
        <v>1972</v>
      </c>
      <c r="I64">
        <v>468.15612652684501</v>
      </c>
      <c r="J64" s="1">
        <v>4.0301348163223397E-12</v>
      </c>
      <c r="K64">
        <v>0</v>
      </c>
      <c r="L64" s="7">
        <v>1.07064471807101E-10</v>
      </c>
      <c r="M64" t="s">
        <v>18</v>
      </c>
      <c r="N64">
        <v>468.15612794946799</v>
      </c>
      <c r="O64" s="1">
        <f t="shared" si="0"/>
        <v>1.2603722472033976E-9</v>
      </c>
      <c r="P64" s="1">
        <f t="shared" si="1"/>
        <v>1.7784066105035533E-9</v>
      </c>
      <c r="Q64" s="1">
        <f t="shared" si="2"/>
        <v>1.4110169550699063</v>
      </c>
      <c r="R64" s="6" t="str">
        <f t="shared" si="3"/>
        <v/>
      </c>
      <c r="S64" s="6"/>
      <c r="T64" s="6"/>
      <c r="U64" s="8">
        <f t="shared" si="6"/>
        <v>45.813566923141401</v>
      </c>
    </row>
    <row r="65" spans="1:21" x14ac:dyDescent="0.45">
      <c r="A65" t="s">
        <v>1975</v>
      </c>
      <c r="B65" t="s">
        <v>253</v>
      </c>
      <c r="C65" t="s">
        <v>18</v>
      </c>
      <c r="D65">
        <v>468.15616401583497</v>
      </c>
      <c r="E65">
        <v>468.15610815045801</v>
      </c>
      <c r="F65">
        <v>45.756404876708899</v>
      </c>
      <c r="G65">
        <v>45.772346019744802</v>
      </c>
      <c r="H65" t="s">
        <v>2093</v>
      </c>
      <c r="I65" t="s">
        <v>34</v>
      </c>
      <c r="J65" s="6" t="s">
        <v>34</v>
      </c>
      <c r="K65" t="s">
        <v>34</v>
      </c>
      <c r="L65" t="s">
        <v>34</v>
      </c>
      <c r="M65" t="s">
        <v>34</v>
      </c>
      <c r="N65" t="s">
        <v>34</v>
      </c>
      <c r="O65" s="1">
        <f t="shared" si="0"/>
        <v>1.193306423479066E-7</v>
      </c>
      <c r="P65" s="1" t="e">
        <f t="shared" si="1"/>
        <v>#VALUE!</v>
      </c>
      <c r="Q65" s="1" t="e">
        <f t="shared" si="2"/>
        <v>#VALUE!</v>
      </c>
      <c r="R65" s="6" t="e">
        <f t="shared" si="3"/>
        <v>#VALUE!</v>
      </c>
      <c r="S65" s="6"/>
      <c r="T65" s="6"/>
      <c r="U65" s="8">
        <f t="shared" si="6"/>
        <v>45.772346019744802</v>
      </c>
    </row>
    <row r="66" spans="1:21" x14ac:dyDescent="0.45">
      <c r="A66" t="s">
        <v>2096</v>
      </c>
      <c r="B66" t="s">
        <v>253</v>
      </c>
      <c r="C66" t="s">
        <v>18</v>
      </c>
      <c r="D66" s="6">
        <v>468.15616401583497</v>
      </c>
      <c r="E66" s="6">
        <v>468.156108178191</v>
      </c>
      <c r="F66">
        <v>288.09645199775599</v>
      </c>
      <c r="G66">
        <v>288.11810302734301</v>
      </c>
      <c r="H66" t="s">
        <v>2214</v>
      </c>
      <c r="I66" s="6">
        <v>468.15616401583401</v>
      </c>
      <c r="J66" s="1">
        <v>1.5366796723981201E-10</v>
      </c>
      <c r="K66">
        <v>0</v>
      </c>
      <c r="L66" s="6">
        <v>0</v>
      </c>
      <c r="M66" t="s">
        <v>18</v>
      </c>
      <c r="N66" s="6">
        <v>468.15612794946799</v>
      </c>
      <c r="O66" s="1">
        <f t="shared" ref="O66:O129" si="9">ABS(E66-D66)/(ABS(D66)+0.00001)</f>
        <v>1.1927140358078838E-7</v>
      </c>
      <c r="P66" s="1">
        <f t="shared" ref="P66:P129" si="10">ABS(E66-N66)/(ABS(N66)+0.00001)</f>
        <v>4.2232228479213499E-8</v>
      </c>
      <c r="Q66" s="1">
        <f t="shared" ref="Q66:Q129" si="11">P66/O66</f>
        <v>0.35408511354196931</v>
      </c>
      <c r="R66" s="6" t="str">
        <f t="shared" ref="R66:R129" si="12">IF(AND(C66="Optimal",P66&gt;0.0000125),"bad","")</f>
        <v/>
      </c>
      <c r="S66" s="6"/>
      <c r="T66" s="6"/>
      <c r="U66" s="8">
        <f t="shared" si="6"/>
        <v>288.11810302734301</v>
      </c>
    </row>
    <row r="67" spans="1:21" x14ac:dyDescent="0.45">
      <c r="A67" t="s">
        <v>2217</v>
      </c>
      <c r="B67" t="s">
        <v>253</v>
      </c>
      <c r="C67" t="s">
        <v>18</v>
      </c>
      <c r="D67">
        <v>468.15616401583497</v>
      </c>
      <c r="E67">
        <v>468.15610826362399</v>
      </c>
      <c r="F67">
        <v>291.818905115127</v>
      </c>
      <c r="G67">
        <v>291.83872413635203</v>
      </c>
      <c r="H67" t="s">
        <v>2335</v>
      </c>
      <c r="I67">
        <v>468.15616401583401</v>
      </c>
      <c r="J67" s="1">
        <v>1.5366796723981201E-10</v>
      </c>
      <c r="K67">
        <v>0</v>
      </c>
      <c r="L67">
        <v>0</v>
      </c>
      <c r="M67" t="s">
        <v>18</v>
      </c>
      <c r="N67">
        <v>468.15612794946799</v>
      </c>
      <c r="O67" s="1">
        <f t="shared" si="9"/>
        <v>1.1908891536072655E-7</v>
      </c>
      <c r="P67" s="1">
        <f t="shared" si="10"/>
        <v>4.204974024509292E-8</v>
      </c>
      <c r="Q67" s="1">
        <f t="shared" si="11"/>
        <v>0.35309533316112635</v>
      </c>
      <c r="R67" s="6" t="str">
        <f t="shared" si="12"/>
        <v/>
      </c>
      <c r="S67" s="6"/>
      <c r="T67" s="6"/>
      <c r="U67" s="8">
        <f t="shared" ref="U67:U130" si="13">IF(C67="Optimal",G67,"")</f>
        <v>291.83872413635203</v>
      </c>
    </row>
    <row r="68" spans="1:21" x14ac:dyDescent="0.45">
      <c r="A68" t="s">
        <v>2390</v>
      </c>
      <c r="B68" t="s">
        <v>253</v>
      </c>
      <c r="C68" t="s">
        <v>18</v>
      </c>
      <c r="D68">
        <v>468.15518079488601</v>
      </c>
      <c r="E68">
        <v>468.15518079488601</v>
      </c>
      <c r="F68">
        <v>827.58</v>
      </c>
      <c r="G68">
        <v>843.48063397407498</v>
      </c>
      <c r="H68" t="s">
        <v>2509</v>
      </c>
      <c r="I68">
        <v>468.15518079488697</v>
      </c>
      <c r="J68" s="1">
        <v>5.5511151231257797E-16</v>
      </c>
      <c r="K68">
        <v>0</v>
      </c>
      <c r="L68" s="7">
        <v>8.5135848967854395E-8</v>
      </c>
      <c r="M68" t="s">
        <v>18</v>
      </c>
      <c r="N68">
        <v>468.15612794946799</v>
      </c>
      <c r="O68" s="1">
        <f t="shared" si="9"/>
        <v>0</v>
      </c>
      <c r="P68" s="1">
        <f t="shared" si="10"/>
        <v>2.0231595939931531E-6</v>
      </c>
      <c r="Q68" s="1" t="e">
        <f t="shared" si="11"/>
        <v>#DIV/0!</v>
      </c>
      <c r="R68" s="6" t="str">
        <f t="shared" si="12"/>
        <v/>
      </c>
      <c r="S68" s="6"/>
      <c r="T68" s="6"/>
      <c r="U68" s="8">
        <f t="shared" si="13"/>
        <v>843.48063397407498</v>
      </c>
    </row>
    <row r="69" spans="1:21" x14ac:dyDescent="0.45">
      <c r="A69" t="s">
        <v>2338</v>
      </c>
      <c r="B69" t="s">
        <v>253</v>
      </c>
      <c r="C69" t="s">
        <v>18</v>
      </c>
      <c r="D69">
        <v>468.15518079488601</v>
      </c>
      <c r="E69">
        <v>468.15518079488601</v>
      </c>
      <c r="F69">
        <v>777.75</v>
      </c>
      <c r="G69">
        <v>792.77729010581902</v>
      </c>
      <c r="H69" t="s">
        <v>2580</v>
      </c>
      <c r="I69">
        <v>468.15518079488697</v>
      </c>
      <c r="J69" s="1">
        <v>5.5511151231257797E-16</v>
      </c>
      <c r="K69">
        <v>0</v>
      </c>
      <c r="L69" s="7">
        <v>8.5135848967854395E-8</v>
      </c>
      <c r="M69" t="s">
        <v>18</v>
      </c>
      <c r="N69">
        <v>468.15612794946799</v>
      </c>
      <c r="O69" s="1">
        <f t="shared" si="9"/>
        <v>0</v>
      </c>
      <c r="P69" s="1">
        <f t="shared" si="10"/>
        <v>2.0231595939931531E-6</v>
      </c>
      <c r="Q69" s="1" t="e">
        <f t="shared" si="11"/>
        <v>#DIV/0!</v>
      </c>
      <c r="R69" s="6" t="str">
        <f t="shared" si="12"/>
        <v/>
      </c>
      <c r="S69" s="6"/>
      <c r="T69" s="6"/>
      <c r="U69" s="8">
        <f t="shared" si="13"/>
        <v>792.77729010581902</v>
      </c>
    </row>
    <row r="70" spans="1:21" x14ac:dyDescent="0.45">
      <c r="A70" t="s">
        <v>2583</v>
      </c>
      <c r="B70" t="s">
        <v>253</v>
      </c>
      <c r="C70" t="s">
        <v>18</v>
      </c>
      <c r="D70">
        <v>468.15616401583497</v>
      </c>
      <c r="E70">
        <v>468.156126771956</v>
      </c>
      <c r="F70">
        <v>10.0510098934173</v>
      </c>
      <c r="G70">
        <v>10.0737030506134</v>
      </c>
      <c r="H70" t="s">
        <v>2702</v>
      </c>
      <c r="I70" t="s">
        <v>34</v>
      </c>
      <c r="J70" s="6" t="s">
        <v>34</v>
      </c>
      <c r="K70" t="s">
        <v>34</v>
      </c>
      <c r="L70" t="s">
        <v>34</v>
      </c>
      <c r="M70" t="s">
        <v>34</v>
      </c>
      <c r="N70" t="s">
        <v>34</v>
      </c>
      <c r="O70" s="1">
        <f t="shared" si="9"/>
        <v>7.955439027688313E-8</v>
      </c>
      <c r="P70" s="1" t="e">
        <f t="shared" si="10"/>
        <v>#VALUE!</v>
      </c>
      <c r="Q70" s="1" t="e">
        <f t="shared" si="11"/>
        <v>#VALUE!</v>
      </c>
      <c r="R70" s="6" t="e">
        <f t="shared" si="12"/>
        <v>#VALUE!</v>
      </c>
      <c r="S70" s="6"/>
      <c r="T70" s="6"/>
      <c r="U70" s="8">
        <f t="shared" si="13"/>
        <v>10.0737030506134</v>
      </c>
    </row>
    <row r="71" spans="1:21" x14ac:dyDescent="0.45">
      <c r="A71" t="s">
        <v>2705</v>
      </c>
      <c r="B71" t="s">
        <v>253</v>
      </c>
      <c r="C71" t="s">
        <v>18</v>
      </c>
      <c r="D71">
        <v>468.15616401583497</v>
      </c>
      <c r="E71">
        <v>468.15612665941001</v>
      </c>
      <c r="F71">
        <v>9.5403940677642805</v>
      </c>
      <c r="G71">
        <v>9.5577800273895193</v>
      </c>
      <c r="H71" t="s">
        <v>2823</v>
      </c>
      <c r="I71" t="s">
        <v>34</v>
      </c>
      <c r="J71" s="6" t="s">
        <v>34</v>
      </c>
      <c r="K71" t="s">
        <v>34</v>
      </c>
      <c r="L71" t="s">
        <v>34</v>
      </c>
      <c r="M71" t="s">
        <v>34</v>
      </c>
      <c r="N71" t="s">
        <v>34</v>
      </c>
      <c r="O71" s="1">
        <f t="shared" si="9"/>
        <v>7.9794792938541233E-8</v>
      </c>
      <c r="P71" s="1" t="e">
        <f t="shared" si="10"/>
        <v>#VALUE!</v>
      </c>
      <c r="Q71" s="1" t="e">
        <f t="shared" si="11"/>
        <v>#VALUE!</v>
      </c>
      <c r="R71" s="6" t="e">
        <f t="shared" si="12"/>
        <v>#VALUE!</v>
      </c>
      <c r="S71" s="6"/>
      <c r="T71" s="6"/>
      <c r="U71" s="8">
        <f t="shared" si="13"/>
        <v>9.5577800273895193</v>
      </c>
    </row>
    <row r="72" spans="1:21" x14ac:dyDescent="0.45">
      <c r="A72" t="s">
        <v>2826</v>
      </c>
      <c r="B72" t="s">
        <v>253</v>
      </c>
      <c r="C72" t="s">
        <v>18</v>
      </c>
      <c r="D72">
        <v>468.15616401583497</v>
      </c>
      <c r="E72">
        <v>468.15612664984599</v>
      </c>
      <c r="F72">
        <v>20.8126060962677</v>
      </c>
      <c r="G72">
        <v>20.834069967269802</v>
      </c>
      <c r="H72" t="s">
        <v>2944</v>
      </c>
      <c r="I72" t="s">
        <v>34</v>
      </c>
      <c r="J72" s="6" t="s">
        <v>34</v>
      </c>
      <c r="K72" s="6" t="s">
        <v>34</v>
      </c>
      <c r="L72" t="s">
        <v>34</v>
      </c>
      <c r="M72" t="s">
        <v>34</v>
      </c>
      <c r="N72" t="s">
        <v>34</v>
      </c>
      <c r="O72" s="1">
        <f t="shared" si="9"/>
        <v>7.9815222059080497E-8</v>
      </c>
      <c r="P72" s="1" t="e">
        <f t="shared" si="10"/>
        <v>#VALUE!</v>
      </c>
      <c r="Q72" s="1" t="e">
        <f t="shared" si="11"/>
        <v>#VALUE!</v>
      </c>
      <c r="R72" s="6" t="e">
        <f t="shared" si="12"/>
        <v>#VALUE!</v>
      </c>
      <c r="S72" s="6"/>
      <c r="T72" s="6"/>
      <c r="U72" s="8">
        <f t="shared" si="13"/>
        <v>20.834069967269802</v>
      </c>
    </row>
    <row r="73" spans="1:21" x14ac:dyDescent="0.45">
      <c r="A73" t="s">
        <v>2947</v>
      </c>
      <c r="B73" t="s">
        <v>253</v>
      </c>
      <c r="C73" t="s">
        <v>18</v>
      </c>
      <c r="D73">
        <v>468.15612683970102</v>
      </c>
      <c r="E73">
        <v>468.15612683970102</v>
      </c>
      <c r="F73">
        <v>115.479042053222</v>
      </c>
      <c r="G73">
        <v>115.58211922645501</v>
      </c>
      <c r="H73" t="s">
        <v>3065</v>
      </c>
      <c r="I73">
        <v>468.15612683970102</v>
      </c>
      <c r="J73" s="1">
        <v>2.2204460492503101E-16</v>
      </c>
      <c r="K73">
        <v>0</v>
      </c>
      <c r="L73" s="7">
        <v>4.9670832688846596E-7</v>
      </c>
      <c r="M73" t="s">
        <v>18</v>
      </c>
      <c r="N73">
        <v>468.15612794946799</v>
      </c>
      <c r="O73" s="1">
        <f t="shared" si="9"/>
        <v>0</v>
      </c>
      <c r="P73" s="1">
        <f t="shared" si="10"/>
        <v>2.3705060767470335E-9</v>
      </c>
      <c r="Q73" s="1" t="e">
        <f t="shared" si="11"/>
        <v>#DIV/0!</v>
      </c>
      <c r="R73" s="6" t="str">
        <f t="shared" si="12"/>
        <v/>
      </c>
      <c r="S73" s="6"/>
      <c r="T73" s="6"/>
      <c r="U73" s="8">
        <f t="shared" si="13"/>
        <v>115.58211922645501</v>
      </c>
    </row>
    <row r="74" spans="1:21" x14ac:dyDescent="0.45">
      <c r="A74" t="s">
        <v>522</v>
      </c>
      <c r="B74" t="s">
        <v>251</v>
      </c>
      <c r="C74" t="s">
        <v>18</v>
      </c>
      <c r="D74">
        <v>355.240918505379</v>
      </c>
      <c r="E74">
        <v>355.24033654498299</v>
      </c>
      <c r="F74">
        <v>39.358856916427598</v>
      </c>
      <c r="G74">
        <v>39.381335973739603</v>
      </c>
      <c r="H74" t="s">
        <v>591</v>
      </c>
      <c r="I74">
        <v>355.240918505379</v>
      </c>
      <c r="J74" s="1">
        <v>2.5916927492985999E-9</v>
      </c>
      <c r="K74">
        <v>0</v>
      </c>
      <c r="L74">
        <v>0</v>
      </c>
      <c r="M74" t="s">
        <v>18</v>
      </c>
      <c r="N74">
        <v>355.24034945308199</v>
      </c>
      <c r="O74" s="1">
        <f t="shared" si="9"/>
        <v>1.6382132499579821E-6</v>
      </c>
      <c r="P74" s="1">
        <f t="shared" si="10"/>
        <v>3.6336240102012888E-8</v>
      </c>
      <c r="Q74" s="1">
        <f t="shared" si="11"/>
        <v>2.2180409115202103E-2</v>
      </c>
      <c r="R74" s="6" t="str">
        <f t="shared" si="12"/>
        <v/>
      </c>
      <c r="S74" s="6" t="str">
        <f t="shared" ref="S74:S81" si="14">IF(OR(J74&gt;0.001, K74&gt;0.001, L74&gt;0.001), "bad","")</f>
        <v/>
      </c>
      <c r="T74" s="6" t="str">
        <f t="shared" ref="T74:T81" si="15">IF(AND(C74&lt;&gt;"Optimal",P74&lt;0.000015),"good","")</f>
        <v/>
      </c>
      <c r="U74" s="8">
        <f t="shared" si="13"/>
        <v>39.381335973739603</v>
      </c>
    </row>
    <row r="75" spans="1:21" x14ac:dyDescent="0.45">
      <c r="A75" t="s">
        <v>259</v>
      </c>
      <c r="B75" t="s">
        <v>251</v>
      </c>
      <c r="C75" t="s">
        <v>18</v>
      </c>
      <c r="D75">
        <v>355.240918505379</v>
      </c>
      <c r="E75">
        <v>355.24033857671702</v>
      </c>
      <c r="F75">
        <v>118.94519495964001</v>
      </c>
      <c r="G75">
        <v>118.95722579956001</v>
      </c>
      <c r="H75" t="s">
        <v>379</v>
      </c>
      <c r="I75">
        <v>355.240918505379</v>
      </c>
      <c r="J75" s="1">
        <v>2.5916927492985999E-9</v>
      </c>
      <c r="K75">
        <v>0</v>
      </c>
      <c r="L75" s="6">
        <v>0</v>
      </c>
      <c r="M75" t="s">
        <v>18</v>
      </c>
      <c r="N75">
        <v>355.24034945308199</v>
      </c>
      <c r="O75" s="1">
        <f t="shared" si="9"/>
        <v>1.6324939370516973E-6</v>
      </c>
      <c r="P75" s="1">
        <f t="shared" si="10"/>
        <v>3.0616918034077455E-8</v>
      </c>
      <c r="Q75" s="1">
        <f t="shared" si="11"/>
        <v>1.8754690194667405E-2</v>
      </c>
      <c r="R75" s="6" t="str">
        <f t="shared" si="12"/>
        <v/>
      </c>
      <c r="S75" s="6" t="str">
        <f t="shared" si="14"/>
        <v/>
      </c>
      <c r="T75" s="6" t="str">
        <f t="shared" si="15"/>
        <v/>
      </c>
      <c r="U75" s="8">
        <f t="shared" si="13"/>
        <v>118.95722579956001</v>
      </c>
    </row>
    <row r="76" spans="1:21" x14ac:dyDescent="0.45">
      <c r="A76" t="s">
        <v>386</v>
      </c>
      <c r="B76" t="s">
        <v>251</v>
      </c>
      <c r="C76" t="s">
        <v>18</v>
      </c>
      <c r="D76">
        <v>355.240338812402</v>
      </c>
      <c r="E76">
        <v>355.240338812402</v>
      </c>
      <c r="F76">
        <v>117.22925615310599</v>
      </c>
      <c r="G76">
        <v>117.247604846954</v>
      </c>
      <c r="H76" t="s">
        <v>503</v>
      </c>
      <c r="I76">
        <v>355.240338812402</v>
      </c>
      <c r="J76" s="1">
        <v>9.992007221626401E-16</v>
      </c>
      <c r="K76">
        <v>0</v>
      </c>
      <c r="L76" s="7">
        <v>4.9892377053384298E-7</v>
      </c>
      <c r="M76" t="s">
        <v>18</v>
      </c>
      <c r="N76">
        <v>355.24034945308199</v>
      </c>
      <c r="O76" s="1">
        <f t="shared" si="9"/>
        <v>0</v>
      </c>
      <c r="P76" s="1">
        <f t="shared" si="10"/>
        <v>2.9953465887335459E-8</v>
      </c>
      <c r="Q76" s="1" t="e">
        <f t="shared" si="11"/>
        <v>#DIV/0!</v>
      </c>
      <c r="R76" s="6" t="str">
        <f t="shared" si="12"/>
        <v/>
      </c>
      <c r="S76" s="6" t="str">
        <f t="shared" si="14"/>
        <v/>
      </c>
      <c r="T76" s="6" t="str">
        <f t="shared" si="15"/>
        <v/>
      </c>
      <c r="U76" s="8">
        <f t="shared" si="13"/>
        <v>117.247604846954</v>
      </c>
    </row>
    <row r="77" spans="1:21" x14ac:dyDescent="0.45">
      <c r="A77" t="s">
        <v>643</v>
      </c>
      <c r="B77" t="s">
        <v>251</v>
      </c>
      <c r="C77" t="s">
        <v>18</v>
      </c>
      <c r="D77">
        <v>355.240918505379</v>
      </c>
      <c r="E77">
        <v>355.24033654498299</v>
      </c>
      <c r="F77">
        <v>39.785166978836003</v>
      </c>
      <c r="G77">
        <v>39.802077054977403</v>
      </c>
      <c r="H77" t="s">
        <v>713</v>
      </c>
      <c r="I77">
        <v>355.240918505379</v>
      </c>
      <c r="J77" s="1">
        <v>2.5916927492985999E-9</v>
      </c>
      <c r="K77">
        <v>0</v>
      </c>
      <c r="L77">
        <v>0</v>
      </c>
      <c r="M77" t="s">
        <v>18</v>
      </c>
      <c r="N77">
        <v>355.24034945308199</v>
      </c>
      <c r="O77" s="1">
        <f t="shared" si="9"/>
        <v>1.6382132499579821E-6</v>
      </c>
      <c r="P77" s="1">
        <f t="shared" si="10"/>
        <v>3.6336240102012888E-8</v>
      </c>
      <c r="Q77" s="1">
        <f t="shared" si="11"/>
        <v>2.2180409115202103E-2</v>
      </c>
      <c r="R77" s="6" t="str">
        <f t="shared" si="12"/>
        <v/>
      </c>
      <c r="S77" s="6" t="str">
        <f t="shared" si="14"/>
        <v/>
      </c>
      <c r="T77" s="6" t="str">
        <f t="shared" si="15"/>
        <v/>
      </c>
      <c r="U77" s="8">
        <f t="shared" si="13"/>
        <v>39.802077054977403</v>
      </c>
    </row>
    <row r="78" spans="1:21" x14ac:dyDescent="0.45">
      <c r="A78" t="s">
        <v>764</v>
      </c>
      <c r="B78" t="s">
        <v>251</v>
      </c>
      <c r="C78" t="s">
        <v>18</v>
      </c>
      <c r="D78">
        <v>355.240918505379</v>
      </c>
      <c r="E78">
        <v>355.23766093230603</v>
      </c>
      <c r="F78">
        <v>38.484827995300201</v>
      </c>
      <c r="G78">
        <v>38.503990173339801</v>
      </c>
      <c r="H78" t="s">
        <v>831</v>
      </c>
      <c r="I78">
        <v>355.240918505379</v>
      </c>
      <c r="J78" s="1">
        <v>2.5916927492985999E-9</v>
      </c>
      <c r="K78">
        <v>0</v>
      </c>
      <c r="L78" s="6">
        <v>0</v>
      </c>
      <c r="M78" t="s">
        <v>18</v>
      </c>
      <c r="N78">
        <v>355.24034945308199</v>
      </c>
      <c r="O78" s="1">
        <f t="shared" si="9"/>
        <v>9.1700387302711471E-6</v>
      </c>
      <c r="P78" s="1">
        <f t="shared" si="10"/>
        <v>7.5681737854930222E-6</v>
      </c>
      <c r="Q78" s="1">
        <f t="shared" si="11"/>
        <v>0.82531535668543898</v>
      </c>
      <c r="R78" s="6" t="str">
        <f t="shared" si="12"/>
        <v/>
      </c>
      <c r="S78" s="6" t="str">
        <f t="shared" si="14"/>
        <v/>
      </c>
      <c r="T78" s="6" t="str">
        <f t="shared" si="15"/>
        <v/>
      </c>
      <c r="U78" s="8">
        <f t="shared" si="13"/>
        <v>38.503990173339801</v>
      </c>
    </row>
    <row r="79" spans="1:21" x14ac:dyDescent="0.45">
      <c r="A79" t="s">
        <v>885</v>
      </c>
      <c r="B79" t="s">
        <v>251</v>
      </c>
      <c r="C79" t="s">
        <v>18</v>
      </c>
      <c r="D79">
        <v>355.240918505379</v>
      </c>
      <c r="E79">
        <v>355.24033857671702</v>
      </c>
      <c r="F79">
        <v>117.25564193725501</v>
      </c>
      <c r="G79">
        <v>117.265996932983</v>
      </c>
      <c r="H79" t="s">
        <v>958</v>
      </c>
      <c r="I79">
        <v>355.240918505379</v>
      </c>
      <c r="J79" s="1">
        <v>2.5916927492985999E-9</v>
      </c>
      <c r="K79">
        <v>0</v>
      </c>
      <c r="L79">
        <v>0</v>
      </c>
      <c r="M79" t="s">
        <v>18</v>
      </c>
      <c r="N79">
        <v>355.24034945308199</v>
      </c>
      <c r="O79" s="1">
        <f t="shared" si="9"/>
        <v>1.6324939370516973E-6</v>
      </c>
      <c r="P79" s="1">
        <f t="shared" si="10"/>
        <v>3.0616918034077455E-8</v>
      </c>
      <c r="Q79" s="1">
        <f t="shared" si="11"/>
        <v>1.8754690194667405E-2</v>
      </c>
      <c r="R79" s="6" t="str">
        <f t="shared" si="12"/>
        <v/>
      </c>
      <c r="S79" s="6" t="str">
        <f t="shared" si="14"/>
        <v/>
      </c>
      <c r="T79" s="6" t="str">
        <f t="shared" si="15"/>
        <v/>
      </c>
      <c r="U79" s="8">
        <f t="shared" si="13"/>
        <v>117.265996932983</v>
      </c>
    </row>
    <row r="80" spans="1:21" x14ac:dyDescent="0.45">
      <c r="A80" t="s">
        <v>1006</v>
      </c>
      <c r="B80" t="s">
        <v>251</v>
      </c>
      <c r="C80" t="s">
        <v>18</v>
      </c>
      <c r="D80">
        <v>355.240918505379</v>
      </c>
      <c r="E80">
        <v>355.23956913828403</v>
      </c>
      <c r="F80">
        <v>118.60349011421199</v>
      </c>
      <c r="G80">
        <v>118.61330294609</v>
      </c>
      <c r="H80" t="s">
        <v>1076</v>
      </c>
      <c r="I80">
        <v>355.240918505379</v>
      </c>
      <c r="J80" s="7">
        <v>2.5916927492985999E-9</v>
      </c>
      <c r="K80">
        <v>0</v>
      </c>
      <c r="L80" s="6">
        <v>0</v>
      </c>
      <c r="M80" t="s">
        <v>18</v>
      </c>
      <c r="N80">
        <v>355.24034945308199</v>
      </c>
      <c r="O80" s="1">
        <f t="shared" si="9"/>
        <v>3.7984561650919372E-6</v>
      </c>
      <c r="P80" s="1">
        <f t="shared" si="10"/>
        <v>2.1965826156850985E-6</v>
      </c>
      <c r="Q80" s="1">
        <f t="shared" si="11"/>
        <v>0.57828299714811449</v>
      </c>
      <c r="R80" s="6" t="str">
        <f t="shared" si="12"/>
        <v/>
      </c>
      <c r="S80" s="6" t="str">
        <f t="shared" si="14"/>
        <v/>
      </c>
      <c r="T80" s="6" t="str">
        <f t="shared" si="15"/>
        <v/>
      </c>
      <c r="U80" s="8">
        <f t="shared" si="13"/>
        <v>118.61330294609</v>
      </c>
    </row>
    <row r="81" spans="1:21" x14ac:dyDescent="0.45">
      <c r="A81" t="s">
        <v>14</v>
      </c>
      <c r="B81" t="s">
        <v>251</v>
      </c>
      <c r="C81" t="s">
        <v>18</v>
      </c>
      <c r="D81">
        <v>355.240373875393</v>
      </c>
      <c r="E81">
        <v>355.240373875393</v>
      </c>
      <c r="F81">
        <v>24.9442009925842</v>
      </c>
      <c r="G81">
        <v>26.846513032913201</v>
      </c>
      <c r="H81" t="s">
        <v>252</v>
      </c>
      <c r="I81">
        <v>355.240373875393</v>
      </c>
      <c r="J81" s="1">
        <v>3.9957592790074102E-10</v>
      </c>
      <c r="K81">
        <v>0</v>
      </c>
      <c r="L81" s="6">
        <v>0</v>
      </c>
      <c r="M81" t="s">
        <v>18</v>
      </c>
      <c r="N81">
        <v>355.24034945308199</v>
      </c>
      <c r="O81" s="1">
        <f t="shared" si="9"/>
        <v>0</v>
      </c>
      <c r="P81" s="1">
        <f t="shared" si="10"/>
        <v>6.8748694692249327E-8</v>
      </c>
      <c r="Q81" s="1" t="e">
        <f t="shared" si="11"/>
        <v>#DIV/0!</v>
      </c>
      <c r="R81" s="6" t="str">
        <f t="shared" si="12"/>
        <v/>
      </c>
      <c r="S81" s="6" t="str">
        <f t="shared" si="14"/>
        <v/>
      </c>
      <c r="T81" s="6" t="str">
        <f t="shared" si="15"/>
        <v/>
      </c>
      <c r="U81" s="8">
        <f t="shared" si="13"/>
        <v>26.846513032913201</v>
      </c>
    </row>
    <row r="82" spans="1:21" x14ac:dyDescent="0.45">
      <c r="A82" t="s">
        <v>1127</v>
      </c>
      <c r="B82" t="s">
        <v>251</v>
      </c>
      <c r="C82" t="s">
        <v>18</v>
      </c>
      <c r="D82">
        <v>355.240344777676</v>
      </c>
      <c r="E82">
        <v>355.24034098356202</v>
      </c>
      <c r="F82">
        <v>120.495111942291</v>
      </c>
      <c r="G82">
        <v>120.50643610954199</v>
      </c>
      <c r="H82" t="s">
        <v>1244</v>
      </c>
      <c r="I82">
        <v>355.240344777676</v>
      </c>
      <c r="J82" s="7">
        <v>7.8880528775471198E-9</v>
      </c>
      <c r="K82">
        <v>0</v>
      </c>
      <c r="L82" s="1">
        <v>1.1989128440026399E-9</v>
      </c>
      <c r="M82" t="s">
        <v>18</v>
      </c>
      <c r="N82">
        <v>355.24034945315498</v>
      </c>
      <c r="O82" s="1">
        <f t="shared" si="9"/>
        <v>1.0680413777350605E-8</v>
      </c>
      <c r="P82" s="1">
        <f t="shared" si="10"/>
        <v>2.3841865740986844E-8</v>
      </c>
      <c r="Q82" s="1">
        <f t="shared" si="11"/>
        <v>2.2322979463161849</v>
      </c>
      <c r="R82" s="6" t="str">
        <f t="shared" si="12"/>
        <v/>
      </c>
      <c r="S82" s="6"/>
      <c r="T82" s="6"/>
      <c r="U82" s="8">
        <f t="shared" si="13"/>
        <v>120.50643610954199</v>
      </c>
    </row>
    <row r="83" spans="1:21" x14ac:dyDescent="0.45">
      <c r="A83" t="s">
        <v>1248</v>
      </c>
      <c r="B83" t="s">
        <v>251</v>
      </c>
      <c r="C83" t="s">
        <v>18</v>
      </c>
      <c r="D83">
        <v>355.240344777676</v>
      </c>
      <c r="E83">
        <v>355.24033806054001</v>
      </c>
      <c r="F83">
        <v>39.858484029769897</v>
      </c>
      <c r="G83">
        <v>39.868274927139197</v>
      </c>
      <c r="H83" t="s">
        <v>1365</v>
      </c>
      <c r="I83">
        <v>355.240344777676</v>
      </c>
      <c r="J83" s="1">
        <v>7.8880528775471198E-9</v>
      </c>
      <c r="K83">
        <v>0</v>
      </c>
      <c r="L83" s="7">
        <v>1.1989128440026399E-9</v>
      </c>
      <c r="M83" t="s">
        <v>18</v>
      </c>
      <c r="N83">
        <v>355.24034945315498</v>
      </c>
      <c r="O83" s="1">
        <f t="shared" si="9"/>
        <v>1.8908707579039217E-8</v>
      </c>
      <c r="P83" s="1">
        <f t="shared" si="10"/>
        <v>3.2070159434379158E-8</v>
      </c>
      <c r="Q83" s="1">
        <f t="shared" si="11"/>
        <v>1.6960524298302515</v>
      </c>
      <c r="R83" s="6" t="str">
        <f t="shared" si="12"/>
        <v/>
      </c>
      <c r="S83" s="6"/>
      <c r="T83" s="6"/>
      <c r="U83" s="8">
        <f t="shared" si="13"/>
        <v>39.868274927139197</v>
      </c>
    </row>
    <row r="84" spans="1:21" x14ac:dyDescent="0.45">
      <c r="A84" t="s">
        <v>1369</v>
      </c>
      <c r="B84" t="s">
        <v>251</v>
      </c>
      <c r="C84" t="s">
        <v>18</v>
      </c>
      <c r="D84">
        <v>355.24034074722999</v>
      </c>
      <c r="E84">
        <v>355.24034074722999</v>
      </c>
      <c r="F84">
        <v>94.344099044799805</v>
      </c>
      <c r="G84">
        <v>94.362398147582994</v>
      </c>
      <c r="H84" t="s">
        <v>1486</v>
      </c>
      <c r="I84">
        <v>355.24034074722999</v>
      </c>
      <c r="J84" s="1">
        <v>1.22124532708767E-15</v>
      </c>
      <c r="K84">
        <v>0</v>
      </c>
      <c r="L84" s="1">
        <v>4.9938107783698005E-7</v>
      </c>
      <c r="M84" t="s">
        <v>18</v>
      </c>
      <c r="N84">
        <v>355.24034945315498</v>
      </c>
      <c r="O84" s="1">
        <f t="shared" si="9"/>
        <v>0</v>
      </c>
      <c r="P84" s="1">
        <f t="shared" si="10"/>
        <v>2.4507139326705651E-8</v>
      </c>
      <c r="Q84" s="1" t="e">
        <f t="shared" si="11"/>
        <v>#DIV/0!</v>
      </c>
      <c r="R84" s="6" t="str">
        <f t="shared" si="12"/>
        <v/>
      </c>
      <c r="S84" s="6"/>
      <c r="T84" s="6"/>
      <c r="U84" s="8">
        <f t="shared" si="13"/>
        <v>94.362398147582994</v>
      </c>
    </row>
    <row r="85" spans="1:21" x14ac:dyDescent="0.45">
      <c r="A85" t="s">
        <v>1490</v>
      </c>
      <c r="B85" t="s">
        <v>251</v>
      </c>
      <c r="C85" t="s">
        <v>18</v>
      </c>
      <c r="D85">
        <v>355.240918505379</v>
      </c>
      <c r="E85">
        <v>355.24033654498299</v>
      </c>
      <c r="F85">
        <v>43.3991088867187</v>
      </c>
      <c r="G85">
        <v>43.418740987777703</v>
      </c>
      <c r="H85" t="s">
        <v>1607</v>
      </c>
      <c r="I85">
        <v>355.240918505379</v>
      </c>
      <c r="J85" s="1">
        <v>2.5916927492985999E-9</v>
      </c>
      <c r="K85">
        <v>0</v>
      </c>
      <c r="L85">
        <v>0</v>
      </c>
      <c r="M85" t="s">
        <v>18</v>
      </c>
      <c r="N85">
        <v>355.24034945315498</v>
      </c>
      <c r="O85" s="1">
        <f t="shared" si="9"/>
        <v>1.6382132499579821E-6</v>
      </c>
      <c r="P85" s="1">
        <f t="shared" si="10"/>
        <v>3.6336445559937994E-8</v>
      </c>
      <c r="Q85" s="1">
        <f t="shared" si="11"/>
        <v>2.2180534531063018E-2</v>
      </c>
      <c r="R85" s="6" t="str">
        <f t="shared" si="12"/>
        <v/>
      </c>
      <c r="S85" s="6"/>
      <c r="T85" s="6"/>
      <c r="U85" s="8">
        <f t="shared" si="13"/>
        <v>43.418740987777703</v>
      </c>
    </row>
    <row r="86" spans="1:21" x14ac:dyDescent="0.45">
      <c r="A86" t="s">
        <v>1611</v>
      </c>
      <c r="B86" t="s">
        <v>251</v>
      </c>
      <c r="C86" t="s">
        <v>18</v>
      </c>
      <c r="D86">
        <v>355.24034107587897</v>
      </c>
      <c r="E86">
        <v>355.24024818226599</v>
      </c>
      <c r="F86">
        <v>668.47906279563904</v>
      </c>
      <c r="G86">
        <v>668.48900508880604</v>
      </c>
      <c r="H86" t="s">
        <v>1729</v>
      </c>
      <c r="I86" t="s">
        <v>34</v>
      </c>
      <c r="J86" s="6" t="s">
        <v>34</v>
      </c>
      <c r="K86" t="s">
        <v>34</v>
      </c>
      <c r="L86" s="6" t="s">
        <v>34</v>
      </c>
      <c r="M86" t="s">
        <v>34</v>
      </c>
      <c r="N86" t="s">
        <v>34</v>
      </c>
      <c r="O86" s="1">
        <f t="shared" si="9"/>
        <v>2.614951052304803E-7</v>
      </c>
      <c r="P86" s="1" t="e">
        <f t="shared" si="10"/>
        <v>#VALUE!</v>
      </c>
      <c r="Q86" s="1" t="e">
        <f t="shared" si="11"/>
        <v>#VALUE!</v>
      </c>
      <c r="R86" s="6" t="e">
        <f t="shared" si="12"/>
        <v>#VALUE!</v>
      </c>
      <c r="S86" s="6"/>
      <c r="T86" s="6"/>
      <c r="U86" s="8">
        <f t="shared" si="13"/>
        <v>668.48900508880604</v>
      </c>
    </row>
    <row r="87" spans="1:21" x14ac:dyDescent="0.45">
      <c r="A87" t="s">
        <v>1733</v>
      </c>
      <c r="B87" t="s">
        <v>251</v>
      </c>
      <c r="C87" t="s">
        <v>18</v>
      </c>
      <c r="D87">
        <v>355.240918505379</v>
      </c>
      <c r="E87">
        <v>355.24028005935401</v>
      </c>
      <c r="F87">
        <v>598.61670804023697</v>
      </c>
      <c r="G87">
        <v>598.62708306312504</v>
      </c>
      <c r="H87" t="s">
        <v>1850</v>
      </c>
      <c r="I87">
        <v>355.240918505379</v>
      </c>
      <c r="J87" s="1">
        <v>2.5916927492985999E-9</v>
      </c>
      <c r="K87">
        <v>0</v>
      </c>
      <c r="L87" s="6">
        <v>0</v>
      </c>
      <c r="M87" t="s">
        <v>18</v>
      </c>
      <c r="N87">
        <v>355.24034945315498</v>
      </c>
      <c r="O87" s="1">
        <f t="shared" si="9"/>
        <v>1.7972197845542811E-6</v>
      </c>
      <c r="P87" s="1">
        <f t="shared" si="10"/>
        <v>1.9534323486553377E-7</v>
      </c>
      <c r="Q87" s="1">
        <f t="shared" si="11"/>
        <v>0.10869190098192681</v>
      </c>
      <c r="R87" s="6" t="str">
        <f t="shared" si="12"/>
        <v/>
      </c>
      <c r="S87" s="6"/>
      <c r="T87" s="6"/>
      <c r="U87" s="8">
        <f t="shared" si="13"/>
        <v>598.62708306312504</v>
      </c>
    </row>
    <row r="88" spans="1:21" x14ac:dyDescent="0.45">
      <c r="A88" t="s">
        <v>1854</v>
      </c>
      <c r="B88" t="s">
        <v>251</v>
      </c>
      <c r="C88" t="s">
        <v>34</v>
      </c>
      <c r="D88" t="s">
        <v>34</v>
      </c>
      <c r="E88" t="s">
        <v>34</v>
      </c>
      <c r="F88" t="s">
        <v>34</v>
      </c>
      <c r="G88" t="s">
        <v>34</v>
      </c>
      <c r="H88" t="s">
        <v>1971</v>
      </c>
      <c r="I88" t="s">
        <v>34</v>
      </c>
      <c r="J88" t="s">
        <v>34</v>
      </c>
      <c r="K88" t="s">
        <v>34</v>
      </c>
      <c r="L88" s="6" t="s">
        <v>34</v>
      </c>
      <c r="M88" t="s">
        <v>34</v>
      </c>
      <c r="N88" t="s">
        <v>34</v>
      </c>
      <c r="O88" s="1" t="e">
        <f t="shared" si="9"/>
        <v>#VALUE!</v>
      </c>
      <c r="P88" s="1" t="e">
        <f t="shared" si="10"/>
        <v>#VALUE!</v>
      </c>
      <c r="Q88" s="1" t="e">
        <f t="shared" si="11"/>
        <v>#VALUE!</v>
      </c>
      <c r="R88" s="6" t="e">
        <f t="shared" si="12"/>
        <v>#VALUE!</v>
      </c>
      <c r="S88" s="6"/>
      <c r="T88" s="6"/>
      <c r="U88" s="8" t="str">
        <f t="shared" si="13"/>
        <v/>
      </c>
    </row>
    <row r="89" spans="1:21" x14ac:dyDescent="0.45">
      <c r="A89" t="s">
        <v>1975</v>
      </c>
      <c r="B89" t="s">
        <v>251</v>
      </c>
      <c r="C89" t="s">
        <v>18</v>
      </c>
      <c r="D89">
        <v>355.240918505379</v>
      </c>
      <c r="E89">
        <v>355.24023183977403</v>
      </c>
      <c r="F89">
        <v>636.07190203666596</v>
      </c>
      <c r="G89">
        <v>636.08177995681694</v>
      </c>
      <c r="H89" t="s">
        <v>2092</v>
      </c>
      <c r="I89">
        <v>355.240918505379</v>
      </c>
      <c r="J89" s="1">
        <v>2.5916927492985999E-9</v>
      </c>
      <c r="K89">
        <v>0</v>
      </c>
      <c r="L89">
        <v>0</v>
      </c>
      <c r="M89" t="s">
        <v>18</v>
      </c>
      <c r="N89">
        <v>355.24034945315498</v>
      </c>
      <c r="O89" s="1">
        <f t="shared" si="9"/>
        <v>1.9329574659733253E-6</v>
      </c>
      <c r="P89" s="1">
        <f t="shared" si="10"/>
        <v>3.3108113371997743E-7</v>
      </c>
      <c r="Q89" s="1">
        <f t="shared" si="11"/>
        <v>0.17128216194517459</v>
      </c>
      <c r="R89" s="6" t="str">
        <f t="shared" si="12"/>
        <v/>
      </c>
      <c r="S89" s="6"/>
      <c r="T89" s="6"/>
      <c r="U89" s="8">
        <f t="shared" si="13"/>
        <v>636.08177995681694</v>
      </c>
    </row>
    <row r="90" spans="1:21" x14ac:dyDescent="0.45">
      <c r="A90" t="s">
        <v>2096</v>
      </c>
      <c r="B90" t="s">
        <v>251</v>
      </c>
      <c r="C90" t="s">
        <v>18</v>
      </c>
      <c r="D90">
        <v>355.240918505379</v>
      </c>
      <c r="E90">
        <v>355.23943327302601</v>
      </c>
      <c r="F90">
        <v>936.31573700904801</v>
      </c>
      <c r="G90">
        <v>936.33249497413601</v>
      </c>
      <c r="H90" t="s">
        <v>2213</v>
      </c>
      <c r="I90">
        <v>355.240918505379</v>
      </c>
      <c r="J90" s="1">
        <v>2.5916927492985999E-9</v>
      </c>
      <c r="K90">
        <v>0</v>
      </c>
      <c r="L90" s="6">
        <v>0</v>
      </c>
      <c r="M90" t="s">
        <v>18</v>
      </c>
      <c r="N90">
        <v>355.24034945315498</v>
      </c>
      <c r="O90" s="1">
        <f t="shared" si="9"/>
        <v>4.1809156372822542E-6</v>
      </c>
      <c r="P90" s="1">
        <f t="shared" si="10"/>
        <v>2.5790429059868576E-6</v>
      </c>
      <c r="Q90" s="1">
        <f t="shared" si="11"/>
        <v>0.61686078594576199</v>
      </c>
      <c r="R90" s="6" t="str">
        <f t="shared" si="12"/>
        <v/>
      </c>
      <c r="S90" s="6"/>
      <c r="T90" s="6"/>
      <c r="U90" s="8">
        <f t="shared" si="13"/>
        <v>936.33249497413601</v>
      </c>
    </row>
    <row r="91" spans="1:21" x14ac:dyDescent="0.45">
      <c r="A91" t="s">
        <v>2217</v>
      </c>
      <c r="B91" t="s">
        <v>251</v>
      </c>
      <c r="C91" t="s">
        <v>18</v>
      </c>
      <c r="D91">
        <v>355.240918505379</v>
      </c>
      <c r="E91">
        <v>355.24033879847002</v>
      </c>
      <c r="F91">
        <v>959.71538400650002</v>
      </c>
      <c r="G91">
        <v>959.73327612876801</v>
      </c>
      <c r="H91" t="s">
        <v>2334</v>
      </c>
      <c r="I91">
        <v>355.240918505379</v>
      </c>
      <c r="J91" s="7">
        <v>2.5916927492985999E-9</v>
      </c>
      <c r="K91">
        <v>0</v>
      </c>
      <c r="L91" s="6">
        <v>0</v>
      </c>
      <c r="M91" t="s">
        <v>18</v>
      </c>
      <c r="N91">
        <v>355.24034945315498</v>
      </c>
      <c r="O91" s="1">
        <f t="shared" si="9"/>
        <v>1.6318697043679263E-6</v>
      </c>
      <c r="P91" s="1">
        <f t="shared" si="10"/>
        <v>2.999288980828707E-8</v>
      </c>
      <c r="Q91" s="1">
        <f t="shared" si="11"/>
        <v>1.8379463585853042E-2</v>
      </c>
      <c r="R91" s="6" t="str">
        <f t="shared" si="12"/>
        <v/>
      </c>
      <c r="S91" s="6"/>
      <c r="T91" s="6"/>
      <c r="U91" s="8">
        <f t="shared" si="13"/>
        <v>959.73327612876801</v>
      </c>
    </row>
    <row r="92" spans="1:21" x14ac:dyDescent="0.45">
      <c r="A92" t="s">
        <v>2390</v>
      </c>
      <c r="B92" t="s">
        <v>251</v>
      </c>
      <c r="C92" t="s">
        <v>18</v>
      </c>
      <c r="D92">
        <v>355.23977620970902</v>
      </c>
      <c r="E92">
        <v>355.23977620970902</v>
      </c>
      <c r="F92">
        <v>2821.28</v>
      </c>
      <c r="G92">
        <v>2854.2251079082398</v>
      </c>
      <c r="H92" t="s">
        <v>2508</v>
      </c>
      <c r="I92">
        <v>355.23977620970902</v>
      </c>
      <c r="J92" s="1">
        <v>4.4408920985006202E-16</v>
      </c>
      <c r="K92">
        <v>0</v>
      </c>
      <c r="L92" s="1">
        <v>8.4336644945448503E-8</v>
      </c>
      <c r="M92" t="s">
        <v>18</v>
      </c>
      <c r="N92">
        <v>355.24034945315498</v>
      </c>
      <c r="O92" s="1">
        <f t="shared" si="9"/>
        <v>0</v>
      </c>
      <c r="P92" s="1">
        <f t="shared" si="10"/>
        <v>1.6136776993425721E-6</v>
      </c>
      <c r="Q92" s="1" t="e">
        <f t="shared" si="11"/>
        <v>#DIV/0!</v>
      </c>
      <c r="R92" s="6" t="str">
        <f t="shared" si="12"/>
        <v/>
      </c>
      <c r="S92" s="6"/>
      <c r="T92" s="6"/>
      <c r="U92" s="8">
        <f t="shared" si="13"/>
        <v>2854.2251079082398</v>
      </c>
    </row>
    <row r="93" spans="1:21" x14ac:dyDescent="0.45">
      <c r="A93" t="s">
        <v>2338</v>
      </c>
      <c r="B93" t="s">
        <v>251</v>
      </c>
      <c r="C93" t="s">
        <v>18</v>
      </c>
      <c r="D93">
        <v>355.23977620970902</v>
      </c>
      <c r="E93">
        <v>355.23977620970902</v>
      </c>
      <c r="F93">
        <v>2731.06</v>
      </c>
      <c r="G93">
        <v>2763.3123121261501</v>
      </c>
      <c r="H93" t="s">
        <v>2579</v>
      </c>
      <c r="I93">
        <v>355.23977620970902</v>
      </c>
      <c r="J93" s="1">
        <v>4.4408920985006202E-16</v>
      </c>
      <c r="K93" s="6">
        <v>0</v>
      </c>
      <c r="L93" s="7">
        <v>8.4336644945448503E-8</v>
      </c>
      <c r="M93" t="s">
        <v>18</v>
      </c>
      <c r="N93">
        <v>355.24034945315498</v>
      </c>
      <c r="O93" s="1">
        <f t="shared" si="9"/>
        <v>0</v>
      </c>
      <c r="P93" s="1">
        <f t="shared" si="10"/>
        <v>1.6136776993425721E-6</v>
      </c>
      <c r="Q93" s="1" t="e">
        <f t="shared" si="11"/>
        <v>#DIV/0!</v>
      </c>
      <c r="R93" s="6" t="str">
        <f t="shared" si="12"/>
        <v/>
      </c>
      <c r="S93" s="6"/>
      <c r="T93" s="6"/>
      <c r="U93" s="8">
        <f t="shared" si="13"/>
        <v>2763.3123121261501</v>
      </c>
    </row>
    <row r="94" spans="1:21" x14ac:dyDescent="0.45">
      <c r="A94" t="s">
        <v>2583</v>
      </c>
      <c r="B94" t="s">
        <v>251</v>
      </c>
      <c r="C94" t="s">
        <v>18</v>
      </c>
      <c r="D94">
        <v>355.240918505379</v>
      </c>
      <c r="E94">
        <v>355.24033561405798</v>
      </c>
      <c r="F94">
        <v>18.3587470054626</v>
      </c>
      <c r="G94">
        <v>18.376934051513601</v>
      </c>
      <c r="H94" t="s">
        <v>2701</v>
      </c>
      <c r="I94">
        <v>355.240918505379</v>
      </c>
      <c r="J94" s="1">
        <v>2.5916927492985999E-9</v>
      </c>
      <c r="K94">
        <v>0</v>
      </c>
      <c r="L94">
        <v>0</v>
      </c>
      <c r="M94" t="s">
        <v>18</v>
      </c>
      <c r="N94">
        <v>355.24034945315498</v>
      </c>
      <c r="O94" s="1">
        <f t="shared" si="9"/>
        <v>1.6408337954442825E-6</v>
      </c>
      <c r="P94" s="1">
        <f t="shared" si="10"/>
        <v>3.895699524403639E-8</v>
      </c>
      <c r="Q94" s="1">
        <f t="shared" si="11"/>
        <v>2.3742194579487039E-2</v>
      </c>
      <c r="R94" s="6" t="str">
        <f t="shared" si="12"/>
        <v/>
      </c>
      <c r="S94" s="6"/>
      <c r="T94" s="6"/>
      <c r="U94" s="8">
        <f t="shared" si="13"/>
        <v>18.376934051513601</v>
      </c>
    </row>
    <row r="95" spans="1:21" x14ac:dyDescent="0.45">
      <c r="A95" t="s">
        <v>2705</v>
      </c>
      <c r="B95" t="s">
        <v>251</v>
      </c>
      <c r="C95" t="s">
        <v>18</v>
      </c>
      <c r="D95">
        <v>355.240918505379</v>
      </c>
      <c r="E95">
        <v>355.23841704170297</v>
      </c>
      <c r="F95">
        <v>16.2993259429931</v>
      </c>
      <c r="G95">
        <v>16.309440851211502</v>
      </c>
      <c r="H95" t="s">
        <v>2822</v>
      </c>
      <c r="I95">
        <v>355.240918505379</v>
      </c>
      <c r="J95" s="1">
        <v>2.5916927492985999E-9</v>
      </c>
      <c r="K95">
        <v>0</v>
      </c>
      <c r="L95">
        <v>0</v>
      </c>
      <c r="M95" t="s">
        <v>18</v>
      </c>
      <c r="N95">
        <v>355.24034945315498</v>
      </c>
      <c r="O95" s="1">
        <f t="shared" si="9"/>
        <v>7.0415976181309548E-6</v>
      </c>
      <c r="P95" s="1">
        <f t="shared" si="10"/>
        <v>5.4397294693031758E-6</v>
      </c>
      <c r="Q95" s="1">
        <f t="shared" si="11"/>
        <v>0.77251353518081856</v>
      </c>
      <c r="R95" s="6" t="str">
        <f t="shared" si="12"/>
        <v/>
      </c>
      <c r="S95" s="6"/>
      <c r="T95" s="6"/>
      <c r="U95" s="8">
        <f t="shared" si="13"/>
        <v>16.309440851211502</v>
      </c>
    </row>
    <row r="96" spans="1:21" x14ac:dyDescent="0.45">
      <c r="A96" t="s">
        <v>2826</v>
      </c>
      <c r="B96" t="s">
        <v>251</v>
      </c>
      <c r="C96" t="s">
        <v>18</v>
      </c>
      <c r="D96">
        <v>355.240918505379</v>
      </c>
      <c r="E96">
        <v>355.23879249521201</v>
      </c>
      <c r="F96">
        <v>37.703564167022698</v>
      </c>
      <c r="G96">
        <v>37.721192836761396</v>
      </c>
      <c r="H96" t="s">
        <v>2943</v>
      </c>
      <c r="I96">
        <v>355.240918505379</v>
      </c>
      <c r="J96" s="1">
        <v>2.5916927492985999E-9</v>
      </c>
      <c r="K96" s="6">
        <v>0</v>
      </c>
      <c r="L96">
        <v>0</v>
      </c>
      <c r="M96" t="s">
        <v>18</v>
      </c>
      <c r="N96">
        <v>355.24034945315498</v>
      </c>
      <c r="O96" s="1">
        <f t="shared" si="9"/>
        <v>5.984699386791951E-6</v>
      </c>
      <c r="P96" s="1">
        <f t="shared" si="10"/>
        <v>4.3828295449406362E-6</v>
      </c>
      <c r="Q96" s="1">
        <f t="shared" si="11"/>
        <v>0.73233913045213384</v>
      </c>
      <c r="R96" s="6" t="str">
        <f t="shared" si="12"/>
        <v/>
      </c>
      <c r="S96" s="6"/>
      <c r="T96" s="6"/>
      <c r="U96" s="8">
        <f t="shared" si="13"/>
        <v>37.721192836761396</v>
      </c>
    </row>
    <row r="97" spans="1:21" x14ac:dyDescent="0.45">
      <c r="A97" t="s">
        <v>2947</v>
      </c>
      <c r="B97" t="s">
        <v>251</v>
      </c>
      <c r="C97" t="s">
        <v>18</v>
      </c>
      <c r="D97">
        <v>355.24033941005598</v>
      </c>
      <c r="E97">
        <v>355.24033941005598</v>
      </c>
      <c r="F97">
        <v>100.50607609748801</v>
      </c>
      <c r="G97">
        <v>100.525567054748</v>
      </c>
      <c r="H97" t="s">
        <v>3064</v>
      </c>
      <c r="I97">
        <v>355.24033941005598</v>
      </c>
      <c r="J97" s="7">
        <v>2.2204460492503101E-16</v>
      </c>
      <c r="K97">
        <v>0</v>
      </c>
      <c r="L97" s="7">
        <v>4.9892377053384298E-7</v>
      </c>
      <c r="M97" t="s">
        <v>18</v>
      </c>
      <c r="N97">
        <v>355.24034945315498</v>
      </c>
      <c r="O97" s="1">
        <f t="shared" si="9"/>
        <v>0</v>
      </c>
      <c r="P97" s="1">
        <f t="shared" si="10"/>
        <v>2.8271278104360701E-8</v>
      </c>
      <c r="Q97" s="1" t="e">
        <f t="shared" si="11"/>
        <v>#DIV/0!</v>
      </c>
      <c r="R97" s="6" t="str">
        <f t="shared" si="12"/>
        <v/>
      </c>
      <c r="S97" s="6"/>
      <c r="T97" s="6"/>
      <c r="U97" s="8">
        <f t="shared" si="13"/>
        <v>100.525567054748</v>
      </c>
    </row>
    <row r="98" spans="1:21" x14ac:dyDescent="0.45">
      <c r="A98" t="s">
        <v>522</v>
      </c>
      <c r="B98" t="s">
        <v>249</v>
      </c>
      <c r="C98" t="s">
        <v>18</v>
      </c>
      <c r="D98">
        <v>568.71677878419405</v>
      </c>
      <c r="E98">
        <v>568.71671916399305</v>
      </c>
      <c r="F98">
        <v>27.359233856201101</v>
      </c>
      <c r="G98">
        <v>27.3766911029815</v>
      </c>
      <c r="H98" t="s">
        <v>586</v>
      </c>
      <c r="I98">
        <v>568.71677878419405</v>
      </c>
      <c r="J98" s="7">
        <v>2.8590196876621101E-10</v>
      </c>
      <c r="K98" s="6">
        <v>0</v>
      </c>
      <c r="L98">
        <v>0</v>
      </c>
      <c r="M98" t="s">
        <v>18</v>
      </c>
      <c r="N98">
        <v>568.71672647546598</v>
      </c>
      <c r="O98" s="1">
        <f t="shared" si="9"/>
        <v>1.0483284857406765E-7</v>
      </c>
      <c r="P98" s="1">
        <f t="shared" si="10"/>
        <v>1.2856088907901728E-8</v>
      </c>
      <c r="Q98" s="1">
        <f t="shared" si="11"/>
        <v>0.1226341655575495</v>
      </c>
      <c r="R98" s="6" t="str">
        <f t="shared" si="12"/>
        <v/>
      </c>
      <c r="S98" s="6" t="str">
        <f t="shared" ref="S98:S105" si="16">IF(OR(J98&gt;0.001, K98&gt;0.001, L98&gt;0.001), "bad","")</f>
        <v/>
      </c>
      <c r="T98" s="6" t="str">
        <f t="shared" ref="T98:T105" si="17">IF(AND(C98&lt;&gt;"Optimal",P98&lt;0.000015),"good","")</f>
        <v/>
      </c>
      <c r="U98" s="8">
        <f t="shared" si="13"/>
        <v>27.3766911029815</v>
      </c>
    </row>
    <row r="99" spans="1:21" x14ac:dyDescent="0.45">
      <c r="A99" t="s">
        <v>259</v>
      </c>
      <c r="B99" t="s">
        <v>249</v>
      </c>
      <c r="C99" t="s">
        <v>18</v>
      </c>
      <c r="D99">
        <v>568.71677878419405</v>
      </c>
      <c r="E99">
        <v>568.71672199185002</v>
      </c>
      <c r="F99">
        <v>59.8479449748992</v>
      </c>
      <c r="G99">
        <v>59.858340978622401</v>
      </c>
      <c r="H99" t="s">
        <v>378</v>
      </c>
      <c r="I99">
        <v>568.71677878419405</v>
      </c>
      <c r="J99" s="1">
        <v>2.8590196876621101E-10</v>
      </c>
      <c r="K99">
        <v>0</v>
      </c>
      <c r="L99" s="6">
        <v>0</v>
      </c>
      <c r="M99" t="s">
        <v>18</v>
      </c>
      <c r="N99">
        <v>568.71672647546598</v>
      </c>
      <c r="O99" s="1">
        <f t="shared" si="9"/>
        <v>9.986050200345067E-8</v>
      </c>
      <c r="P99" s="1">
        <f t="shared" si="10"/>
        <v>7.8837418799443808E-9</v>
      </c>
      <c r="Q99" s="1">
        <f t="shared" si="11"/>
        <v>7.8947549048691529E-2</v>
      </c>
      <c r="R99" s="6" t="str">
        <f t="shared" si="12"/>
        <v/>
      </c>
      <c r="S99" s="6" t="str">
        <f t="shared" si="16"/>
        <v/>
      </c>
      <c r="T99" s="6" t="str">
        <f t="shared" si="17"/>
        <v/>
      </c>
      <c r="U99" s="8">
        <f t="shared" si="13"/>
        <v>59.858340978622401</v>
      </c>
    </row>
    <row r="100" spans="1:21" x14ac:dyDescent="0.45">
      <c r="A100" t="s">
        <v>386</v>
      </c>
      <c r="B100" t="s">
        <v>249</v>
      </c>
      <c r="C100" t="s">
        <v>18</v>
      </c>
      <c r="D100">
        <v>568.71672121440895</v>
      </c>
      <c r="E100">
        <v>568.71672121440895</v>
      </c>
      <c r="F100">
        <v>106.02671003341599</v>
      </c>
      <c r="G100">
        <v>106.04504013061501</v>
      </c>
      <c r="H100" t="s">
        <v>502</v>
      </c>
      <c r="I100">
        <v>568.71672121440895</v>
      </c>
      <c r="J100" s="7">
        <v>3.4416913763379801E-15</v>
      </c>
      <c r="K100">
        <v>0</v>
      </c>
      <c r="L100" s="7">
        <v>4.9945067811564505E-7</v>
      </c>
      <c r="M100" t="s">
        <v>18</v>
      </c>
      <c r="N100">
        <v>568.71672647546598</v>
      </c>
      <c r="O100" s="1">
        <f t="shared" si="9"/>
        <v>0</v>
      </c>
      <c r="P100" s="1">
        <f t="shared" si="10"/>
        <v>9.2507511895603236E-9</v>
      </c>
      <c r="Q100" s="1" t="e">
        <f t="shared" si="11"/>
        <v>#DIV/0!</v>
      </c>
      <c r="R100" s="6" t="str">
        <f t="shared" si="12"/>
        <v/>
      </c>
      <c r="S100" s="6" t="str">
        <f t="shared" si="16"/>
        <v/>
      </c>
      <c r="T100" s="6" t="str">
        <f t="shared" si="17"/>
        <v/>
      </c>
      <c r="U100" s="8">
        <f t="shared" si="13"/>
        <v>106.04504013061501</v>
      </c>
    </row>
    <row r="101" spans="1:21" x14ac:dyDescent="0.45">
      <c r="A101" t="s">
        <v>643</v>
      </c>
      <c r="B101" t="s">
        <v>249</v>
      </c>
      <c r="C101" t="s">
        <v>18</v>
      </c>
      <c r="D101">
        <v>568.71677878419405</v>
      </c>
      <c r="E101">
        <v>568.71671916399305</v>
      </c>
      <c r="F101">
        <v>27.4383270740509</v>
      </c>
      <c r="G101">
        <v>27.455538034439002</v>
      </c>
      <c r="H101" t="s">
        <v>708</v>
      </c>
      <c r="I101">
        <v>568.71677878419405</v>
      </c>
      <c r="J101" s="1">
        <v>2.8590196876621101E-10</v>
      </c>
      <c r="K101" s="6">
        <v>0</v>
      </c>
      <c r="L101">
        <v>0</v>
      </c>
      <c r="M101" t="s">
        <v>18</v>
      </c>
      <c r="N101">
        <v>568.71672647546598</v>
      </c>
      <c r="O101" s="1">
        <f t="shared" si="9"/>
        <v>1.0483284857406765E-7</v>
      </c>
      <c r="P101" s="1">
        <f t="shared" si="10"/>
        <v>1.2856088907901728E-8</v>
      </c>
      <c r="Q101" s="1">
        <f t="shared" si="11"/>
        <v>0.1226341655575495</v>
      </c>
      <c r="R101" s="6" t="str">
        <f t="shared" si="12"/>
        <v/>
      </c>
      <c r="S101" s="6" t="str">
        <f t="shared" si="16"/>
        <v/>
      </c>
      <c r="T101" s="6" t="str">
        <f t="shared" si="17"/>
        <v/>
      </c>
      <c r="U101" s="8">
        <f t="shared" si="13"/>
        <v>27.455538034439002</v>
      </c>
    </row>
    <row r="102" spans="1:21" x14ac:dyDescent="0.45">
      <c r="A102" t="s">
        <v>764</v>
      </c>
      <c r="B102" t="s">
        <v>249</v>
      </c>
      <c r="C102" t="s">
        <v>18</v>
      </c>
      <c r="D102">
        <v>568.71677878419405</v>
      </c>
      <c r="E102">
        <v>568.71409932270706</v>
      </c>
      <c r="F102">
        <v>28.386562108993498</v>
      </c>
      <c r="G102">
        <v>28.397331953048699</v>
      </c>
      <c r="H102" t="s">
        <v>827</v>
      </c>
      <c r="I102">
        <v>568.71677878419405</v>
      </c>
      <c r="J102" s="1">
        <v>2.8590196876621101E-10</v>
      </c>
      <c r="K102" s="6">
        <v>0</v>
      </c>
      <c r="L102">
        <v>0</v>
      </c>
      <c r="M102" t="s">
        <v>18</v>
      </c>
      <c r="N102">
        <v>568.71672647546598</v>
      </c>
      <c r="O102" s="1">
        <f t="shared" si="9"/>
        <v>4.7114161913868479E-6</v>
      </c>
      <c r="P102" s="1">
        <f t="shared" si="10"/>
        <v>4.6194398554193351E-6</v>
      </c>
      <c r="Q102" s="1">
        <f t="shared" si="11"/>
        <v>0.98047798533789932</v>
      </c>
      <c r="R102" s="6" t="str">
        <f t="shared" si="12"/>
        <v/>
      </c>
      <c r="S102" s="6" t="str">
        <f t="shared" si="16"/>
        <v/>
      </c>
      <c r="T102" s="6" t="str">
        <f t="shared" si="17"/>
        <v/>
      </c>
      <c r="U102" s="8">
        <f t="shared" si="13"/>
        <v>28.397331953048699</v>
      </c>
    </row>
    <row r="103" spans="1:21" x14ac:dyDescent="0.45">
      <c r="A103" t="s">
        <v>885</v>
      </c>
      <c r="B103" t="s">
        <v>249</v>
      </c>
      <c r="C103" t="s">
        <v>18</v>
      </c>
      <c r="D103">
        <v>568.71677878419405</v>
      </c>
      <c r="E103">
        <v>568.71672199185002</v>
      </c>
      <c r="F103">
        <v>59.109853982925401</v>
      </c>
      <c r="G103">
        <v>59.1202840805053</v>
      </c>
      <c r="H103" t="s">
        <v>954</v>
      </c>
      <c r="I103">
        <v>568.71677878419405</v>
      </c>
      <c r="J103" s="1">
        <v>2.8590196876621101E-10</v>
      </c>
      <c r="K103" s="6">
        <v>0</v>
      </c>
      <c r="L103">
        <v>0</v>
      </c>
      <c r="M103" t="s">
        <v>18</v>
      </c>
      <c r="N103">
        <v>568.71672647546598</v>
      </c>
      <c r="O103" s="1">
        <f t="shared" si="9"/>
        <v>9.986050200345067E-8</v>
      </c>
      <c r="P103" s="1">
        <f t="shared" si="10"/>
        <v>7.8837418799443808E-9</v>
      </c>
      <c r="Q103" s="1">
        <f t="shared" si="11"/>
        <v>7.8947549048691529E-2</v>
      </c>
      <c r="R103" s="6" t="str">
        <f t="shared" si="12"/>
        <v/>
      </c>
      <c r="S103" s="6" t="str">
        <f t="shared" si="16"/>
        <v/>
      </c>
      <c r="T103" s="6" t="str">
        <f t="shared" si="17"/>
        <v/>
      </c>
      <c r="U103" s="8">
        <f t="shared" si="13"/>
        <v>59.1202840805053</v>
      </c>
    </row>
    <row r="104" spans="1:21" x14ac:dyDescent="0.45">
      <c r="A104" t="s">
        <v>1006</v>
      </c>
      <c r="B104" t="s">
        <v>249</v>
      </c>
      <c r="C104" t="s">
        <v>18</v>
      </c>
      <c r="D104">
        <v>568.71677878419405</v>
      </c>
      <c r="E104">
        <v>568.71621601396805</v>
      </c>
      <c r="F104">
        <v>58.813503026962202</v>
      </c>
      <c r="G104">
        <v>58.823375940322798</v>
      </c>
      <c r="H104" t="s">
        <v>1072</v>
      </c>
      <c r="I104">
        <v>568.71677878419405</v>
      </c>
      <c r="J104" s="1">
        <v>2.8590196876621101E-10</v>
      </c>
      <c r="K104">
        <v>0</v>
      </c>
      <c r="L104">
        <v>0</v>
      </c>
      <c r="M104" t="s">
        <v>18</v>
      </c>
      <c r="N104">
        <v>568.71672647546598</v>
      </c>
      <c r="O104" s="1">
        <f t="shared" si="9"/>
        <v>9.8954389442282698E-7</v>
      </c>
      <c r="P104" s="1">
        <f t="shared" si="10"/>
        <v>8.9756721612952475E-7</v>
      </c>
      <c r="Q104" s="1">
        <f t="shared" si="11"/>
        <v>0.9070514417685841</v>
      </c>
      <c r="R104" s="6" t="str">
        <f t="shared" si="12"/>
        <v/>
      </c>
      <c r="S104" s="6" t="str">
        <f t="shared" si="16"/>
        <v/>
      </c>
      <c r="T104" s="6" t="str">
        <f t="shared" si="17"/>
        <v/>
      </c>
      <c r="U104" s="8">
        <f t="shared" si="13"/>
        <v>58.823375940322798</v>
      </c>
    </row>
    <row r="105" spans="1:21" x14ac:dyDescent="0.45">
      <c r="A105" t="s">
        <v>14</v>
      </c>
      <c r="B105" t="s">
        <v>249</v>
      </c>
      <c r="C105" t="s">
        <v>18</v>
      </c>
      <c r="D105">
        <v>568.71674706007695</v>
      </c>
      <c r="E105">
        <v>568.71674706007695</v>
      </c>
      <c r="F105">
        <v>13.758085012435901</v>
      </c>
      <c r="G105">
        <v>15.6589539051055</v>
      </c>
      <c r="H105" t="s">
        <v>250</v>
      </c>
      <c r="I105">
        <v>568.71674706007798</v>
      </c>
      <c r="J105" s="1">
        <v>3.8046965578075701E-10</v>
      </c>
      <c r="K105">
        <v>0</v>
      </c>
      <c r="L105" s="7">
        <v>2.7541584464441101E-11</v>
      </c>
      <c r="M105" t="s">
        <v>18</v>
      </c>
      <c r="N105">
        <v>568.71672647546598</v>
      </c>
      <c r="O105" s="1">
        <f t="shared" si="9"/>
        <v>0</v>
      </c>
      <c r="P105" s="1">
        <f t="shared" si="10"/>
        <v>3.619483946768087E-8</v>
      </c>
      <c r="Q105" s="1" t="e">
        <f t="shared" si="11"/>
        <v>#DIV/0!</v>
      </c>
      <c r="R105" s="6" t="str">
        <f t="shared" si="12"/>
        <v/>
      </c>
      <c r="S105" s="6" t="str">
        <f t="shared" si="16"/>
        <v/>
      </c>
      <c r="T105" s="6" t="str">
        <f t="shared" si="17"/>
        <v/>
      </c>
      <c r="U105" s="8">
        <f t="shared" si="13"/>
        <v>15.6589539051055</v>
      </c>
    </row>
    <row r="106" spans="1:21" x14ac:dyDescent="0.45">
      <c r="A106" t="s">
        <v>1127</v>
      </c>
      <c r="B106" t="s">
        <v>249</v>
      </c>
      <c r="C106" t="s">
        <v>18</v>
      </c>
      <c r="D106">
        <v>568.71672425071404</v>
      </c>
      <c r="E106">
        <v>568.71672220163396</v>
      </c>
      <c r="F106">
        <v>59.673705101013098</v>
      </c>
      <c r="G106">
        <v>59.690405130386303</v>
      </c>
      <c r="H106" t="s">
        <v>1243</v>
      </c>
      <c r="I106">
        <v>568.71672425071404</v>
      </c>
      <c r="J106" s="7">
        <v>5.36998512323805E-9</v>
      </c>
      <c r="K106">
        <v>0</v>
      </c>
      <c r="L106" s="7">
        <v>7.5614137173829404E-10</v>
      </c>
      <c r="M106" t="s">
        <v>18</v>
      </c>
      <c r="N106">
        <v>568.716726475462</v>
      </c>
      <c r="O106" s="1">
        <f t="shared" si="9"/>
        <v>3.6029888999546786E-9</v>
      </c>
      <c r="P106" s="1">
        <f t="shared" si="10"/>
        <v>7.5148624364387707E-9</v>
      </c>
      <c r="Q106" s="1">
        <f t="shared" si="11"/>
        <v>2.0857301105016721</v>
      </c>
      <c r="R106" s="6" t="str">
        <f t="shared" si="12"/>
        <v/>
      </c>
      <c r="S106" s="6"/>
      <c r="T106" s="6"/>
      <c r="U106" s="8">
        <f t="shared" si="13"/>
        <v>59.690405130386303</v>
      </c>
    </row>
    <row r="107" spans="1:21" x14ac:dyDescent="0.45">
      <c r="A107" t="s">
        <v>1248</v>
      </c>
      <c r="B107" t="s">
        <v>249</v>
      </c>
      <c r="C107" t="s">
        <v>18</v>
      </c>
      <c r="D107" s="6">
        <v>568.71672425071404</v>
      </c>
      <c r="E107" s="6">
        <v>568.71671915269496</v>
      </c>
      <c r="F107">
        <v>29.386253118515</v>
      </c>
      <c r="G107">
        <v>29.402606010437001</v>
      </c>
      <c r="H107" t="s">
        <v>1364</v>
      </c>
      <c r="I107" s="6">
        <v>568.71672425071404</v>
      </c>
      <c r="J107" s="1">
        <v>5.36998512323805E-9</v>
      </c>
      <c r="K107">
        <v>0</v>
      </c>
      <c r="L107" s="1">
        <v>7.5614137173829404E-10</v>
      </c>
      <c r="M107" t="s">
        <v>18</v>
      </c>
      <c r="N107" s="6">
        <v>568.716726475462</v>
      </c>
      <c r="O107" s="1">
        <f t="shared" si="9"/>
        <v>8.9640743212416281E-9</v>
      </c>
      <c r="P107" s="1">
        <f t="shared" si="10"/>
        <v>1.2875947836753832E-8</v>
      </c>
      <c r="Q107" s="1">
        <f t="shared" si="11"/>
        <v>1.4363945874748576</v>
      </c>
      <c r="R107" s="6" t="str">
        <f t="shared" si="12"/>
        <v/>
      </c>
      <c r="S107" s="6"/>
      <c r="T107" s="6"/>
      <c r="U107" s="8">
        <f t="shared" si="13"/>
        <v>29.402606010437001</v>
      </c>
    </row>
    <row r="108" spans="1:21" x14ac:dyDescent="0.45">
      <c r="A108" t="s">
        <v>1369</v>
      </c>
      <c r="B108" t="s">
        <v>249</v>
      </c>
      <c r="C108" t="s">
        <v>18</v>
      </c>
      <c r="D108" s="6">
        <v>568.716721253488</v>
      </c>
      <c r="E108" s="6">
        <v>568.716721253488</v>
      </c>
      <c r="F108">
        <v>109.434595108032</v>
      </c>
      <c r="G108">
        <v>109.453132867813</v>
      </c>
      <c r="H108" t="s">
        <v>1485</v>
      </c>
      <c r="I108" s="6">
        <v>568.71672125348698</v>
      </c>
      <c r="J108" s="1">
        <v>1.8873791418627598E-15</v>
      </c>
      <c r="K108">
        <v>0</v>
      </c>
      <c r="L108" s="1">
        <v>4.9977203471322699E-7</v>
      </c>
      <c r="M108" t="s">
        <v>18</v>
      </c>
      <c r="N108" s="6">
        <v>568.716726475462</v>
      </c>
      <c r="O108" s="1">
        <f t="shared" si="9"/>
        <v>0</v>
      </c>
      <c r="P108" s="1">
        <f t="shared" si="10"/>
        <v>9.1820297484780087E-9</v>
      </c>
      <c r="Q108" s="1" t="e">
        <f t="shared" si="11"/>
        <v>#DIV/0!</v>
      </c>
      <c r="R108" s="6" t="str">
        <f t="shared" si="12"/>
        <v/>
      </c>
      <c r="S108" s="6"/>
      <c r="T108" s="6"/>
      <c r="U108" s="8">
        <f t="shared" si="13"/>
        <v>109.453132867813</v>
      </c>
    </row>
    <row r="109" spans="1:21" x14ac:dyDescent="0.45">
      <c r="A109" t="s">
        <v>1490</v>
      </c>
      <c r="B109" t="s">
        <v>249</v>
      </c>
      <c r="C109" t="s">
        <v>18</v>
      </c>
      <c r="D109" s="6">
        <v>568.71677878419405</v>
      </c>
      <c r="E109" s="6">
        <v>568.71671916399305</v>
      </c>
      <c r="F109">
        <v>30.250520944595301</v>
      </c>
      <c r="G109">
        <v>30.2615678310394</v>
      </c>
      <c r="H109" t="s">
        <v>1606</v>
      </c>
      <c r="I109" s="6">
        <v>568.71677878419405</v>
      </c>
      <c r="J109" s="1">
        <v>2.8590196876621101E-10</v>
      </c>
      <c r="K109">
        <v>0</v>
      </c>
      <c r="L109" s="6">
        <v>0</v>
      </c>
      <c r="M109" t="s">
        <v>18</v>
      </c>
      <c r="N109" s="6">
        <v>568.716726475462</v>
      </c>
      <c r="O109" s="1">
        <f t="shared" si="9"/>
        <v>1.0483284857406765E-7</v>
      </c>
      <c r="P109" s="1">
        <f t="shared" si="10"/>
        <v>1.2856081911379533E-8</v>
      </c>
      <c r="Q109" s="1">
        <f t="shared" si="11"/>
        <v>0.12263409881776048</v>
      </c>
      <c r="R109" s="6" t="str">
        <f t="shared" si="12"/>
        <v/>
      </c>
      <c r="S109" s="6"/>
      <c r="T109" s="6"/>
      <c r="U109" s="8">
        <f t="shared" si="13"/>
        <v>30.2615678310394</v>
      </c>
    </row>
    <row r="110" spans="1:21" x14ac:dyDescent="0.45">
      <c r="A110" t="s">
        <v>1611</v>
      </c>
      <c r="B110" t="s">
        <v>249</v>
      </c>
      <c r="C110" t="s">
        <v>18</v>
      </c>
      <c r="D110">
        <v>568.71672326612895</v>
      </c>
      <c r="E110">
        <v>568.71666035165902</v>
      </c>
      <c r="F110">
        <v>211.01650309562601</v>
      </c>
      <c r="G110">
        <v>211.02642703056301</v>
      </c>
      <c r="H110" t="s">
        <v>1728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s="1">
        <f t="shared" si="9"/>
        <v>1.1062531882029823E-7</v>
      </c>
      <c r="P110" s="1" t="e">
        <f t="shared" si="10"/>
        <v>#VALUE!</v>
      </c>
      <c r="Q110" s="1" t="e">
        <f t="shared" si="11"/>
        <v>#VALUE!</v>
      </c>
      <c r="R110" s="6" t="e">
        <f t="shared" si="12"/>
        <v>#VALUE!</v>
      </c>
      <c r="S110" s="6"/>
      <c r="T110" s="6"/>
      <c r="U110" s="8">
        <f t="shared" si="13"/>
        <v>211.02642703056301</v>
      </c>
    </row>
    <row r="111" spans="1:21" x14ac:dyDescent="0.45">
      <c r="A111" t="s">
        <v>1733</v>
      </c>
      <c r="B111" t="s">
        <v>249</v>
      </c>
      <c r="C111" t="s">
        <v>18</v>
      </c>
      <c r="D111">
        <v>568.71677878419405</v>
      </c>
      <c r="E111">
        <v>568.71664705343403</v>
      </c>
      <c r="F111">
        <v>241.974887132644</v>
      </c>
      <c r="G111">
        <v>241.9935901165</v>
      </c>
      <c r="H111" t="s">
        <v>1849</v>
      </c>
      <c r="I111">
        <v>568.71677878419405</v>
      </c>
      <c r="J111" s="1">
        <v>2.8590196876621101E-10</v>
      </c>
      <c r="K111">
        <v>0</v>
      </c>
      <c r="L111">
        <v>0</v>
      </c>
      <c r="M111" t="s">
        <v>18</v>
      </c>
      <c r="N111">
        <v>568.716726475462</v>
      </c>
      <c r="O111" s="1">
        <f t="shared" si="9"/>
        <v>2.316280486445718E-7</v>
      </c>
      <c r="P111" s="1">
        <f t="shared" si="10"/>
        <v>1.3965129364409745E-7</v>
      </c>
      <c r="Q111" s="1">
        <f t="shared" si="11"/>
        <v>0.60291184276386711</v>
      </c>
      <c r="R111" s="6" t="str">
        <f t="shared" si="12"/>
        <v/>
      </c>
      <c r="S111" s="6"/>
      <c r="T111" s="6"/>
      <c r="U111" s="8">
        <f t="shared" si="13"/>
        <v>241.9935901165</v>
      </c>
    </row>
    <row r="112" spans="1:21" x14ac:dyDescent="0.45">
      <c r="A112" t="s">
        <v>1854</v>
      </c>
      <c r="B112" t="s">
        <v>249</v>
      </c>
      <c r="C112" t="s">
        <v>18</v>
      </c>
      <c r="D112" s="6">
        <v>568.71672326612895</v>
      </c>
      <c r="E112" s="6">
        <v>568.71666877303596</v>
      </c>
      <c r="F112">
        <v>294.34413003921497</v>
      </c>
      <c r="G112">
        <v>294.35395097732498</v>
      </c>
      <c r="H112" t="s">
        <v>1970</v>
      </c>
      <c r="I112" s="6" t="s">
        <v>34</v>
      </c>
      <c r="J112" t="s">
        <v>34</v>
      </c>
      <c r="K112" t="s">
        <v>34</v>
      </c>
      <c r="L112" s="6" t="s">
        <v>34</v>
      </c>
      <c r="M112" t="s">
        <v>34</v>
      </c>
      <c r="N112" s="6" t="s">
        <v>34</v>
      </c>
      <c r="O112" s="1">
        <f t="shared" si="9"/>
        <v>9.5817636094778601E-8</v>
      </c>
      <c r="P112" s="1" t="e">
        <f t="shared" si="10"/>
        <v>#VALUE!</v>
      </c>
      <c r="Q112" s="1" t="e">
        <f t="shared" si="11"/>
        <v>#VALUE!</v>
      </c>
      <c r="R112" s="6" t="e">
        <f t="shared" si="12"/>
        <v>#VALUE!</v>
      </c>
      <c r="S112" s="6"/>
      <c r="T112" s="6"/>
      <c r="U112" s="8">
        <f t="shared" si="13"/>
        <v>294.35395097732498</v>
      </c>
    </row>
    <row r="113" spans="1:21" x14ac:dyDescent="0.45">
      <c r="A113" t="s">
        <v>1975</v>
      </c>
      <c r="B113" t="s">
        <v>249</v>
      </c>
      <c r="C113" t="s">
        <v>18</v>
      </c>
      <c r="D113" s="6">
        <v>568.71677878419405</v>
      </c>
      <c r="E113" s="6">
        <v>568.71665861852603</v>
      </c>
      <c r="F113">
        <v>262.63072705268797</v>
      </c>
      <c r="G113">
        <v>262.64996695518403</v>
      </c>
      <c r="H113" t="s">
        <v>2091</v>
      </c>
      <c r="I113" s="6">
        <v>568.71677878419405</v>
      </c>
      <c r="J113" s="1">
        <v>2.8590196876621101E-10</v>
      </c>
      <c r="K113">
        <v>0</v>
      </c>
      <c r="L113" s="6">
        <v>0</v>
      </c>
      <c r="M113" t="s">
        <v>18</v>
      </c>
      <c r="N113" s="6">
        <v>568.716726475462</v>
      </c>
      <c r="O113" s="1">
        <f t="shared" si="9"/>
        <v>2.1129263350779636E-7</v>
      </c>
      <c r="P113" s="1">
        <f t="shared" si="10"/>
        <v>1.1931587663693609E-7</v>
      </c>
      <c r="Q113" s="1">
        <f t="shared" si="11"/>
        <v>0.56469491934527627</v>
      </c>
      <c r="R113" s="6" t="str">
        <f t="shared" si="12"/>
        <v/>
      </c>
      <c r="S113" s="6"/>
      <c r="T113" s="6"/>
      <c r="U113" s="8">
        <f t="shared" si="13"/>
        <v>262.64996695518403</v>
      </c>
    </row>
    <row r="114" spans="1:21" x14ac:dyDescent="0.45">
      <c r="A114" t="s">
        <v>2096</v>
      </c>
      <c r="B114" t="s">
        <v>249</v>
      </c>
      <c r="C114" t="s">
        <v>18</v>
      </c>
      <c r="D114">
        <v>568.71677878419405</v>
      </c>
      <c r="E114">
        <v>568.71621712254603</v>
      </c>
      <c r="F114">
        <v>562.143662929534</v>
      </c>
      <c r="G114">
        <v>562.16116094589199</v>
      </c>
      <c r="H114" t="s">
        <v>2212</v>
      </c>
      <c r="I114">
        <v>568.71677878419405</v>
      </c>
      <c r="J114" s="1">
        <v>2.8590196876621101E-10</v>
      </c>
      <c r="K114">
        <v>0</v>
      </c>
      <c r="L114" s="6">
        <v>0</v>
      </c>
      <c r="M114" t="s">
        <v>18</v>
      </c>
      <c r="N114">
        <v>568.716726475462</v>
      </c>
      <c r="O114" s="1">
        <f t="shared" si="9"/>
        <v>9.8759463250908383E-7</v>
      </c>
      <c r="P114" s="1">
        <f t="shared" si="10"/>
        <v>8.9561794703997883E-7</v>
      </c>
      <c r="Q114" s="1">
        <f t="shared" si="11"/>
        <v>0.90686797756744697</v>
      </c>
      <c r="R114" s="6" t="str">
        <f t="shared" si="12"/>
        <v/>
      </c>
      <c r="S114" s="6"/>
      <c r="T114" s="6"/>
      <c r="U114" s="8">
        <f t="shared" si="13"/>
        <v>562.16116094589199</v>
      </c>
    </row>
    <row r="115" spans="1:21" x14ac:dyDescent="0.45">
      <c r="A115" t="s">
        <v>2217</v>
      </c>
      <c r="B115" t="s">
        <v>249</v>
      </c>
      <c r="C115" t="s">
        <v>18</v>
      </c>
      <c r="D115">
        <v>568.71677878419405</v>
      </c>
      <c r="E115">
        <v>568.71672209620101</v>
      </c>
      <c r="F115">
        <v>559.62829184532097</v>
      </c>
      <c r="G115">
        <v>559.64476704597405</v>
      </c>
      <c r="H115" t="s">
        <v>2333</v>
      </c>
      <c r="I115">
        <v>568.71677878419405</v>
      </c>
      <c r="J115" s="1">
        <v>2.8590196876621101E-10</v>
      </c>
      <c r="K115">
        <v>0</v>
      </c>
      <c r="L115">
        <v>0</v>
      </c>
      <c r="M115" t="s">
        <v>18</v>
      </c>
      <c r="N115">
        <v>568.716726475462</v>
      </c>
      <c r="O115" s="1">
        <f t="shared" si="9"/>
        <v>9.967701702401506E-8</v>
      </c>
      <c r="P115" s="1">
        <f t="shared" si="10"/>
        <v>7.7002498871101832E-9</v>
      </c>
      <c r="Q115" s="1">
        <f t="shared" si="11"/>
        <v>7.7252009711074834E-2</v>
      </c>
      <c r="R115" s="6" t="str">
        <f t="shared" si="12"/>
        <v/>
      </c>
      <c r="S115" s="6"/>
      <c r="T115" s="6"/>
      <c r="U115" s="8">
        <f t="shared" si="13"/>
        <v>559.64476704597405</v>
      </c>
    </row>
    <row r="116" spans="1:21" x14ac:dyDescent="0.45">
      <c r="A116" t="s">
        <v>2390</v>
      </c>
      <c r="B116" t="s">
        <v>249</v>
      </c>
      <c r="C116" t="s">
        <v>18</v>
      </c>
      <c r="D116">
        <v>568.71592891197804</v>
      </c>
      <c r="E116">
        <v>568.71592891197804</v>
      </c>
      <c r="F116">
        <v>1077.69</v>
      </c>
      <c r="G116">
        <v>1094.1741039752901</v>
      </c>
      <c r="H116" t="s">
        <v>2507</v>
      </c>
      <c r="I116">
        <v>568.71592891197599</v>
      </c>
      <c r="J116" s="1">
        <v>4.5877199409450196E-16</v>
      </c>
      <c r="K116">
        <v>0</v>
      </c>
      <c r="L116" s="7">
        <v>9.6195557020006803E-8</v>
      </c>
      <c r="M116" t="s">
        <v>18</v>
      </c>
      <c r="N116">
        <v>568.716726475462</v>
      </c>
      <c r="O116" s="1">
        <f t="shared" si="9"/>
        <v>0</v>
      </c>
      <c r="P116" s="1">
        <f t="shared" si="10"/>
        <v>1.402391441650806E-6</v>
      </c>
      <c r="Q116" s="1" t="e">
        <f t="shared" si="11"/>
        <v>#DIV/0!</v>
      </c>
      <c r="R116" s="6" t="str">
        <f t="shared" si="12"/>
        <v/>
      </c>
      <c r="S116" s="6"/>
      <c r="T116" s="6"/>
      <c r="U116" s="8">
        <f t="shared" si="13"/>
        <v>1094.1741039752901</v>
      </c>
    </row>
    <row r="117" spans="1:21" x14ac:dyDescent="0.45">
      <c r="A117" t="s">
        <v>2338</v>
      </c>
      <c r="B117" t="s">
        <v>249</v>
      </c>
      <c r="C117" t="s">
        <v>18</v>
      </c>
      <c r="D117">
        <v>568.71592891197804</v>
      </c>
      <c r="E117">
        <v>568.71592891197804</v>
      </c>
      <c r="F117">
        <v>1016.03</v>
      </c>
      <c r="G117">
        <v>1031.68540382385</v>
      </c>
      <c r="H117" t="s">
        <v>2578</v>
      </c>
      <c r="I117">
        <v>568.71592891197599</v>
      </c>
      <c r="J117" s="7">
        <v>4.5877199409450196E-16</v>
      </c>
      <c r="K117">
        <v>0</v>
      </c>
      <c r="L117" s="7">
        <v>9.6195557020006803E-8</v>
      </c>
      <c r="M117" t="s">
        <v>18</v>
      </c>
      <c r="N117">
        <v>568.716726475462</v>
      </c>
      <c r="O117" s="1">
        <f t="shared" si="9"/>
        <v>0</v>
      </c>
      <c r="P117" s="1">
        <f t="shared" si="10"/>
        <v>1.402391441650806E-6</v>
      </c>
      <c r="Q117" s="1" t="e">
        <f t="shared" si="11"/>
        <v>#DIV/0!</v>
      </c>
      <c r="R117" s="6" t="str">
        <f t="shared" si="12"/>
        <v/>
      </c>
      <c r="U117" s="8">
        <f t="shared" si="13"/>
        <v>1031.68540382385</v>
      </c>
    </row>
    <row r="118" spans="1:21" x14ac:dyDescent="0.45">
      <c r="A118" t="s">
        <v>2583</v>
      </c>
      <c r="B118" t="s">
        <v>249</v>
      </c>
      <c r="C118" t="s">
        <v>18</v>
      </c>
      <c r="D118">
        <v>568.71677878419405</v>
      </c>
      <c r="E118">
        <v>568.71671071387095</v>
      </c>
      <c r="F118">
        <v>16.973882913589399</v>
      </c>
      <c r="G118">
        <v>16.992906093597401</v>
      </c>
      <c r="H118" t="s">
        <v>2700</v>
      </c>
      <c r="I118">
        <v>568.71677878419405</v>
      </c>
      <c r="J118" s="7">
        <v>2.8590196876621101E-10</v>
      </c>
      <c r="K118">
        <v>0</v>
      </c>
      <c r="L118">
        <v>0</v>
      </c>
      <c r="M118" t="s">
        <v>18</v>
      </c>
      <c r="N118">
        <v>568.716726475462</v>
      </c>
      <c r="O118" s="1">
        <f t="shared" si="9"/>
        <v>1.1969107372589983E-7</v>
      </c>
      <c r="P118" s="1">
        <f t="shared" si="10"/>
        <v>2.7714308429823363E-8</v>
      </c>
      <c r="Q118" s="1">
        <f t="shared" si="11"/>
        <v>0.23154866580352426</v>
      </c>
      <c r="R118" s="6" t="str">
        <f t="shared" si="12"/>
        <v/>
      </c>
      <c r="U118" s="8">
        <f t="shared" si="13"/>
        <v>16.992906093597401</v>
      </c>
    </row>
    <row r="119" spans="1:21" x14ac:dyDescent="0.45">
      <c r="A119" t="s">
        <v>2705</v>
      </c>
      <c r="B119" t="s">
        <v>249</v>
      </c>
      <c r="C119" t="s">
        <v>18</v>
      </c>
      <c r="D119">
        <v>568.71677878419405</v>
      </c>
      <c r="E119">
        <v>568.71610761509396</v>
      </c>
      <c r="F119">
        <v>20.481180906295702</v>
      </c>
      <c r="G119">
        <v>20.491460084915101</v>
      </c>
      <c r="H119" t="s">
        <v>2821</v>
      </c>
      <c r="I119">
        <v>568.71677878419405</v>
      </c>
      <c r="J119" s="7">
        <v>2.8590196876621101E-10</v>
      </c>
      <c r="K119">
        <v>0</v>
      </c>
      <c r="L119">
        <v>0</v>
      </c>
      <c r="M119" t="s">
        <v>18</v>
      </c>
      <c r="N119">
        <v>568.716726475462</v>
      </c>
      <c r="O119" s="1">
        <f t="shared" si="9"/>
        <v>1.1801464513157478E-6</v>
      </c>
      <c r="P119" s="1">
        <f t="shared" si="10"/>
        <v>1.0881697835569386E-6</v>
      </c>
      <c r="Q119" s="1">
        <f t="shared" si="11"/>
        <v>0.92206334420930192</v>
      </c>
      <c r="R119" s="6" t="str">
        <f t="shared" si="12"/>
        <v/>
      </c>
      <c r="U119" s="8">
        <f t="shared" si="13"/>
        <v>20.491460084915101</v>
      </c>
    </row>
    <row r="120" spans="1:21" x14ac:dyDescent="0.45">
      <c r="A120" t="s">
        <v>2826</v>
      </c>
      <c r="B120" t="s">
        <v>249</v>
      </c>
      <c r="C120" t="s">
        <v>18</v>
      </c>
      <c r="D120">
        <v>568.71677878419405</v>
      </c>
      <c r="E120">
        <v>568.71412697625897</v>
      </c>
      <c r="F120">
        <v>25.4341139793396</v>
      </c>
      <c r="G120">
        <v>25.4441990852355</v>
      </c>
      <c r="H120" t="s">
        <v>2942</v>
      </c>
      <c r="I120">
        <v>568.71677878419405</v>
      </c>
      <c r="J120" s="7">
        <v>2.8590196876621101E-10</v>
      </c>
      <c r="K120">
        <v>0</v>
      </c>
      <c r="L120">
        <v>0</v>
      </c>
      <c r="M120" t="s">
        <v>18</v>
      </c>
      <c r="N120">
        <v>568.716726475462</v>
      </c>
      <c r="O120" s="1">
        <f t="shared" si="9"/>
        <v>4.662791722308474E-6</v>
      </c>
      <c r="P120" s="1">
        <f t="shared" si="10"/>
        <v>4.5708153748721496E-6</v>
      </c>
      <c r="Q120" s="1">
        <f t="shared" si="11"/>
        <v>0.98027440363757268</v>
      </c>
      <c r="R120" s="6" t="str">
        <f t="shared" si="12"/>
        <v/>
      </c>
      <c r="U120" s="8">
        <f t="shared" si="13"/>
        <v>25.4441990852355</v>
      </c>
    </row>
    <row r="121" spans="1:21" x14ac:dyDescent="0.45">
      <c r="A121" t="s">
        <v>2947</v>
      </c>
      <c r="B121" t="s">
        <v>249</v>
      </c>
      <c r="C121" t="s">
        <v>18</v>
      </c>
      <c r="D121">
        <v>568.71671945040703</v>
      </c>
      <c r="E121">
        <v>568.71671945040703</v>
      </c>
      <c r="F121">
        <v>75.380828857421804</v>
      </c>
      <c r="G121">
        <v>75.399731159210205</v>
      </c>
      <c r="H121" t="s">
        <v>3063</v>
      </c>
      <c r="I121">
        <v>568.71671945040703</v>
      </c>
      <c r="J121" s="7">
        <v>2.2204460492503101E-16</v>
      </c>
      <c r="K121">
        <v>0</v>
      </c>
      <c r="L121" s="7">
        <v>4.9892555961661401E-7</v>
      </c>
      <c r="M121" t="s">
        <v>18</v>
      </c>
      <c r="N121">
        <v>568.716726475462</v>
      </c>
      <c r="O121" s="1">
        <f t="shared" si="9"/>
        <v>0</v>
      </c>
      <c r="P121" s="1">
        <f t="shared" si="10"/>
        <v>1.2352467439733805E-8</v>
      </c>
      <c r="Q121" s="1" t="e">
        <f t="shared" si="11"/>
        <v>#DIV/0!</v>
      </c>
      <c r="R121" s="6" t="str">
        <f t="shared" si="12"/>
        <v/>
      </c>
      <c r="U121" s="8">
        <f t="shared" si="13"/>
        <v>75.399731159210205</v>
      </c>
    </row>
    <row r="122" spans="1:21" x14ac:dyDescent="0.45">
      <c r="A122" t="s">
        <v>522</v>
      </c>
      <c r="B122" t="s">
        <v>247</v>
      </c>
      <c r="C122" t="s">
        <v>18</v>
      </c>
      <c r="D122">
        <v>399.53731592632801</v>
      </c>
      <c r="E122">
        <v>399.53710422179398</v>
      </c>
      <c r="F122">
        <v>14.2507851123809</v>
      </c>
      <c r="G122">
        <v>14.2576549053192</v>
      </c>
      <c r="H122" t="s">
        <v>581</v>
      </c>
      <c r="I122">
        <v>399.53731592632801</v>
      </c>
      <c r="J122" s="7">
        <v>1.5404524322803999E-9</v>
      </c>
      <c r="K122">
        <v>0</v>
      </c>
      <c r="L122">
        <v>0</v>
      </c>
      <c r="M122" t="s">
        <v>18</v>
      </c>
      <c r="N122">
        <v>399.53711083647897</v>
      </c>
      <c r="O122" s="1">
        <f t="shared" si="9"/>
        <v>5.2987423273496574E-7</v>
      </c>
      <c r="P122" s="1">
        <f t="shared" si="10"/>
        <v>1.6555870898546928E-8</v>
      </c>
      <c r="Q122" s="1">
        <f t="shared" si="11"/>
        <v>3.1244906575458819E-2</v>
      </c>
      <c r="R122" s="6" t="str">
        <f t="shared" si="12"/>
        <v/>
      </c>
      <c r="S122" t="str">
        <f t="shared" ref="S122:S129" si="18">IF(OR(J122&gt;0.001, K122&gt;0.001, L122&gt;0.001), "bad","")</f>
        <v/>
      </c>
      <c r="T122" t="str">
        <f t="shared" ref="T122:T129" si="19">IF(AND(C122&lt;&gt;"Optimal",P122&lt;0.000015),"good","")</f>
        <v/>
      </c>
      <c r="U122" s="8">
        <f t="shared" si="13"/>
        <v>14.2576549053192</v>
      </c>
    </row>
    <row r="123" spans="1:21" x14ac:dyDescent="0.45">
      <c r="A123" t="s">
        <v>259</v>
      </c>
      <c r="B123" t="s">
        <v>247</v>
      </c>
      <c r="C123" t="s">
        <v>18</v>
      </c>
      <c r="D123">
        <v>399.53731592632801</v>
      </c>
      <c r="E123">
        <v>399.53710542824899</v>
      </c>
      <c r="F123">
        <v>46.172217845916698</v>
      </c>
      <c r="G123">
        <v>46.179201126098597</v>
      </c>
      <c r="H123" t="s">
        <v>377</v>
      </c>
      <c r="I123">
        <v>399.53731592632801</v>
      </c>
      <c r="J123" s="1">
        <v>1.5404524322803999E-9</v>
      </c>
      <c r="K123" s="6">
        <v>0</v>
      </c>
      <c r="L123">
        <v>0</v>
      </c>
      <c r="M123" t="s">
        <v>18</v>
      </c>
      <c r="N123">
        <v>399.53711083647897</v>
      </c>
      <c r="O123" s="1">
        <f t="shared" si="9"/>
        <v>5.2685460244694842E-7</v>
      </c>
      <c r="P123" s="1">
        <f t="shared" si="10"/>
        <v>1.3536239060497075E-8</v>
      </c>
      <c r="Q123" s="1">
        <f t="shared" si="11"/>
        <v>2.5692551602716815E-2</v>
      </c>
      <c r="R123" s="6" t="str">
        <f t="shared" si="12"/>
        <v/>
      </c>
      <c r="S123" t="str">
        <f t="shared" si="18"/>
        <v/>
      </c>
      <c r="T123" t="str">
        <f t="shared" si="19"/>
        <v/>
      </c>
      <c r="U123" s="8">
        <f t="shared" si="13"/>
        <v>46.179201126098597</v>
      </c>
    </row>
    <row r="124" spans="1:21" x14ac:dyDescent="0.45">
      <c r="A124" t="s">
        <v>386</v>
      </c>
      <c r="B124" t="s">
        <v>247</v>
      </c>
      <c r="C124" t="s">
        <v>18</v>
      </c>
      <c r="D124">
        <v>399.53710571023402</v>
      </c>
      <c r="E124">
        <v>399.53710571023402</v>
      </c>
      <c r="F124">
        <v>67.828162193298297</v>
      </c>
      <c r="G124">
        <v>67.836276769638005</v>
      </c>
      <c r="H124" t="s">
        <v>501</v>
      </c>
      <c r="I124">
        <v>399.53710571023402</v>
      </c>
      <c r="J124" s="1">
        <v>6.6613381477509304E-16</v>
      </c>
      <c r="K124">
        <v>0</v>
      </c>
      <c r="L124" s="7">
        <v>4.9372441211434296E-7</v>
      </c>
      <c r="M124" t="s">
        <v>18</v>
      </c>
      <c r="N124">
        <v>399.53711083647897</v>
      </c>
      <c r="O124" s="1">
        <f t="shared" si="9"/>
        <v>0</v>
      </c>
      <c r="P124" s="1">
        <f t="shared" si="10"/>
        <v>1.2830459774744445E-8</v>
      </c>
      <c r="Q124" s="1" t="e">
        <f t="shared" si="11"/>
        <v>#DIV/0!</v>
      </c>
      <c r="R124" s="6" t="str">
        <f t="shared" si="12"/>
        <v/>
      </c>
      <c r="S124" t="str">
        <f t="shared" si="18"/>
        <v/>
      </c>
      <c r="T124" t="str">
        <f t="shared" si="19"/>
        <v/>
      </c>
      <c r="U124" s="8">
        <f t="shared" si="13"/>
        <v>67.836276769638005</v>
      </c>
    </row>
    <row r="125" spans="1:21" x14ac:dyDescent="0.45">
      <c r="A125" t="s">
        <v>643</v>
      </c>
      <c r="B125" t="s">
        <v>247</v>
      </c>
      <c r="C125" t="s">
        <v>18</v>
      </c>
      <c r="D125">
        <v>399.53731592632801</v>
      </c>
      <c r="E125">
        <v>399.53710422179398</v>
      </c>
      <c r="F125">
        <v>14.2959668636322</v>
      </c>
      <c r="G125">
        <v>14.3024950027465</v>
      </c>
      <c r="H125" t="s">
        <v>703</v>
      </c>
      <c r="I125">
        <v>399.53731592632801</v>
      </c>
      <c r="J125" s="1">
        <v>1.5404524322803999E-9</v>
      </c>
      <c r="K125">
        <v>0</v>
      </c>
      <c r="L125">
        <v>0</v>
      </c>
      <c r="M125" t="s">
        <v>18</v>
      </c>
      <c r="N125">
        <v>399.53711083647897</v>
      </c>
      <c r="O125" s="1">
        <f t="shared" si="9"/>
        <v>5.2987423273496574E-7</v>
      </c>
      <c r="P125" s="1">
        <f t="shared" si="10"/>
        <v>1.6555870898546928E-8</v>
      </c>
      <c r="Q125" s="1">
        <f t="shared" si="11"/>
        <v>3.1244906575458819E-2</v>
      </c>
      <c r="R125" s="6" t="str">
        <f t="shared" si="12"/>
        <v/>
      </c>
      <c r="S125" t="str">
        <f t="shared" si="18"/>
        <v/>
      </c>
      <c r="T125" t="str">
        <f t="shared" si="19"/>
        <v/>
      </c>
      <c r="U125" s="8">
        <f t="shared" si="13"/>
        <v>14.3024950027465</v>
      </c>
    </row>
    <row r="126" spans="1:21" x14ac:dyDescent="0.45">
      <c r="A126" t="s">
        <v>764</v>
      </c>
      <c r="B126" t="s">
        <v>247</v>
      </c>
      <c r="C126" t="s">
        <v>18</v>
      </c>
      <c r="D126">
        <v>399.53731592632801</v>
      </c>
      <c r="E126">
        <v>399.53562760752101</v>
      </c>
      <c r="F126">
        <v>17.8233931064605</v>
      </c>
      <c r="G126">
        <v>17.8307960033416</v>
      </c>
      <c r="H126" t="s">
        <v>825</v>
      </c>
      <c r="I126">
        <v>399.53731592632801</v>
      </c>
      <c r="J126" s="1">
        <v>1.5404524322803999E-9</v>
      </c>
      <c r="K126" s="6">
        <v>0</v>
      </c>
      <c r="L126">
        <v>0</v>
      </c>
      <c r="M126" t="s">
        <v>18</v>
      </c>
      <c r="N126">
        <v>399.53711083647897</v>
      </c>
      <c r="O126" s="1">
        <f t="shared" si="9"/>
        <v>4.2256848045020521E-6</v>
      </c>
      <c r="P126" s="1">
        <f t="shared" si="10"/>
        <v>3.712368339794067E-6</v>
      </c>
      <c r="Q126" s="1">
        <f t="shared" si="11"/>
        <v>0.87852466796361695</v>
      </c>
      <c r="R126" s="6" t="str">
        <f t="shared" si="12"/>
        <v/>
      </c>
      <c r="S126" t="str">
        <f t="shared" si="18"/>
        <v/>
      </c>
      <c r="T126" t="str">
        <f t="shared" si="19"/>
        <v/>
      </c>
      <c r="U126" s="8">
        <f t="shared" si="13"/>
        <v>17.8307960033416</v>
      </c>
    </row>
    <row r="127" spans="1:21" x14ac:dyDescent="0.45">
      <c r="A127" t="s">
        <v>885</v>
      </c>
      <c r="B127" t="s">
        <v>247</v>
      </c>
      <c r="C127" t="s">
        <v>18</v>
      </c>
      <c r="D127">
        <v>399.53731592632801</v>
      </c>
      <c r="E127">
        <v>399.53710542824899</v>
      </c>
      <c r="F127">
        <v>45.322572946548398</v>
      </c>
      <c r="G127">
        <v>45.329971075057898</v>
      </c>
      <c r="H127" t="s">
        <v>950</v>
      </c>
      <c r="I127">
        <v>399.53731592632801</v>
      </c>
      <c r="J127" s="1">
        <v>1.5404524322803999E-9</v>
      </c>
      <c r="K127">
        <v>0</v>
      </c>
      <c r="L127">
        <v>0</v>
      </c>
      <c r="M127" t="s">
        <v>18</v>
      </c>
      <c r="N127">
        <v>399.53711083647897</v>
      </c>
      <c r="O127" s="1">
        <f t="shared" si="9"/>
        <v>5.2685460244694842E-7</v>
      </c>
      <c r="P127" s="1">
        <f t="shared" si="10"/>
        <v>1.3536239060497075E-8</v>
      </c>
      <c r="Q127" s="1">
        <f t="shared" si="11"/>
        <v>2.5692551602716815E-2</v>
      </c>
      <c r="R127" s="6" t="str">
        <f t="shared" si="12"/>
        <v/>
      </c>
      <c r="S127" t="str">
        <f t="shared" si="18"/>
        <v/>
      </c>
      <c r="T127" t="str">
        <f t="shared" si="19"/>
        <v/>
      </c>
      <c r="U127" s="8">
        <f t="shared" si="13"/>
        <v>45.329971075057898</v>
      </c>
    </row>
    <row r="128" spans="1:21" x14ac:dyDescent="0.45">
      <c r="A128" t="s">
        <v>1006</v>
      </c>
      <c r="B128" t="s">
        <v>247</v>
      </c>
      <c r="C128" t="s">
        <v>18</v>
      </c>
      <c r="D128">
        <v>399.53731592632801</v>
      </c>
      <c r="E128">
        <v>399.536441502412</v>
      </c>
      <c r="F128">
        <v>46.7500190734863</v>
      </c>
      <c r="G128">
        <v>46.756542205810497</v>
      </c>
      <c r="H128" t="s">
        <v>1069</v>
      </c>
      <c r="I128">
        <v>399.53731592632801</v>
      </c>
      <c r="J128" s="1">
        <v>1.5404524322803999E-9</v>
      </c>
      <c r="K128" s="6">
        <v>0</v>
      </c>
      <c r="L128">
        <v>0</v>
      </c>
      <c r="M128" t="s">
        <v>18</v>
      </c>
      <c r="N128">
        <v>399.53711083647897</v>
      </c>
      <c r="O128" s="1">
        <f t="shared" si="9"/>
        <v>2.1885913011381081E-6</v>
      </c>
      <c r="P128" s="1">
        <f t="shared" si="10"/>
        <v>1.675273790752069E-6</v>
      </c>
      <c r="Q128" s="1">
        <f t="shared" si="11"/>
        <v>0.76545757532751568</v>
      </c>
      <c r="R128" s="6" t="str">
        <f t="shared" si="12"/>
        <v/>
      </c>
      <c r="S128" t="str">
        <f t="shared" si="18"/>
        <v/>
      </c>
      <c r="T128" t="str">
        <f t="shared" si="19"/>
        <v/>
      </c>
      <c r="U128" s="8">
        <f t="shared" si="13"/>
        <v>46.756542205810497</v>
      </c>
    </row>
    <row r="129" spans="1:21" x14ac:dyDescent="0.45">
      <c r="A129" t="s">
        <v>14</v>
      </c>
      <c r="B129" t="s">
        <v>247</v>
      </c>
      <c r="C129" t="s">
        <v>18</v>
      </c>
      <c r="D129">
        <v>399.537118828926</v>
      </c>
      <c r="E129">
        <v>399.537118828926</v>
      </c>
      <c r="F129">
        <v>10.8595659732818</v>
      </c>
      <c r="G129">
        <v>12.682014942169101</v>
      </c>
      <c r="H129" t="s">
        <v>248</v>
      </c>
      <c r="I129">
        <v>399.537118828926</v>
      </c>
      <c r="J129" s="1">
        <v>3.0059887912159401E-10</v>
      </c>
      <c r="K129">
        <v>0</v>
      </c>
      <c r="L129" s="7">
        <v>7.7013805055425799E-11</v>
      </c>
      <c r="M129" t="s">
        <v>18</v>
      </c>
      <c r="N129">
        <v>399.53711083647897</v>
      </c>
      <c r="O129" s="1">
        <f t="shared" si="9"/>
        <v>0</v>
      </c>
      <c r="P129" s="1">
        <f t="shared" si="10"/>
        <v>2.0004266455828938E-8</v>
      </c>
      <c r="Q129" s="1" t="e">
        <f t="shared" si="11"/>
        <v>#DIV/0!</v>
      </c>
      <c r="R129" s="6" t="str">
        <f t="shared" si="12"/>
        <v/>
      </c>
      <c r="S129" t="str">
        <f t="shared" si="18"/>
        <v/>
      </c>
      <c r="T129" t="str">
        <f t="shared" si="19"/>
        <v/>
      </c>
      <c r="U129" s="8">
        <f t="shared" si="13"/>
        <v>12.682014942169101</v>
      </c>
    </row>
    <row r="130" spans="1:21" x14ac:dyDescent="0.45">
      <c r="A130" t="s">
        <v>1127</v>
      </c>
      <c r="B130" t="s">
        <v>247</v>
      </c>
      <c r="C130" t="s">
        <v>18</v>
      </c>
      <c r="D130">
        <v>399.53710932686101</v>
      </c>
      <c r="E130">
        <v>399.53710696335702</v>
      </c>
      <c r="F130">
        <v>51.301071882247903</v>
      </c>
      <c r="G130">
        <v>51.307656049728301</v>
      </c>
      <c r="H130" t="s">
        <v>1242</v>
      </c>
      <c r="I130">
        <v>399.53710932686101</v>
      </c>
      <c r="J130" s="1">
        <v>5.0176947041791201E-9</v>
      </c>
      <c r="K130">
        <v>0</v>
      </c>
      <c r="L130" s="7">
        <v>1.88339649431767E-9</v>
      </c>
      <c r="M130" t="s">
        <v>18</v>
      </c>
      <c r="N130">
        <v>399.53711083649398</v>
      </c>
      <c r="O130" s="1">
        <f t="shared" ref="O130:O193" si="20">ABS(E130-D130)/(ABS(D130)+0.00001)</f>
        <v>5.9156055366424309E-9</v>
      </c>
      <c r="P130" s="1">
        <f t="shared" ref="P130:P193" si="21">ABS(E130-N130)/(ABS(N130)+0.00001)</f>
        <v>9.6940603497998744E-9</v>
      </c>
      <c r="Q130" s="1">
        <f t="shared" ref="Q130:Q193" si="22">P130/O130</f>
        <v>1.6387266341125937</v>
      </c>
      <c r="R130" s="6" t="str">
        <f t="shared" ref="R130:R193" si="23">IF(AND(C130="Optimal",P130&gt;0.0000125),"bad","")</f>
        <v/>
      </c>
      <c r="U130" s="8">
        <f t="shared" si="13"/>
        <v>51.307656049728301</v>
      </c>
    </row>
    <row r="131" spans="1:21" x14ac:dyDescent="0.45">
      <c r="A131" t="s">
        <v>1248</v>
      </c>
      <c r="B131" t="s">
        <v>247</v>
      </c>
      <c r="C131" t="s">
        <v>18</v>
      </c>
      <c r="D131">
        <v>399.53710932686101</v>
      </c>
      <c r="E131">
        <v>399.53710512564402</v>
      </c>
      <c r="F131">
        <v>16.704315900802602</v>
      </c>
      <c r="G131">
        <v>16.710823059081999</v>
      </c>
      <c r="H131" t="s">
        <v>1363</v>
      </c>
      <c r="I131">
        <v>399.53710932686101</v>
      </c>
      <c r="J131" s="1">
        <v>5.0176947041791201E-9</v>
      </c>
      <c r="K131" s="6">
        <v>0</v>
      </c>
      <c r="L131" s="7">
        <v>1.88339649431767E-9</v>
      </c>
      <c r="M131" t="s">
        <v>18</v>
      </c>
      <c r="N131">
        <v>399.53711083649398</v>
      </c>
      <c r="O131" s="1">
        <f t="shared" si="20"/>
        <v>1.0515210708590341E-8</v>
      </c>
      <c r="P131" s="1">
        <f t="shared" si="21"/>
        <v>1.4293665504368384E-8</v>
      </c>
      <c r="Q131" s="1">
        <f t="shared" si="22"/>
        <v>1.3593322949478563</v>
      </c>
      <c r="R131" s="6" t="str">
        <f t="shared" si="23"/>
        <v/>
      </c>
      <c r="U131" s="8">
        <f t="shared" ref="U131:U194" si="24">IF(C131="Optimal",G131,"")</f>
        <v>16.710823059081999</v>
      </c>
    </row>
    <row r="132" spans="1:21" x14ac:dyDescent="0.45">
      <c r="A132" t="s">
        <v>1369</v>
      </c>
      <c r="B132" t="s">
        <v>247</v>
      </c>
      <c r="C132" t="s">
        <v>18</v>
      </c>
      <c r="D132">
        <v>399.53710730411001</v>
      </c>
      <c r="E132">
        <v>399.53710730411001</v>
      </c>
      <c r="F132">
        <v>78.802805900573702</v>
      </c>
      <c r="G132">
        <v>78.810055017471299</v>
      </c>
      <c r="H132" t="s">
        <v>1484</v>
      </c>
      <c r="I132">
        <v>399.53710730411001</v>
      </c>
      <c r="J132" s="1">
        <v>2.2204460492503101E-16</v>
      </c>
      <c r="K132" s="6">
        <v>0</v>
      </c>
      <c r="L132" s="7">
        <v>4.9958767943739102E-7</v>
      </c>
      <c r="M132" t="s">
        <v>18</v>
      </c>
      <c r="N132">
        <v>399.53711083649398</v>
      </c>
      <c r="O132" s="1">
        <f t="shared" si="20"/>
        <v>0</v>
      </c>
      <c r="P132" s="1">
        <f t="shared" si="21"/>
        <v>8.8411909354250826E-9</v>
      </c>
      <c r="Q132" s="1" t="e">
        <f t="shared" si="22"/>
        <v>#DIV/0!</v>
      </c>
      <c r="R132" s="6" t="str">
        <f t="shared" si="23"/>
        <v/>
      </c>
      <c r="U132" s="8">
        <f t="shared" si="24"/>
        <v>78.810055017471299</v>
      </c>
    </row>
    <row r="133" spans="1:21" x14ac:dyDescent="0.45">
      <c r="A133" t="s">
        <v>1490</v>
      </c>
      <c r="B133" t="s">
        <v>247</v>
      </c>
      <c r="C133" t="s">
        <v>18</v>
      </c>
      <c r="D133">
        <v>399.53731592632801</v>
      </c>
      <c r="E133">
        <v>399.53710422179398</v>
      </c>
      <c r="F133">
        <v>15.8406369686126</v>
      </c>
      <c r="G133">
        <v>15.8478960990905</v>
      </c>
      <c r="H133" t="s">
        <v>1605</v>
      </c>
      <c r="I133">
        <v>399.53731592632801</v>
      </c>
      <c r="J133" s="7">
        <v>1.5404524322803999E-9</v>
      </c>
      <c r="K133">
        <v>0</v>
      </c>
      <c r="L133">
        <v>0</v>
      </c>
      <c r="M133" t="s">
        <v>18</v>
      </c>
      <c r="N133">
        <v>399.53711083649398</v>
      </c>
      <c r="O133" s="1">
        <f t="shared" si="20"/>
        <v>5.2987423273496574E-7</v>
      </c>
      <c r="P133" s="1">
        <f t="shared" si="21"/>
        <v>1.6555908458667249E-8</v>
      </c>
      <c r="Q133" s="1">
        <f t="shared" si="22"/>
        <v>3.1244977460431141E-2</v>
      </c>
      <c r="R133" s="6" t="str">
        <f t="shared" si="23"/>
        <v/>
      </c>
      <c r="U133" s="8">
        <f t="shared" si="24"/>
        <v>15.8478960990905</v>
      </c>
    </row>
    <row r="134" spans="1:21" x14ac:dyDescent="0.45">
      <c r="A134" t="s">
        <v>1611</v>
      </c>
      <c r="B134" t="s">
        <v>247</v>
      </c>
      <c r="C134" t="s">
        <v>18</v>
      </c>
      <c r="D134">
        <v>399.537107883337</v>
      </c>
      <c r="E134">
        <v>399.53707579688501</v>
      </c>
      <c r="F134">
        <v>126.360917091369</v>
      </c>
      <c r="G134">
        <v>126.373641967773</v>
      </c>
      <c r="H134" t="s">
        <v>1727</v>
      </c>
      <c r="I134">
        <v>399.537107883337</v>
      </c>
      <c r="J134" s="1">
        <v>5.1670909071156201E-12</v>
      </c>
      <c r="K134" s="6">
        <v>0</v>
      </c>
      <c r="L134" s="7">
        <v>3.4186388529061601E-11</v>
      </c>
      <c r="M134" t="s">
        <v>18</v>
      </c>
      <c r="N134">
        <v>399.53711083649398</v>
      </c>
      <c r="O134" s="1">
        <f t="shared" si="20"/>
        <v>8.0309064061220235E-8</v>
      </c>
      <c r="P134" s="1">
        <f t="shared" si="21"/>
        <v>8.7700509281763225E-8</v>
      </c>
      <c r="Q134" s="1">
        <f t="shared" si="22"/>
        <v>1.0920374967252566</v>
      </c>
      <c r="R134" s="6" t="str">
        <f t="shared" si="23"/>
        <v/>
      </c>
      <c r="U134" s="8">
        <f t="shared" si="24"/>
        <v>126.373641967773</v>
      </c>
    </row>
    <row r="135" spans="1:21" x14ac:dyDescent="0.45">
      <c r="A135" t="s">
        <v>1733</v>
      </c>
      <c r="B135" t="s">
        <v>247</v>
      </c>
      <c r="C135" t="s">
        <v>18</v>
      </c>
      <c r="D135">
        <v>399.53731592608199</v>
      </c>
      <c r="E135">
        <v>399.53703928157199</v>
      </c>
      <c r="F135">
        <v>261.394862174987</v>
      </c>
      <c r="G135">
        <v>261.40149211883499</v>
      </c>
      <c r="H135" t="s">
        <v>1848</v>
      </c>
      <c r="I135">
        <v>399.53731592608199</v>
      </c>
      <c r="J135" s="1">
        <v>1.53494994492575E-9</v>
      </c>
      <c r="K135">
        <v>0</v>
      </c>
      <c r="L135" s="6">
        <v>0</v>
      </c>
      <c r="M135" t="s">
        <v>18</v>
      </c>
      <c r="N135">
        <v>399.53711083649398</v>
      </c>
      <c r="O135" s="1">
        <f t="shared" si="20"/>
        <v>6.9241217789567927E-7</v>
      </c>
      <c r="P135" s="1">
        <f t="shared" si="21"/>
        <v>1.7909455281105064E-7</v>
      </c>
      <c r="Q135" s="1">
        <f t="shared" si="22"/>
        <v>0.258653094974932</v>
      </c>
      <c r="R135" s="6" t="str">
        <f t="shared" si="23"/>
        <v/>
      </c>
      <c r="U135" s="8">
        <f t="shared" si="24"/>
        <v>261.40149211883499</v>
      </c>
    </row>
    <row r="136" spans="1:21" x14ac:dyDescent="0.45">
      <c r="A136" t="s">
        <v>1854</v>
      </c>
      <c r="B136" t="s">
        <v>247</v>
      </c>
      <c r="C136" t="s">
        <v>18</v>
      </c>
      <c r="D136">
        <v>399.537107883337</v>
      </c>
      <c r="E136">
        <v>399.53708229907102</v>
      </c>
      <c r="F136">
        <v>160.75878500938401</v>
      </c>
      <c r="G136">
        <v>160.772437095642</v>
      </c>
      <c r="H136" t="s">
        <v>1969</v>
      </c>
      <c r="I136">
        <v>399.537107883337</v>
      </c>
      <c r="J136" s="7">
        <v>5.1670909071156201E-12</v>
      </c>
      <c r="K136">
        <v>0</v>
      </c>
      <c r="L136" s="7">
        <v>3.4186388529061601E-11</v>
      </c>
      <c r="M136" t="s">
        <v>18</v>
      </c>
      <c r="N136">
        <v>399.53711083649398</v>
      </c>
      <c r="O136" s="1">
        <f t="shared" si="20"/>
        <v>6.4034766330397604E-8</v>
      </c>
      <c r="P136" s="1">
        <f t="shared" si="21"/>
        <v>7.1426211671231185E-8</v>
      </c>
      <c r="Q136" s="1">
        <f t="shared" si="22"/>
        <v>1.1154286298586027</v>
      </c>
      <c r="R136" s="6" t="str">
        <f t="shared" si="23"/>
        <v/>
      </c>
      <c r="U136" s="8">
        <f t="shared" si="24"/>
        <v>160.772437095642</v>
      </c>
    </row>
    <row r="137" spans="1:21" x14ac:dyDescent="0.45">
      <c r="A137" t="s">
        <v>1975</v>
      </c>
      <c r="B137" t="s">
        <v>247</v>
      </c>
      <c r="C137" t="s">
        <v>18</v>
      </c>
      <c r="D137">
        <v>399.53731592608199</v>
      </c>
      <c r="E137">
        <v>399.53702944586098</v>
      </c>
      <c r="F137">
        <v>259.22073101997302</v>
      </c>
      <c r="G137">
        <v>259.22730493545498</v>
      </c>
      <c r="H137" t="s">
        <v>2090</v>
      </c>
      <c r="I137">
        <v>399.53731592608199</v>
      </c>
      <c r="J137" s="7">
        <v>1.53494994492575E-9</v>
      </c>
      <c r="K137">
        <v>0</v>
      </c>
      <c r="L137" s="6">
        <v>0</v>
      </c>
      <c r="M137" t="s">
        <v>18</v>
      </c>
      <c r="N137">
        <v>399.53711083649398</v>
      </c>
      <c r="O137" s="1">
        <f t="shared" si="20"/>
        <v>7.1702993041498655E-7</v>
      </c>
      <c r="P137" s="1">
        <f t="shared" si="21"/>
        <v>2.0371231796709288E-7</v>
      </c>
      <c r="Q137" s="1">
        <f t="shared" si="22"/>
        <v>0.28410573858359417</v>
      </c>
      <c r="R137" s="6" t="str">
        <f t="shared" si="23"/>
        <v/>
      </c>
      <c r="U137" s="8">
        <f t="shared" si="24"/>
        <v>259.22730493545498</v>
      </c>
    </row>
    <row r="138" spans="1:21" x14ac:dyDescent="0.45">
      <c r="A138" t="s">
        <v>2096</v>
      </c>
      <c r="B138" t="s">
        <v>247</v>
      </c>
      <c r="C138" t="s">
        <v>18</v>
      </c>
      <c r="D138">
        <v>399.53731592632801</v>
      </c>
      <c r="E138">
        <v>399.537069551657</v>
      </c>
      <c r="F138">
        <v>338.67069196700999</v>
      </c>
      <c r="G138">
        <v>338.67736911773602</v>
      </c>
      <c r="H138" t="s">
        <v>2211</v>
      </c>
      <c r="I138">
        <v>399.53731592632801</v>
      </c>
      <c r="J138" s="7">
        <v>1.5404524322803999E-9</v>
      </c>
      <c r="K138">
        <v>0</v>
      </c>
      <c r="L138" s="6">
        <v>0</v>
      </c>
      <c r="M138" t="s">
        <v>18</v>
      </c>
      <c r="N138">
        <v>399.53711083649398</v>
      </c>
      <c r="O138" s="1">
        <f t="shared" si="20"/>
        <v>6.1664994737731429E-7</v>
      </c>
      <c r="P138" s="1">
        <f t="shared" si="21"/>
        <v>1.0333166764460381E-7</v>
      </c>
      <c r="Q138" s="1">
        <f t="shared" si="22"/>
        <v>0.16756940965305472</v>
      </c>
      <c r="R138" s="6" t="str">
        <f t="shared" si="23"/>
        <v/>
      </c>
      <c r="U138" s="8">
        <f t="shared" si="24"/>
        <v>338.67736911773602</v>
      </c>
    </row>
    <row r="139" spans="1:21" x14ac:dyDescent="0.45">
      <c r="A139" t="s">
        <v>2217</v>
      </c>
      <c r="B139" t="s">
        <v>247</v>
      </c>
      <c r="C139" t="s">
        <v>18</v>
      </c>
      <c r="D139">
        <v>399.53731592632801</v>
      </c>
      <c r="E139">
        <v>399.537106129721</v>
      </c>
      <c r="F139">
        <v>335.09299898147498</v>
      </c>
      <c r="G139">
        <v>335.09965991973797</v>
      </c>
      <c r="H139" t="s">
        <v>2332</v>
      </c>
      <c r="I139">
        <v>399.53731592632801</v>
      </c>
      <c r="J139" s="7">
        <v>1.5404524322803999E-9</v>
      </c>
      <c r="K139">
        <v>0</v>
      </c>
      <c r="L139" s="6">
        <v>0</v>
      </c>
      <c r="M139" t="s">
        <v>18</v>
      </c>
      <c r="N139">
        <v>399.53711083649398</v>
      </c>
      <c r="O139" s="1">
        <f t="shared" si="20"/>
        <v>5.2509889163216426E-7</v>
      </c>
      <c r="P139" s="1">
        <f t="shared" si="21"/>
        <v>1.1780564904594318E-8</v>
      </c>
      <c r="Q139" s="1">
        <f t="shared" si="22"/>
        <v>2.2434945288070982E-2</v>
      </c>
      <c r="R139" s="6" t="str">
        <f t="shared" si="23"/>
        <v/>
      </c>
      <c r="U139" s="8">
        <f t="shared" si="24"/>
        <v>335.09965991973797</v>
      </c>
    </row>
    <row r="140" spans="1:21" x14ac:dyDescent="0.45">
      <c r="A140" t="s">
        <v>2390</v>
      </c>
      <c r="B140" t="s">
        <v>247</v>
      </c>
      <c r="C140" t="s">
        <v>18</v>
      </c>
      <c r="D140">
        <v>399.53659648181599</v>
      </c>
      <c r="E140">
        <v>399.53659648181599</v>
      </c>
      <c r="F140">
        <v>455.31</v>
      </c>
      <c r="G140">
        <v>468.14695215225203</v>
      </c>
      <c r="H140" t="s">
        <v>2506</v>
      </c>
      <c r="I140">
        <v>399.53659648181599</v>
      </c>
      <c r="J140" s="1">
        <v>7.5752097518404801E-16</v>
      </c>
      <c r="K140" s="6">
        <v>0</v>
      </c>
      <c r="L140" s="7">
        <v>9.3519744170933397E-8</v>
      </c>
      <c r="M140" t="s">
        <v>18</v>
      </c>
      <c r="N140">
        <v>399.53711083649398</v>
      </c>
      <c r="O140" s="1">
        <f t="shared" si="20"/>
        <v>0</v>
      </c>
      <c r="P140" s="1">
        <f t="shared" si="21"/>
        <v>1.2873764443018995E-6</v>
      </c>
      <c r="Q140" s="1" t="e">
        <f t="shared" si="22"/>
        <v>#DIV/0!</v>
      </c>
      <c r="R140" s="6" t="str">
        <f t="shared" si="23"/>
        <v/>
      </c>
      <c r="U140" s="8">
        <f t="shared" si="24"/>
        <v>468.14695215225203</v>
      </c>
    </row>
    <row r="141" spans="1:21" x14ac:dyDescent="0.45">
      <c r="A141" t="s">
        <v>2338</v>
      </c>
      <c r="B141" t="s">
        <v>247</v>
      </c>
      <c r="C141" t="s">
        <v>18</v>
      </c>
      <c r="D141">
        <v>399.53659648181599</v>
      </c>
      <c r="E141">
        <v>399.53659648181599</v>
      </c>
      <c r="F141">
        <v>440.41</v>
      </c>
      <c r="G141">
        <v>452.97524619102398</v>
      </c>
      <c r="H141" t="s">
        <v>2577</v>
      </c>
      <c r="I141">
        <v>399.53659648181599</v>
      </c>
      <c r="J141" s="1">
        <v>7.5752097518404801E-16</v>
      </c>
      <c r="K141">
        <v>0</v>
      </c>
      <c r="L141" s="7">
        <v>9.3519744170933397E-8</v>
      </c>
      <c r="M141" t="s">
        <v>18</v>
      </c>
      <c r="N141">
        <v>399.53711083649398</v>
      </c>
      <c r="O141" s="1">
        <f t="shared" si="20"/>
        <v>0</v>
      </c>
      <c r="P141" s="1">
        <f t="shared" si="21"/>
        <v>1.2873764443018995E-6</v>
      </c>
      <c r="Q141" s="1" t="e">
        <f t="shared" si="22"/>
        <v>#DIV/0!</v>
      </c>
      <c r="R141" s="6" t="str">
        <f t="shared" si="23"/>
        <v/>
      </c>
      <c r="U141" s="8">
        <f t="shared" si="24"/>
        <v>452.97524619102398</v>
      </c>
    </row>
    <row r="142" spans="1:21" x14ac:dyDescent="0.45">
      <c r="A142" t="s">
        <v>2583</v>
      </c>
      <c r="B142" t="s">
        <v>247</v>
      </c>
      <c r="C142" t="s">
        <v>18</v>
      </c>
      <c r="D142">
        <v>399.53731592632801</v>
      </c>
      <c r="E142">
        <v>399.53710081051099</v>
      </c>
      <c r="F142">
        <v>8.8615038394927907</v>
      </c>
      <c r="G142">
        <v>8.8684251308441109</v>
      </c>
      <c r="H142" t="s">
        <v>2699</v>
      </c>
      <c r="I142">
        <v>399.53731592632801</v>
      </c>
      <c r="J142" s="1">
        <v>1.5404524322803999E-9</v>
      </c>
      <c r="K142" s="6">
        <v>0</v>
      </c>
      <c r="L142">
        <v>0</v>
      </c>
      <c r="M142" t="s">
        <v>18</v>
      </c>
      <c r="N142">
        <v>399.53711083649398</v>
      </c>
      <c r="O142" s="1">
        <f t="shared" si="20"/>
        <v>5.3841231608302172E-7</v>
      </c>
      <c r="P142" s="1">
        <f t="shared" si="21"/>
        <v>2.5093996189480187E-8</v>
      </c>
      <c r="Q142" s="1">
        <f t="shared" si="22"/>
        <v>4.6607396301853468E-2</v>
      </c>
      <c r="R142" s="6" t="str">
        <f t="shared" si="23"/>
        <v/>
      </c>
      <c r="U142" s="8">
        <f t="shared" si="24"/>
        <v>8.8684251308441109</v>
      </c>
    </row>
    <row r="143" spans="1:21" x14ac:dyDescent="0.45">
      <c r="A143" t="s">
        <v>2705</v>
      </c>
      <c r="B143" t="s">
        <v>247</v>
      </c>
      <c r="C143" t="s">
        <v>18</v>
      </c>
      <c r="D143">
        <v>399.53731592632801</v>
      </c>
      <c r="E143">
        <v>399.53703980436399</v>
      </c>
      <c r="F143">
        <v>7.7185978889465297</v>
      </c>
      <c r="G143">
        <v>7.7253668308258003</v>
      </c>
      <c r="H143" t="s">
        <v>2820</v>
      </c>
      <c r="I143">
        <v>399.53731592632801</v>
      </c>
      <c r="J143" s="7">
        <v>1.5404524322803999E-9</v>
      </c>
      <c r="K143">
        <v>0</v>
      </c>
      <c r="L143">
        <v>0</v>
      </c>
      <c r="M143" t="s">
        <v>18</v>
      </c>
      <c r="N143">
        <v>399.53711083649398</v>
      </c>
      <c r="O143" s="1">
        <f t="shared" si="20"/>
        <v>6.9110430015622291E-7</v>
      </c>
      <c r="P143" s="1">
        <f t="shared" si="21"/>
        <v>1.7778605864231628E-7</v>
      </c>
      <c r="Q143" s="1">
        <f t="shared" si="22"/>
        <v>0.25724924385816739</v>
      </c>
      <c r="R143" s="6" t="str">
        <f t="shared" si="23"/>
        <v/>
      </c>
      <c r="U143" s="8">
        <f t="shared" si="24"/>
        <v>7.7253668308258003</v>
      </c>
    </row>
    <row r="144" spans="1:21" x14ac:dyDescent="0.45">
      <c r="A144" t="s">
        <v>2826</v>
      </c>
      <c r="B144" t="s">
        <v>247</v>
      </c>
      <c r="C144" t="s">
        <v>18</v>
      </c>
      <c r="D144">
        <v>399.53731592632801</v>
      </c>
      <c r="E144">
        <v>399.53664382488301</v>
      </c>
      <c r="F144">
        <v>11.571079015731801</v>
      </c>
      <c r="G144">
        <v>11.5776720046997</v>
      </c>
      <c r="H144" t="s">
        <v>2941</v>
      </c>
      <c r="I144">
        <v>399.53731592632801</v>
      </c>
      <c r="J144" s="7">
        <v>1.5404524322803999E-9</v>
      </c>
      <c r="K144">
        <v>0</v>
      </c>
      <c r="L144" s="6">
        <v>0</v>
      </c>
      <c r="M144" t="s">
        <v>18</v>
      </c>
      <c r="N144">
        <v>399.53711083649398</v>
      </c>
      <c r="O144" s="1">
        <f t="shared" si="20"/>
        <v>1.6821993875856021E-6</v>
      </c>
      <c r="P144" s="1">
        <f t="shared" si="21"/>
        <v>1.1688816548192345E-6</v>
      </c>
      <c r="Q144" s="1">
        <f t="shared" si="22"/>
        <v>0.69485321623906104</v>
      </c>
      <c r="R144" s="6" t="str">
        <f t="shared" si="23"/>
        <v/>
      </c>
      <c r="U144" s="8">
        <f t="shared" si="24"/>
        <v>11.5776720046997</v>
      </c>
    </row>
    <row r="145" spans="1:21" x14ac:dyDescent="0.45">
      <c r="A145" t="s">
        <v>2947</v>
      </c>
      <c r="B145" t="s">
        <v>247</v>
      </c>
      <c r="C145" t="s">
        <v>18</v>
      </c>
      <c r="D145">
        <v>399.53710239259698</v>
      </c>
      <c r="E145">
        <v>399.53710239259698</v>
      </c>
      <c r="F145">
        <v>59.777334928512502</v>
      </c>
      <c r="G145">
        <v>59.785798072814899</v>
      </c>
      <c r="H145" t="s">
        <v>3062</v>
      </c>
      <c r="I145">
        <v>399.53710239259698</v>
      </c>
      <c r="J145" s="1">
        <v>2.2204460492503101E-16</v>
      </c>
      <c r="K145">
        <v>0</v>
      </c>
      <c r="L145" s="7">
        <v>4.9807135123203196E-7</v>
      </c>
      <c r="M145" t="s">
        <v>18</v>
      </c>
      <c r="N145">
        <v>399.53711083649398</v>
      </c>
      <c r="O145" s="1">
        <f t="shared" si="20"/>
        <v>0</v>
      </c>
      <c r="P145" s="1">
        <f t="shared" si="21"/>
        <v>2.1134198955967363E-8</v>
      </c>
      <c r="Q145" s="1" t="e">
        <f t="shared" si="22"/>
        <v>#DIV/0!</v>
      </c>
      <c r="R145" s="6" t="str">
        <f t="shared" si="23"/>
        <v/>
      </c>
      <c r="U145" s="8">
        <f t="shared" si="24"/>
        <v>59.785798072814899</v>
      </c>
    </row>
    <row r="146" spans="1:21" x14ac:dyDescent="0.45">
      <c r="A146" t="s">
        <v>522</v>
      </c>
      <c r="B146" t="s">
        <v>245</v>
      </c>
      <c r="C146" t="s">
        <v>18</v>
      </c>
      <c r="D146">
        <v>709.64827923298799</v>
      </c>
      <c r="E146">
        <v>709.64756905423405</v>
      </c>
      <c r="F146">
        <v>6.28519606590271</v>
      </c>
      <c r="G146">
        <v>6.2904961109161297</v>
      </c>
      <c r="H146" t="s">
        <v>573</v>
      </c>
      <c r="I146">
        <v>709.64827923298799</v>
      </c>
      <c r="J146" s="1">
        <v>8.1693481979172506E-9</v>
      </c>
      <c r="K146">
        <v>0</v>
      </c>
      <c r="L146">
        <v>0</v>
      </c>
      <c r="M146" t="s">
        <v>18</v>
      </c>
      <c r="N146">
        <v>709.64757737614798</v>
      </c>
      <c r="O146" s="1">
        <f t="shared" si="20"/>
        <v>1.0007475036706888E-6</v>
      </c>
      <c r="P146" s="1">
        <f t="shared" si="21"/>
        <v>1.1726826205330114E-8</v>
      </c>
      <c r="Q146" s="1">
        <f t="shared" si="22"/>
        <v>1.1718066907303528E-2</v>
      </c>
      <c r="R146" s="6" t="str">
        <f t="shared" si="23"/>
        <v/>
      </c>
      <c r="S146" t="str">
        <f t="shared" ref="S146:S153" si="25">IF(OR(J146&gt;0.001, K146&gt;0.001, L146&gt;0.001), "bad","")</f>
        <v/>
      </c>
      <c r="T146" t="str">
        <f t="shared" ref="T146:T153" si="26">IF(AND(C146&lt;&gt;"Optimal",P146&lt;0.000015),"good","")</f>
        <v/>
      </c>
      <c r="U146" s="8">
        <f t="shared" si="24"/>
        <v>6.2904961109161297</v>
      </c>
    </row>
    <row r="147" spans="1:21" x14ac:dyDescent="0.45">
      <c r="A147" t="s">
        <v>259</v>
      </c>
      <c r="B147" t="s">
        <v>245</v>
      </c>
      <c r="C147" t="s">
        <v>18</v>
      </c>
      <c r="D147">
        <v>709.64827923298799</v>
      </c>
      <c r="E147">
        <v>709.64756779619404</v>
      </c>
      <c r="F147">
        <v>13.4071760177612</v>
      </c>
      <c r="G147">
        <v>13.412528038024901</v>
      </c>
      <c r="H147" t="s">
        <v>376</v>
      </c>
      <c r="I147">
        <v>709.64827923298799</v>
      </c>
      <c r="J147" s="7">
        <v>8.1693481979172506E-9</v>
      </c>
      <c r="K147" s="6">
        <v>0</v>
      </c>
      <c r="L147">
        <v>0</v>
      </c>
      <c r="M147" t="s">
        <v>18</v>
      </c>
      <c r="N147">
        <v>709.64757737614798</v>
      </c>
      <c r="O147" s="1">
        <f t="shared" si="20"/>
        <v>1.0025202691861705E-6</v>
      </c>
      <c r="P147" s="1">
        <f t="shared" si="21"/>
        <v>1.3499593474115363E-8</v>
      </c>
      <c r="Q147" s="1">
        <f t="shared" si="22"/>
        <v>1.3465656395230903E-2</v>
      </c>
      <c r="R147" s="6" t="str">
        <f t="shared" si="23"/>
        <v/>
      </c>
      <c r="S147" t="str">
        <f t="shared" si="25"/>
        <v/>
      </c>
      <c r="T147" t="str">
        <f t="shared" si="26"/>
        <v/>
      </c>
      <c r="U147" s="8">
        <f t="shared" si="24"/>
        <v>13.412528038024901</v>
      </c>
    </row>
    <row r="148" spans="1:21" x14ac:dyDescent="0.45">
      <c r="A148" t="s">
        <v>386</v>
      </c>
      <c r="B148" t="s">
        <v>245</v>
      </c>
      <c r="C148" t="s">
        <v>18</v>
      </c>
      <c r="D148">
        <v>709.647569390797</v>
      </c>
      <c r="E148">
        <v>709.647569390797</v>
      </c>
      <c r="F148">
        <v>46.030570030212402</v>
      </c>
      <c r="G148">
        <v>46.036321163177398</v>
      </c>
      <c r="H148" t="s">
        <v>500</v>
      </c>
      <c r="I148">
        <v>709.647569390797</v>
      </c>
      <c r="J148" s="7">
        <v>6.6613381477509304E-16</v>
      </c>
      <c r="K148">
        <v>0</v>
      </c>
      <c r="L148" s="7">
        <v>4.9913994869255E-7</v>
      </c>
      <c r="M148" t="s">
        <v>18</v>
      </c>
      <c r="N148">
        <v>709.64757737614798</v>
      </c>
      <c r="O148" s="1">
        <f t="shared" si="20"/>
        <v>0</v>
      </c>
      <c r="P148" s="1">
        <f t="shared" si="21"/>
        <v>1.1252558478412093E-8</v>
      </c>
      <c r="Q148" s="1" t="e">
        <f t="shared" si="22"/>
        <v>#DIV/0!</v>
      </c>
      <c r="R148" s="6" t="str">
        <f t="shared" si="23"/>
        <v/>
      </c>
      <c r="S148" t="str">
        <f t="shared" si="25"/>
        <v/>
      </c>
      <c r="T148" t="str">
        <f t="shared" si="26"/>
        <v/>
      </c>
      <c r="U148" s="8">
        <f t="shared" si="24"/>
        <v>46.036321163177398</v>
      </c>
    </row>
    <row r="149" spans="1:21" x14ac:dyDescent="0.45">
      <c r="A149" t="s">
        <v>643</v>
      </c>
      <c r="B149" t="s">
        <v>245</v>
      </c>
      <c r="C149" t="s">
        <v>18</v>
      </c>
      <c r="D149">
        <v>709.64827923298799</v>
      </c>
      <c r="E149">
        <v>709.64756905423405</v>
      </c>
      <c r="F149">
        <v>6.2551319599151602</v>
      </c>
      <c r="G149">
        <v>6.2602651119232098</v>
      </c>
      <c r="H149" t="s">
        <v>695</v>
      </c>
      <c r="I149">
        <v>709.64827923298799</v>
      </c>
      <c r="J149" s="7">
        <v>8.1693481979172506E-9</v>
      </c>
      <c r="K149" s="6">
        <v>0</v>
      </c>
      <c r="L149">
        <v>0</v>
      </c>
      <c r="M149" t="s">
        <v>18</v>
      </c>
      <c r="N149">
        <v>709.64757737614798</v>
      </c>
      <c r="O149" s="1">
        <f t="shared" si="20"/>
        <v>1.0007475036706888E-6</v>
      </c>
      <c r="P149" s="1">
        <f t="shared" si="21"/>
        <v>1.1726826205330114E-8</v>
      </c>
      <c r="Q149" s="1">
        <f t="shared" si="22"/>
        <v>1.1718066907303528E-2</v>
      </c>
      <c r="R149" s="6" t="str">
        <f t="shared" si="23"/>
        <v/>
      </c>
      <c r="S149" t="str">
        <f t="shared" si="25"/>
        <v/>
      </c>
      <c r="T149" t="str">
        <f t="shared" si="26"/>
        <v/>
      </c>
      <c r="U149" s="8">
        <f t="shared" si="24"/>
        <v>6.2602651119232098</v>
      </c>
    </row>
    <row r="150" spans="1:21" x14ac:dyDescent="0.45">
      <c r="A150" t="s">
        <v>764</v>
      </c>
      <c r="B150" t="s">
        <v>245</v>
      </c>
      <c r="C150" t="s">
        <v>18</v>
      </c>
      <c r="D150">
        <v>709.64827923298799</v>
      </c>
      <c r="E150">
        <v>709.64525415990499</v>
      </c>
      <c r="F150">
        <v>7.8844671249389604</v>
      </c>
      <c r="G150">
        <v>7.8907761573791504</v>
      </c>
      <c r="H150" t="s">
        <v>821</v>
      </c>
      <c r="I150">
        <v>709.64827923298799</v>
      </c>
      <c r="J150" s="1">
        <v>8.1693481979172506E-9</v>
      </c>
      <c r="K150">
        <v>0</v>
      </c>
      <c r="L150">
        <v>0</v>
      </c>
      <c r="M150" t="s">
        <v>18</v>
      </c>
      <c r="N150">
        <v>709.64757737614798</v>
      </c>
      <c r="O150" s="1">
        <f t="shared" si="20"/>
        <v>4.262777954787187E-6</v>
      </c>
      <c r="P150" s="1">
        <f t="shared" si="21"/>
        <v>3.2737605035406237E-6</v>
      </c>
      <c r="Q150" s="1">
        <f t="shared" si="22"/>
        <v>0.76798757483113178</v>
      </c>
      <c r="R150" s="6" t="str">
        <f t="shared" si="23"/>
        <v/>
      </c>
      <c r="S150" t="str">
        <f t="shared" si="25"/>
        <v/>
      </c>
      <c r="T150" t="str">
        <f t="shared" si="26"/>
        <v/>
      </c>
      <c r="U150" s="8">
        <f t="shared" si="24"/>
        <v>7.8907761573791504</v>
      </c>
    </row>
    <row r="151" spans="1:21" x14ac:dyDescent="0.45">
      <c r="A151" t="s">
        <v>885</v>
      </c>
      <c r="B151" t="s">
        <v>245</v>
      </c>
      <c r="C151" t="s">
        <v>18</v>
      </c>
      <c r="D151">
        <v>709.64827923298799</v>
      </c>
      <c r="E151">
        <v>709.64756779619404</v>
      </c>
      <c r="F151">
        <v>13.329129934310901</v>
      </c>
      <c r="G151">
        <v>13.3343641757965</v>
      </c>
      <c r="H151" t="s">
        <v>938</v>
      </c>
      <c r="I151">
        <v>709.64827923298799</v>
      </c>
      <c r="J151" s="1">
        <v>8.1693481979172506E-9</v>
      </c>
      <c r="K151" s="6">
        <v>0</v>
      </c>
      <c r="L151">
        <v>0</v>
      </c>
      <c r="M151" t="s">
        <v>18</v>
      </c>
      <c r="N151">
        <v>709.64757737614798</v>
      </c>
      <c r="O151" s="1">
        <f t="shared" si="20"/>
        <v>1.0025202691861705E-6</v>
      </c>
      <c r="P151" s="1">
        <f t="shared" si="21"/>
        <v>1.3499593474115363E-8</v>
      </c>
      <c r="Q151" s="1">
        <f t="shared" si="22"/>
        <v>1.3465656395230903E-2</v>
      </c>
      <c r="R151" s="6" t="str">
        <f t="shared" si="23"/>
        <v/>
      </c>
      <c r="S151" t="str">
        <f t="shared" si="25"/>
        <v/>
      </c>
      <c r="T151" t="str">
        <f t="shared" si="26"/>
        <v/>
      </c>
      <c r="U151" s="8">
        <f t="shared" si="24"/>
        <v>13.3343641757965</v>
      </c>
    </row>
    <row r="152" spans="1:21" x14ac:dyDescent="0.45">
      <c r="A152" t="s">
        <v>1006</v>
      </c>
      <c r="B152" t="s">
        <v>245</v>
      </c>
      <c r="C152" t="s">
        <v>18</v>
      </c>
      <c r="D152">
        <v>709.64827923298799</v>
      </c>
      <c r="E152">
        <v>709.64724339126701</v>
      </c>
      <c r="F152">
        <v>13.6382849216461</v>
      </c>
      <c r="G152">
        <v>13.643371820449801</v>
      </c>
      <c r="H152" t="s">
        <v>1054</v>
      </c>
      <c r="I152">
        <v>709.64827923298799</v>
      </c>
      <c r="J152" s="7">
        <v>8.1693481979172506E-9</v>
      </c>
      <c r="K152">
        <v>0</v>
      </c>
      <c r="L152" s="6">
        <v>0</v>
      </c>
      <c r="M152" t="s">
        <v>18</v>
      </c>
      <c r="N152">
        <v>709.64757737614798</v>
      </c>
      <c r="O152" s="1">
        <f t="shared" si="20"/>
        <v>1.4596550667328919E-6</v>
      </c>
      <c r="P152" s="1">
        <f t="shared" si="21"/>
        <v>4.7063484313705651E-7</v>
      </c>
      <c r="Q152" s="1">
        <f t="shared" si="22"/>
        <v>0.32242880791724737</v>
      </c>
      <c r="R152" s="6" t="str">
        <f t="shared" si="23"/>
        <v/>
      </c>
      <c r="S152" t="str">
        <f t="shared" si="25"/>
        <v/>
      </c>
      <c r="T152" t="str">
        <f t="shared" si="26"/>
        <v/>
      </c>
      <c r="U152" s="8">
        <f t="shared" si="24"/>
        <v>13.643371820449801</v>
      </c>
    </row>
    <row r="153" spans="1:21" x14ac:dyDescent="0.45">
      <c r="A153" t="s">
        <v>14</v>
      </c>
      <c r="B153" t="s">
        <v>245</v>
      </c>
      <c r="C153" t="s">
        <v>18</v>
      </c>
      <c r="D153">
        <v>709.64769059453602</v>
      </c>
      <c r="E153">
        <v>709.64769059453602</v>
      </c>
      <c r="F153">
        <v>4.8895890712738002</v>
      </c>
      <c r="G153">
        <v>6.6912479400634703</v>
      </c>
      <c r="H153" t="s">
        <v>246</v>
      </c>
      <c r="I153">
        <v>709.64769059453602</v>
      </c>
      <c r="J153" s="1">
        <v>3.7782075246184302E-9</v>
      </c>
      <c r="K153">
        <v>0</v>
      </c>
      <c r="L153">
        <v>0</v>
      </c>
      <c r="M153" t="s">
        <v>18</v>
      </c>
      <c r="N153">
        <v>709.64757737614798</v>
      </c>
      <c r="O153" s="1">
        <f t="shared" si="20"/>
        <v>0</v>
      </c>
      <c r="P153" s="1">
        <f t="shared" si="21"/>
        <v>1.5954170781564033E-7</v>
      </c>
      <c r="Q153" s="1" t="e">
        <f t="shared" si="22"/>
        <v>#DIV/0!</v>
      </c>
      <c r="R153" s="6" t="str">
        <f t="shared" si="23"/>
        <v/>
      </c>
      <c r="S153" t="str">
        <f t="shared" si="25"/>
        <v/>
      </c>
      <c r="T153" t="str">
        <f t="shared" si="26"/>
        <v/>
      </c>
      <c r="U153" s="8">
        <f t="shared" si="24"/>
        <v>6.6912479400634703</v>
      </c>
    </row>
    <row r="154" spans="1:21" x14ac:dyDescent="0.45">
      <c r="A154" t="s">
        <v>1127</v>
      </c>
      <c r="B154" t="s">
        <v>245</v>
      </c>
      <c r="C154" t="s">
        <v>18</v>
      </c>
      <c r="D154">
        <v>709.64757940741799</v>
      </c>
      <c r="E154">
        <v>709.64757177819001</v>
      </c>
      <c r="F154">
        <v>15.5345890522003</v>
      </c>
      <c r="G154">
        <v>15.5396871566772</v>
      </c>
      <c r="H154" t="s">
        <v>1241</v>
      </c>
      <c r="I154">
        <v>709.64757940741799</v>
      </c>
      <c r="J154" s="1">
        <v>1.6481274123236701E-9</v>
      </c>
      <c r="K154">
        <v>0</v>
      </c>
      <c r="L154" s="7">
        <v>1.96092628246269E-10</v>
      </c>
      <c r="M154" t="s">
        <v>18</v>
      </c>
      <c r="N154">
        <v>709.64757737609898</v>
      </c>
      <c r="O154" s="1">
        <f t="shared" si="20"/>
        <v>1.0750727676540727E-8</v>
      </c>
      <c r="P154" s="1">
        <f t="shared" si="21"/>
        <v>7.8882942268438013E-9</v>
      </c>
      <c r="Q154" s="1">
        <f t="shared" si="22"/>
        <v>0.73374514397354973</v>
      </c>
      <c r="R154" s="6" t="str">
        <f t="shared" si="23"/>
        <v/>
      </c>
      <c r="U154" s="8">
        <f t="shared" si="24"/>
        <v>15.5396871566772</v>
      </c>
    </row>
    <row r="155" spans="1:21" x14ac:dyDescent="0.45">
      <c r="A155" t="s">
        <v>1248</v>
      </c>
      <c r="B155" t="s">
        <v>245</v>
      </c>
      <c r="C155" t="s">
        <v>18</v>
      </c>
      <c r="D155">
        <v>709.64757940741799</v>
      </c>
      <c r="E155">
        <v>709.64757003096304</v>
      </c>
      <c r="F155">
        <v>6.7881259918212802</v>
      </c>
      <c r="G155">
        <v>6.7931609153747496</v>
      </c>
      <c r="H155" t="s">
        <v>1362</v>
      </c>
      <c r="I155">
        <v>709.64757940741799</v>
      </c>
      <c r="J155" s="1">
        <v>1.6481274123236701E-9</v>
      </c>
      <c r="K155">
        <v>0</v>
      </c>
      <c r="L155" s="7">
        <v>1.96092628246269E-10</v>
      </c>
      <c r="M155" t="s">
        <v>18</v>
      </c>
      <c r="N155">
        <v>709.64757737609898</v>
      </c>
      <c r="O155" s="1">
        <f t="shared" si="20"/>
        <v>1.3212832812579697E-8</v>
      </c>
      <c r="P155" s="1">
        <f t="shared" si="21"/>
        <v>1.0350399369930383E-8</v>
      </c>
      <c r="Q155" s="1">
        <f t="shared" si="22"/>
        <v>0.7833595956860937</v>
      </c>
      <c r="R155" s="6" t="str">
        <f t="shared" si="23"/>
        <v/>
      </c>
      <c r="U155" s="8">
        <f t="shared" si="24"/>
        <v>6.7931609153747496</v>
      </c>
    </row>
    <row r="156" spans="1:21" x14ac:dyDescent="0.45">
      <c r="A156" t="s">
        <v>1369</v>
      </c>
      <c r="B156" t="s">
        <v>245</v>
      </c>
      <c r="C156" t="s">
        <v>18</v>
      </c>
      <c r="D156">
        <v>709.64757044006399</v>
      </c>
      <c r="E156">
        <v>709.64757044006399</v>
      </c>
      <c r="F156">
        <v>48.093276977538999</v>
      </c>
      <c r="G156">
        <v>48.105255842208798</v>
      </c>
      <c r="H156" t="s">
        <v>1483</v>
      </c>
      <c r="I156">
        <v>709.64757044006399</v>
      </c>
      <c r="J156" s="1">
        <v>4.4408920985006202E-16</v>
      </c>
      <c r="K156">
        <v>0</v>
      </c>
      <c r="L156" s="7">
        <v>4.9933865411966295E-7</v>
      </c>
      <c r="M156" t="s">
        <v>18</v>
      </c>
      <c r="N156">
        <v>709.64757737609898</v>
      </c>
      <c r="O156" s="1">
        <f t="shared" si="20"/>
        <v>0</v>
      </c>
      <c r="P156" s="1">
        <f t="shared" si="21"/>
        <v>9.7739147091630631E-9</v>
      </c>
      <c r="Q156" s="1" t="e">
        <f t="shared" si="22"/>
        <v>#DIV/0!</v>
      </c>
      <c r="R156" s="6" t="str">
        <f t="shared" si="23"/>
        <v/>
      </c>
      <c r="U156" s="8">
        <f t="shared" si="24"/>
        <v>48.105255842208798</v>
      </c>
    </row>
    <row r="157" spans="1:21" x14ac:dyDescent="0.45">
      <c r="A157" t="s">
        <v>1490</v>
      </c>
      <c r="B157" t="s">
        <v>245</v>
      </c>
      <c r="C157" t="s">
        <v>18</v>
      </c>
      <c r="D157">
        <v>709.64827923298799</v>
      </c>
      <c r="E157">
        <v>709.64756905423405</v>
      </c>
      <c r="F157">
        <v>6.9935421943664497</v>
      </c>
      <c r="G157">
        <v>7.00832200050354</v>
      </c>
      <c r="H157" t="s">
        <v>1604</v>
      </c>
      <c r="I157">
        <v>709.64827923298799</v>
      </c>
      <c r="J157" s="1">
        <v>8.1693481979172506E-9</v>
      </c>
      <c r="K157">
        <v>0</v>
      </c>
      <c r="L157" s="6">
        <v>0</v>
      </c>
      <c r="M157" t="s">
        <v>18</v>
      </c>
      <c r="N157">
        <v>709.64757737609898</v>
      </c>
      <c r="O157" s="1">
        <f t="shared" si="20"/>
        <v>1.0007475036706888E-6</v>
      </c>
      <c r="P157" s="1">
        <f t="shared" si="21"/>
        <v>1.1726757158344885E-8</v>
      </c>
      <c r="Q157" s="1">
        <f t="shared" si="22"/>
        <v>1.1717997911892621E-2</v>
      </c>
      <c r="R157" s="6" t="str">
        <f t="shared" si="23"/>
        <v/>
      </c>
      <c r="U157" s="8">
        <f t="shared" si="24"/>
        <v>7.00832200050354</v>
      </c>
    </row>
    <row r="158" spans="1:21" x14ac:dyDescent="0.45">
      <c r="A158" t="s">
        <v>1611</v>
      </c>
      <c r="B158" t="s">
        <v>245</v>
      </c>
      <c r="C158" t="s">
        <v>18</v>
      </c>
      <c r="D158" s="6">
        <v>709.64757224238701</v>
      </c>
      <c r="E158" s="6">
        <v>709.64755429063302</v>
      </c>
      <c r="F158">
        <v>48.148142099380401</v>
      </c>
      <c r="G158">
        <v>48.1532590389251</v>
      </c>
      <c r="H158" t="s">
        <v>1726</v>
      </c>
      <c r="I158" s="6">
        <v>709.64757224238701</v>
      </c>
      <c r="J158" s="1">
        <v>5.9579978227780602E-12</v>
      </c>
      <c r="K158">
        <v>0</v>
      </c>
      <c r="L158" s="1">
        <v>5.4202936139013201E-11</v>
      </c>
      <c r="M158" t="s">
        <v>18</v>
      </c>
      <c r="N158" s="6">
        <v>709.64757737609898</v>
      </c>
      <c r="O158" s="1">
        <f t="shared" si="20"/>
        <v>2.5296716903317546E-8</v>
      </c>
      <c r="P158" s="1">
        <f t="shared" si="21"/>
        <v>3.2530887676546439E-8</v>
      </c>
      <c r="Q158" s="1">
        <f t="shared" si="22"/>
        <v>1.2859727134108918</v>
      </c>
      <c r="R158" s="6" t="str">
        <f t="shared" si="23"/>
        <v/>
      </c>
      <c r="U158" s="8">
        <f t="shared" si="24"/>
        <v>48.1532590389251</v>
      </c>
    </row>
    <row r="159" spans="1:21" x14ac:dyDescent="0.45">
      <c r="A159" t="s">
        <v>1733</v>
      </c>
      <c r="B159" t="s">
        <v>245</v>
      </c>
      <c r="C159" t="s">
        <v>18</v>
      </c>
      <c r="D159">
        <v>709.64827923298799</v>
      </c>
      <c r="E159">
        <v>709.64753685045605</v>
      </c>
      <c r="F159">
        <v>72.272168159484806</v>
      </c>
      <c r="G159">
        <v>72.2876749038696</v>
      </c>
      <c r="H159" t="s">
        <v>1847</v>
      </c>
      <c r="I159">
        <v>709.64827923298799</v>
      </c>
      <c r="J159" s="7">
        <v>8.1693481979172506E-9</v>
      </c>
      <c r="K159">
        <v>0</v>
      </c>
      <c r="L159" s="6">
        <v>0</v>
      </c>
      <c r="M159" t="s">
        <v>18</v>
      </c>
      <c r="N159">
        <v>709.64757737609898</v>
      </c>
      <c r="O159" s="1">
        <f t="shared" si="20"/>
        <v>1.0461274172050053E-6</v>
      </c>
      <c r="P159" s="1">
        <f t="shared" si="21"/>
        <v>5.7106715574382394E-8</v>
      </c>
      <c r="Q159" s="1">
        <f t="shared" si="22"/>
        <v>5.4588680723957568E-2</v>
      </c>
      <c r="R159" s="6" t="str">
        <f t="shared" si="23"/>
        <v/>
      </c>
      <c r="U159" s="8">
        <f t="shared" si="24"/>
        <v>72.2876749038696</v>
      </c>
    </row>
    <row r="160" spans="1:21" x14ac:dyDescent="0.45">
      <c r="A160" t="s">
        <v>1854</v>
      </c>
      <c r="B160" t="s">
        <v>245</v>
      </c>
      <c r="C160" t="s">
        <v>18</v>
      </c>
      <c r="D160">
        <v>709.64757224238701</v>
      </c>
      <c r="E160">
        <v>709.64755046319306</v>
      </c>
      <c r="F160">
        <v>47.066392183303797</v>
      </c>
      <c r="G160">
        <v>47.071359872817901</v>
      </c>
      <c r="H160" t="s">
        <v>1968</v>
      </c>
      <c r="I160">
        <v>709.64757224238701</v>
      </c>
      <c r="J160" s="1">
        <v>5.9579978227780602E-12</v>
      </c>
      <c r="K160">
        <v>0</v>
      </c>
      <c r="L160" s="7">
        <v>5.4202936139013201E-11</v>
      </c>
      <c r="M160" t="s">
        <v>18</v>
      </c>
      <c r="N160">
        <v>709.64757737609898</v>
      </c>
      <c r="O160" s="1">
        <f t="shared" si="20"/>
        <v>3.0690154525444986E-8</v>
      </c>
      <c r="P160" s="1">
        <f t="shared" si="21"/>
        <v>3.7924325259656822E-8</v>
      </c>
      <c r="Q160" s="1">
        <f t="shared" si="22"/>
        <v>1.2357163346380038</v>
      </c>
      <c r="R160" s="6" t="str">
        <f t="shared" si="23"/>
        <v/>
      </c>
      <c r="U160" s="8">
        <f t="shared" si="24"/>
        <v>47.071359872817901</v>
      </c>
    </row>
    <row r="161" spans="1:21" x14ac:dyDescent="0.45">
      <c r="A161" t="s">
        <v>1975</v>
      </c>
      <c r="B161" t="s">
        <v>245</v>
      </c>
      <c r="C161" t="s">
        <v>18</v>
      </c>
      <c r="D161">
        <v>709.64827923298799</v>
      </c>
      <c r="E161">
        <v>709.64753861024406</v>
      </c>
      <c r="F161">
        <v>68.574641942977905</v>
      </c>
      <c r="G161">
        <v>68.580794095992999</v>
      </c>
      <c r="H161" t="s">
        <v>2089</v>
      </c>
      <c r="I161">
        <v>709.64827923298799</v>
      </c>
      <c r="J161" s="1">
        <v>8.1693481979172506E-9</v>
      </c>
      <c r="K161">
        <v>0</v>
      </c>
      <c r="L161">
        <v>0</v>
      </c>
      <c r="M161" t="s">
        <v>18</v>
      </c>
      <c r="N161">
        <v>709.64757737609898</v>
      </c>
      <c r="O161" s="1">
        <f t="shared" si="20"/>
        <v>1.0436476141353948E-6</v>
      </c>
      <c r="P161" s="1">
        <f t="shared" si="21"/>
        <v>5.4626910052192669E-8</v>
      </c>
      <c r="Q161" s="1">
        <f t="shared" si="22"/>
        <v>5.2342293809053635E-2</v>
      </c>
      <c r="R161" s="6" t="str">
        <f t="shared" si="23"/>
        <v/>
      </c>
      <c r="U161" s="8">
        <f t="shared" si="24"/>
        <v>68.580794095992999</v>
      </c>
    </row>
    <row r="162" spans="1:21" x14ac:dyDescent="0.45">
      <c r="A162" t="s">
        <v>2096</v>
      </c>
      <c r="B162" t="s">
        <v>245</v>
      </c>
      <c r="C162" t="s">
        <v>18</v>
      </c>
      <c r="D162">
        <v>709.64827923298799</v>
      </c>
      <c r="E162">
        <v>709.64755418506502</v>
      </c>
      <c r="F162">
        <v>131.84655404090799</v>
      </c>
      <c r="G162">
        <v>131.86007690429599</v>
      </c>
      <c r="H162" t="s">
        <v>2210</v>
      </c>
      <c r="I162">
        <v>709.64827923298799</v>
      </c>
      <c r="J162" s="1">
        <v>8.1693481979172506E-9</v>
      </c>
      <c r="K162">
        <v>0</v>
      </c>
      <c r="L162">
        <v>0</v>
      </c>
      <c r="M162" t="s">
        <v>18</v>
      </c>
      <c r="N162">
        <v>709.64757737609898</v>
      </c>
      <c r="O162" s="1">
        <f t="shared" si="20"/>
        <v>1.0217003746367595E-6</v>
      </c>
      <c r="P162" s="1">
        <f t="shared" si="21"/>
        <v>3.267964884726062E-8</v>
      </c>
      <c r="Q162" s="1">
        <f t="shared" si="22"/>
        <v>3.1985550420179761E-2</v>
      </c>
      <c r="R162" s="6" t="str">
        <f t="shared" si="23"/>
        <v/>
      </c>
      <c r="U162" s="8">
        <f t="shared" si="24"/>
        <v>131.86007690429599</v>
      </c>
    </row>
    <row r="163" spans="1:21" x14ac:dyDescent="0.45">
      <c r="A163" t="s">
        <v>2217</v>
      </c>
      <c r="B163" t="s">
        <v>245</v>
      </c>
      <c r="C163" t="s">
        <v>18</v>
      </c>
      <c r="D163">
        <v>709.64827923298799</v>
      </c>
      <c r="E163">
        <v>709.64756785215604</v>
      </c>
      <c r="F163">
        <v>130.48545193672101</v>
      </c>
      <c r="G163">
        <v>130.49820804595899</v>
      </c>
      <c r="H163" t="s">
        <v>2331</v>
      </c>
      <c r="I163">
        <v>709.64827923298799</v>
      </c>
      <c r="J163" s="1">
        <v>8.1693481979172506E-9</v>
      </c>
      <c r="K163">
        <v>0</v>
      </c>
      <c r="L163" s="6">
        <v>0</v>
      </c>
      <c r="M163" t="s">
        <v>18</v>
      </c>
      <c r="N163">
        <v>709.64757737609898</v>
      </c>
      <c r="O163" s="1">
        <f t="shared" si="20"/>
        <v>1.0024414103970251E-6</v>
      </c>
      <c r="P163" s="1">
        <f t="shared" si="21"/>
        <v>1.3420665559991892E-8</v>
      </c>
      <c r="Q163" s="1">
        <f t="shared" si="22"/>
        <v>1.3387980006409081E-2</v>
      </c>
      <c r="R163" s="6" t="str">
        <f t="shared" si="23"/>
        <v/>
      </c>
      <c r="U163" s="8">
        <f t="shared" si="24"/>
        <v>130.49820804595899</v>
      </c>
    </row>
    <row r="164" spans="1:21" x14ac:dyDescent="0.45">
      <c r="A164" t="s">
        <v>2390</v>
      </c>
      <c r="B164" t="s">
        <v>245</v>
      </c>
      <c r="C164" t="s">
        <v>18</v>
      </c>
      <c r="D164">
        <v>709.64689547055798</v>
      </c>
      <c r="E164">
        <v>709.64689547055798</v>
      </c>
      <c r="F164">
        <v>145.93</v>
      </c>
      <c r="G164">
        <v>154.29136300086901</v>
      </c>
      <c r="H164" t="s">
        <v>2505</v>
      </c>
      <c r="I164">
        <v>709.64689547056605</v>
      </c>
      <c r="J164" s="1">
        <v>2.2204460492503101E-16</v>
      </c>
      <c r="K164">
        <v>0</v>
      </c>
      <c r="L164" s="7">
        <v>1.09675004078546E-7</v>
      </c>
      <c r="M164" t="s">
        <v>18</v>
      </c>
      <c r="N164">
        <v>709.64757737609898</v>
      </c>
      <c r="O164" s="1">
        <f t="shared" si="20"/>
        <v>0</v>
      </c>
      <c r="P164" s="1">
        <f t="shared" si="21"/>
        <v>9.6090729135272047E-7</v>
      </c>
      <c r="Q164" s="1" t="e">
        <f t="shared" si="22"/>
        <v>#DIV/0!</v>
      </c>
      <c r="R164" s="6" t="str">
        <f t="shared" si="23"/>
        <v/>
      </c>
      <c r="U164" s="8">
        <f t="shared" si="24"/>
        <v>154.29136300086901</v>
      </c>
    </row>
    <row r="165" spans="1:21" x14ac:dyDescent="0.45">
      <c r="A165" t="s">
        <v>2338</v>
      </c>
      <c r="B165" t="s">
        <v>245</v>
      </c>
      <c r="C165" t="s">
        <v>18</v>
      </c>
      <c r="D165">
        <v>709.64689547055798</v>
      </c>
      <c r="E165">
        <v>709.64689547055798</v>
      </c>
      <c r="F165">
        <v>143.41</v>
      </c>
      <c r="G165">
        <v>151.44687986373901</v>
      </c>
      <c r="H165" t="s">
        <v>2576</v>
      </c>
      <c r="I165">
        <v>709.64689547056605</v>
      </c>
      <c r="J165" s="1">
        <v>2.2204460492503101E-16</v>
      </c>
      <c r="K165">
        <v>0</v>
      </c>
      <c r="L165" s="1">
        <v>1.09675004078546E-7</v>
      </c>
      <c r="M165" t="s">
        <v>18</v>
      </c>
      <c r="N165">
        <v>709.64757737609898</v>
      </c>
      <c r="O165" s="1">
        <f t="shared" si="20"/>
        <v>0</v>
      </c>
      <c r="P165" s="1">
        <f t="shared" si="21"/>
        <v>9.6090729135272047E-7</v>
      </c>
      <c r="Q165" s="1" t="e">
        <f t="shared" si="22"/>
        <v>#DIV/0!</v>
      </c>
      <c r="R165" s="6" t="str">
        <f t="shared" si="23"/>
        <v/>
      </c>
      <c r="U165" s="8">
        <f t="shared" si="24"/>
        <v>151.44687986373901</v>
      </c>
    </row>
    <row r="166" spans="1:21" x14ac:dyDescent="0.45">
      <c r="A166" t="s">
        <v>2583</v>
      </c>
      <c r="B166" t="s">
        <v>245</v>
      </c>
      <c r="C166" t="s">
        <v>18</v>
      </c>
      <c r="D166">
        <v>709.64827923298799</v>
      </c>
      <c r="E166">
        <v>709.64756712533699</v>
      </c>
      <c r="F166">
        <v>3.65018105506896</v>
      </c>
      <c r="G166">
        <v>3.66355204582214</v>
      </c>
      <c r="H166" t="s">
        <v>2698</v>
      </c>
      <c r="I166">
        <v>709.64827923298799</v>
      </c>
      <c r="J166" s="7">
        <v>8.1693481979172506E-9</v>
      </c>
      <c r="K166" s="6">
        <v>0</v>
      </c>
      <c r="L166">
        <v>0</v>
      </c>
      <c r="M166" t="s">
        <v>18</v>
      </c>
      <c r="N166">
        <v>709.64757737609898</v>
      </c>
      <c r="O166" s="1">
        <f t="shared" si="20"/>
        <v>1.0034656065572507E-6</v>
      </c>
      <c r="P166" s="1">
        <f t="shared" si="21"/>
        <v>1.4444862733169667E-8</v>
      </c>
      <c r="Q166" s="1">
        <f t="shared" si="22"/>
        <v>1.4394975411990411E-2</v>
      </c>
      <c r="R166" s="6" t="str">
        <f t="shared" si="23"/>
        <v/>
      </c>
      <c r="U166" s="8">
        <f t="shared" si="24"/>
        <v>3.66355204582214</v>
      </c>
    </row>
    <row r="167" spans="1:21" x14ac:dyDescent="0.45">
      <c r="A167" t="s">
        <v>2705</v>
      </c>
      <c r="B167" t="s">
        <v>245</v>
      </c>
      <c r="C167" t="s">
        <v>18</v>
      </c>
      <c r="D167">
        <v>709.64827923298799</v>
      </c>
      <c r="E167">
        <v>709.64553603327499</v>
      </c>
      <c r="F167">
        <v>5.2931990623474103</v>
      </c>
      <c r="G167">
        <v>5.2993202209472603</v>
      </c>
      <c r="H167" t="s">
        <v>2819</v>
      </c>
      <c r="I167">
        <v>709.64827923298799</v>
      </c>
      <c r="J167" s="1">
        <v>8.1693481979172506E-9</v>
      </c>
      <c r="K167">
        <v>0</v>
      </c>
      <c r="L167" s="6">
        <v>0</v>
      </c>
      <c r="M167" t="s">
        <v>18</v>
      </c>
      <c r="N167">
        <v>709.64757737609898</v>
      </c>
      <c r="O167" s="1">
        <f t="shared" si="20"/>
        <v>3.8655764476796471E-6</v>
      </c>
      <c r="P167" s="1">
        <f t="shared" si="21"/>
        <v>2.8765585345453997E-6</v>
      </c>
      <c r="Q167" s="1">
        <f t="shared" si="22"/>
        <v>0.74414736675873638</v>
      </c>
      <c r="R167" s="6" t="str">
        <f t="shared" si="23"/>
        <v/>
      </c>
      <c r="U167" s="8">
        <f t="shared" si="24"/>
        <v>5.2993202209472603</v>
      </c>
    </row>
    <row r="168" spans="1:21" x14ac:dyDescent="0.45">
      <c r="A168" t="s">
        <v>2826</v>
      </c>
      <c r="B168" t="s">
        <v>245</v>
      </c>
      <c r="C168" t="s">
        <v>18</v>
      </c>
      <c r="D168">
        <v>709.64827923298799</v>
      </c>
      <c r="E168">
        <v>709.645659658515</v>
      </c>
      <c r="F168">
        <v>7.20145392417907</v>
      </c>
      <c r="G168">
        <v>7.2066321372985804</v>
      </c>
      <c r="H168" t="s">
        <v>2940</v>
      </c>
      <c r="I168">
        <v>709.64827923298799</v>
      </c>
      <c r="J168" s="1">
        <v>8.1693481979172506E-9</v>
      </c>
      <c r="K168" s="6">
        <v>0</v>
      </c>
      <c r="L168">
        <v>0</v>
      </c>
      <c r="M168" t="s">
        <v>18</v>
      </c>
      <c r="N168">
        <v>709.64757737609898</v>
      </c>
      <c r="O168" s="1">
        <f t="shared" si="20"/>
        <v>3.6913700952043111E-6</v>
      </c>
      <c r="P168" s="1">
        <f t="shared" si="21"/>
        <v>2.7023520097761948E-6</v>
      </c>
      <c r="Q168" s="1">
        <f t="shared" si="22"/>
        <v>0.73207289978509293</v>
      </c>
      <c r="R168" s="6" t="str">
        <f t="shared" si="23"/>
        <v/>
      </c>
      <c r="U168" s="8">
        <f t="shared" si="24"/>
        <v>7.2066321372985804</v>
      </c>
    </row>
    <row r="169" spans="1:21" x14ac:dyDescent="0.45">
      <c r="A169" t="s">
        <v>2947</v>
      </c>
      <c r="B169" t="s">
        <v>245</v>
      </c>
      <c r="C169" t="s">
        <v>18</v>
      </c>
      <c r="D169">
        <v>709.64756890011199</v>
      </c>
      <c r="E169">
        <v>709.64756890011199</v>
      </c>
      <c r="F169">
        <v>34.341110944747903</v>
      </c>
      <c r="G169">
        <v>34.346266984939497</v>
      </c>
      <c r="H169" t="s">
        <v>3061</v>
      </c>
      <c r="I169">
        <v>709.64756890011301</v>
      </c>
      <c r="J169" s="7">
        <v>2.2204460492503101E-16</v>
      </c>
      <c r="K169">
        <v>0</v>
      </c>
      <c r="L169" s="1">
        <v>4.9913994877798502E-7</v>
      </c>
      <c r="M169" t="s">
        <v>18</v>
      </c>
      <c r="N169">
        <v>709.64757737609898</v>
      </c>
      <c r="O169" s="1">
        <f t="shared" si="20"/>
        <v>0</v>
      </c>
      <c r="P169" s="1">
        <f t="shared" si="21"/>
        <v>1.1943938285159676E-8</v>
      </c>
      <c r="Q169" s="1" t="e">
        <f t="shared" si="22"/>
        <v>#DIV/0!</v>
      </c>
      <c r="R169" s="6" t="str">
        <f t="shared" si="23"/>
        <v/>
      </c>
      <c r="U169" s="8">
        <f t="shared" si="24"/>
        <v>34.346266984939497</v>
      </c>
    </row>
    <row r="170" spans="1:21" x14ac:dyDescent="0.45">
      <c r="A170" t="s">
        <v>522</v>
      </c>
      <c r="B170" t="s">
        <v>243</v>
      </c>
      <c r="C170" t="s">
        <v>18</v>
      </c>
      <c r="D170">
        <v>540.28754838781902</v>
      </c>
      <c r="E170">
        <v>540.28751927167605</v>
      </c>
      <c r="F170">
        <v>3.38807892799377</v>
      </c>
      <c r="G170">
        <v>3.3916349411010698</v>
      </c>
      <c r="H170" t="s">
        <v>563</v>
      </c>
      <c r="I170">
        <v>540.28754838781902</v>
      </c>
      <c r="J170" s="7">
        <v>7.2495087710677798E-10</v>
      </c>
      <c r="K170">
        <v>0</v>
      </c>
      <c r="L170" s="6">
        <v>0</v>
      </c>
      <c r="M170" t="s">
        <v>18</v>
      </c>
      <c r="N170">
        <v>540.28752106912498</v>
      </c>
      <c r="O170" s="1">
        <f t="shared" si="20"/>
        <v>5.389008596739337E-8</v>
      </c>
      <c r="P170" s="1">
        <f t="shared" si="21"/>
        <v>3.3268377070858199E-9</v>
      </c>
      <c r="Q170" s="1">
        <f t="shared" si="22"/>
        <v>6.1733761365657308E-2</v>
      </c>
      <c r="R170" s="6" t="str">
        <f t="shared" si="23"/>
        <v/>
      </c>
      <c r="S170" t="str">
        <f t="shared" ref="S170:S177" si="27">IF(OR(J170&gt;0.001, K170&gt;0.001, L170&gt;0.001), "bad","")</f>
        <v/>
      </c>
      <c r="T170" t="str">
        <f t="shared" ref="T170:T177" si="28">IF(AND(C170&lt;&gt;"Optimal",P170&lt;0.000015),"good","")</f>
        <v/>
      </c>
      <c r="U170" s="8">
        <f t="shared" si="24"/>
        <v>3.3916349411010698</v>
      </c>
    </row>
    <row r="171" spans="1:21" x14ac:dyDescent="0.45">
      <c r="A171" t="s">
        <v>259</v>
      </c>
      <c r="B171" t="s">
        <v>243</v>
      </c>
      <c r="C171" t="s">
        <v>18</v>
      </c>
      <c r="D171">
        <v>540.28754838781902</v>
      </c>
      <c r="E171">
        <v>540.28751922640902</v>
      </c>
      <c r="F171">
        <v>4.64312314987182</v>
      </c>
      <c r="G171">
        <v>4.6472198963165203</v>
      </c>
      <c r="H171" t="s">
        <v>375</v>
      </c>
      <c r="I171">
        <v>540.28754838781902</v>
      </c>
      <c r="J171" s="1">
        <v>7.2495087710677798E-10</v>
      </c>
      <c r="K171">
        <v>0</v>
      </c>
      <c r="L171">
        <v>0</v>
      </c>
      <c r="M171" t="s">
        <v>18</v>
      </c>
      <c r="N171">
        <v>540.28752106912498</v>
      </c>
      <c r="O171" s="1">
        <f t="shared" si="20"/>
        <v>5.3973869183448171E-8</v>
      </c>
      <c r="P171" s="1">
        <f t="shared" si="21"/>
        <v>3.4106209273769757E-9</v>
      </c>
      <c r="Q171" s="1">
        <f t="shared" si="22"/>
        <v>6.3190224806467826E-2</v>
      </c>
      <c r="R171" s="6" t="str">
        <f t="shared" si="23"/>
        <v/>
      </c>
      <c r="S171" t="str">
        <f t="shared" si="27"/>
        <v/>
      </c>
      <c r="T171" t="str">
        <f t="shared" si="28"/>
        <v/>
      </c>
      <c r="U171" s="8">
        <f t="shared" si="24"/>
        <v>4.6472198963165203</v>
      </c>
    </row>
    <row r="172" spans="1:21" x14ac:dyDescent="0.45">
      <c r="A172" t="s">
        <v>386</v>
      </c>
      <c r="B172" t="s">
        <v>243</v>
      </c>
      <c r="C172" t="s">
        <v>18</v>
      </c>
      <c r="D172">
        <v>540.28751927202904</v>
      </c>
      <c r="E172">
        <v>540.28751927202904</v>
      </c>
      <c r="F172">
        <v>8.5572180747985804</v>
      </c>
      <c r="G172">
        <v>8.5612528324127197</v>
      </c>
      <c r="H172" t="s">
        <v>499</v>
      </c>
      <c r="I172">
        <v>540.28751927202904</v>
      </c>
      <c r="J172" s="1">
        <v>2.2204460492503101E-16</v>
      </c>
      <c r="K172">
        <v>0</v>
      </c>
      <c r="L172" s="7">
        <v>4.9863405003624998E-7</v>
      </c>
      <c r="M172" t="s">
        <v>18</v>
      </c>
      <c r="N172">
        <v>540.28752106912498</v>
      </c>
      <c r="O172" s="1">
        <f t="shared" si="20"/>
        <v>0</v>
      </c>
      <c r="P172" s="1">
        <f t="shared" si="21"/>
        <v>3.3261843556556526E-9</v>
      </c>
      <c r="Q172" s="1" t="e">
        <f t="shared" si="22"/>
        <v>#DIV/0!</v>
      </c>
      <c r="R172" s="6" t="str">
        <f t="shared" si="23"/>
        <v/>
      </c>
      <c r="S172" t="str">
        <f t="shared" si="27"/>
        <v/>
      </c>
      <c r="T172" t="str">
        <f t="shared" si="28"/>
        <v/>
      </c>
      <c r="U172" s="8">
        <f t="shared" si="24"/>
        <v>8.5612528324127197</v>
      </c>
    </row>
    <row r="173" spans="1:21" x14ac:dyDescent="0.45">
      <c r="A173" t="s">
        <v>643</v>
      </c>
      <c r="B173" t="s">
        <v>243</v>
      </c>
      <c r="C173" t="s">
        <v>18</v>
      </c>
      <c r="D173">
        <v>540.28754838781902</v>
      </c>
      <c r="E173">
        <v>540.28751927167605</v>
      </c>
      <c r="F173">
        <v>3.3748590946197501</v>
      </c>
      <c r="G173">
        <v>3.3782579898834202</v>
      </c>
      <c r="H173" t="s">
        <v>684</v>
      </c>
      <c r="I173">
        <v>540.28754838781902</v>
      </c>
      <c r="J173" s="1">
        <v>7.2495087710677798E-10</v>
      </c>
      <c r="K173">
        <v>0</v>
      </c>
      <c r="L173">
        <v>0</v>
      </c>
      <c r="M173" t="s">
        <v>18</v>
      </c>
      <c r="N173">
        <v>540.28752106912498</v>
      </c>
      <c r="O173" s="1">
        <f t="shared" si="20"/>
        <v>5.389008596739337E-8</v>
      </c>
      <c r="P173" s="1">
        <f t="shared" si="21"/>
        <v>3.3268377070858199E-9</v>
      </c>
      <c r="Q173" s="1">
        <f t="shared" si="22"/>
        <v>6.1733761365657308E-2</v>
      </c>
      <c r="R173" s="6" t="str">
        <f t="shared" si="23"/>
        <v/>
      </c>
      <c r="S173" t="str">
        <f t="shared" si="27"/>
        <v/>
      </c>
      <c r="T173" t="str">
        <f t="shared" si="28"/>
        <v/>
      </c>
      <c r="U173" s="8">
        <f t="shared" si="24"/>
        <v>3.3782579898834202</v>
      </c>
    </row>
    <row r="174" spans="1:21" x14ac:dyDescent="0.45">
      <c r="A174" t="s">
        <v>764</v>
      </c>
      <c r="B174" t="s">
        <v>243</v>
      </c>
      <c r="C174" t="s">
        <v>18</v>
      </c>
      <c r="D174">
        <v>540.28754838781902</v>
      </c>
      <c r="E174">
        <v>540.286840417588</v>
      </c>
      <c r="F174">
        <v>3.5801410675048801</v>
      </c>
      <c r="G174">
        <v>3.5843579769134499</v>
      </c>
      <c r="H174" t="s">
        <v>809</v>
      </c>
      <c r="I174">
        <v>540.28754838781902</v>
      </c>
      <c r="J174" s="1">
        <v>7.2495087710677798E-10</v>
      </c>
      <c r="K174">
        <v>0</v>
      </c>
      <c r="L174">
        <v>0</v>
      </c>
      <c r="M174" t="s">
        <v>18</v>
      </c>
      <c r="N174">
        <v>540.28752106912498</v>
      </c>
      <c r="O174" s="1">
        <f t="shared" si="20"/>
        <v>1.310358197275265E-6</v>
      </c>
      <c r="P174" s="1">
        <f t="shared" si="21"/>
        <v>1.25979501254607E-6</v>
      </c>
      <c r="Q174" s="1">
        <f t="shared" si="22"/>
        <v>0.96141270010418889</v>
      </c>
      <c r="R174" s="6" t="str">
        <f t="shared" si="23"/>
        <v/>
      </c>
      <c r="S174" t="str">
        <f t="shared" si="27"/>
        <v/>
      </c>
      <c r="T174" t="str">
        <f t="shared" si="28"/>
        <v/>
      </c>
      <c r="U174" s="8">
        <f t="shared" si="24"/>
        <v>3.5843579769134499</v>
      </c>
    </row>
    <row r="175" spans="1:21" x14ac:dyDescent="0.45">
      <c r="A175" t="s">
        <v>885</v>
      </c>
      <c r="B175" t="s">
        <v>243</v>
      </c>
      <c r="C175" t="s">
        <v>18</v>
      </c>
      <c r="D175">
        <v>540.28754838781902</v>
      </c>
      <c r="E175">
        <v>540.28751922640902</v>
      </c>
      <c r="F175">
        <v>4.6340999603271396</v>
      </c>
      <c r="G175">
        <v>4.6381571292877197</v>
      </c>
      <c r="H175" t="s">
        <v>925</v>
      </c>
      <c r="I175">
        <v>540.28754838781902</v>
      </c>
      <c r="J175" s="1">
        <v>7.2495087710677798E-10</v>
      </c>
      <c r="K175">
        <v>0</v>
      </c>
      <c r="L175" s="6">
        <v>0</v>
      </c>
      <c r="M175" t="s">
        <v>18</v>
      </c>
      <c r="N175">
        <v>540.28752106912498</v>
      </c>
      <c r="O175" s="1">
        <f t="shared" si="20"/>
        <v>5.3973869183448171E-8</v>
      </c>
      <c r="P175" s="1">
        <f t="shared" si="21"/>
        <v>3.4106209273769757E-9</v>
      </c>
      <c r="Q175" s="1">
        <f t="shared" si="22"/>
        <v>6.3190224806467826E-2</v>
      </c>
      <c r="R175" s="6" t="str">
        <f t="shared" si="23"/>
        <v/>
      </c>
      <c r="S175" t="str">
        <f t="shared" si="27"/>
        <v/>
      </c>
      <c r="T175" t="str">
        <f t="shared" si="28"/>
        <v/>
      </c>
      <c r="U175" s="8">
        <f t="shared" si="24"/>
        <v>4.6381571292877197</v>
      </c>
    </row>
    <row r="176" spans="1:21" x14ac:dyDescent="0.45">
      <c r="A176" t="s">
        <v>1006</v>
      </c>
      <c r="B176" t="s">
        <v>243</v>
      </c>
      <c r="C176" t="s">
        <v>18</v>
      </c>
      <c r="D176">
        <v>540.28754838781902</v>
      </c>
      <c r="E176">
        <v>540.28708768214005</v>
      </c>
      <c r="F176">
        <v>4.6416780948638898</v>
      </c>
      <c r="G176">
        <v>4.6470599174499503</v>
      </c>
      <c r="H176" t="s">
        <v>1045</v>
      </c>
      <c r="I176">
        <v>540.28754838781902</v>
      </c>
      <c r="J176" s="1">
        <v>7.2495087710677798E-10</v>
      </c>
      <c r="K176">
        <v>0</v>
      </c>
      <c r="L176" s="6">
        <v>0</v>
      </c>
      <c r="M176" t="s">
        <v>18</v>
      </c>
      <c r="N176">
        <v>540.28752106912498</v>
      </c>
      <c r="O176" s="1">
        <f t="shared" si="20"/>
        <v>8.5270458630523131E-7</v>
      </c>
      <c r="P176" s="1">
        <f t="shared" si="21"/>
        <v>8.0214137843558191E-7</v>
      </c>
      <c r="Q176" s="1">
        <f t="shared" si="22"/>
        <v>0.94070254965000277</v>
      </c>
      <c r="R176" s="6" t="str">
        <f t="shared" si="23"/>
        <v/>
      </c>
      <c r="S176" t="str">
        <f t="shared" si="27"/>
        <v/>
      </c>
      <c r="T176" t="str">
        <f t="shared" si="28"/>
        <v/>
      </c>
      <c r="U176" s="8">
        <f t="shared" si="24"/>
        <v>4.6470599174499503</v>
      </c>
    </row>
    <row r="177" spans="1:21" x14ac:dyDescent="0.45">
      <c r="A177" t="s">
        <v>14</v>
      </c>
      <c r="B177" t="s">
        <v>243</v>
      </c>
      <c r="C177" t="s">
        <v>18</v>
      </c>
      <c r="D177">
        <v>540.28762503912503</v>
      </c>
      <c r="E177">
        <v>540.28762503912503</v>
      </c>
      <c r="F177">
        <v>2.08783507347106</v>
      </c>
      <c r="G177">
        <v>4.1137318611145002</v>
      </c>
      <c r="H177" t="s">
        <v>244</v>
      </c>
      <c r="I177">
        <v>540.28762503912503</v>
      </c>
      <c r="J177" s="1">
        <v>5.1243003174050703E-9</v>
      </c>
      <c r="K177">
        <v>0</v>
      </c>
      <c r="L177">
        <v>0</v>
      </c>
      <c r="M177" t="s">
        <v>18</v>
      </c>
      <c r="N177">
        <v>540.28752106912498</v>
      </c>
      <c r="O177" s="1">
        <f t="shared" si="20"/>
        <v>0</v>
      </c>
      <c r="P177" s="1">
        <f t="shared" si="21"/>
        <v>1.9243457247467964E-7</v>
      </c>
      <c r="Q177" s="1" t="e">
        <f t="shared" si="22"/>
        <v>#DIV/0!</v>
      </c>
      <c r="R177" s="6" t="str">
        <f t="shared" si="23"/>
        <v/>
      </c>
      <c r="S177" t="str">
        <f t="shared" si="27"/>
        <v/>
      </c>
      <c r="T177" t="str">
        <f t="shared" si="28"/>
        <v/>
      </c>
      <c r="U177" s="8">
        <f t="shared" si="24"/>
        <v>4.1137318611145002</v>
      </c>
    </row>
    <row r="178" spans="1:21" x14ac:dyDescent="0.45">
      <c r="A178" t="s">
        <v>1127</v>
      </c>
      <c r="B178" t="s">
        <v>243</v>
      </c>
      <c r="C178" t="s">
        <v>18</v>
      </c>
      <c r="D178">
        <v>540.28752047339401</v>
      </c>
      <c r="E178">
        <v>540.28751940347797</v>
      </c>
      <c r="F178">
        <v>4.8100271224975497</v>
      </c>
      <c r="G178">
        <v>4.8143019676208496</v>
      </c>
      <c r="H178" t="s">
        <v>1240</v>
      </c>
      <c r="I178">
        <v>540.28752047339401</v>
      </c>
      <c r="J178" s="1">
        <v>5.8820432968786901E-9</v>
      </c>
      <c r="K178">
        <v>0</v>
      </c>
      <c r="L178" s="7">
        <v>5.4725984854897495E-10</v>
      </c>
      <c r="M178" t="s">
        <v>18</v>
      </c>
      <c r="N178">
        <v>540.28752106911304</v>
      </c>
      <c r="O178" s="1">
        <f t="shared" si="20"/>
        <v>1.9802715740904391E-9</v>
      </c>
      <c r="P178" s="1">
        <f t="shared" si="21"/>
        <v>3.0828678662957809E-9</v>
      </c>
      <c r="Q178" s="1">
        <f t="shared" si="22"/>
        <v>1.5567904456295478</v>
      </c>
      <c r="R178" s="6" t="str">
        <f t="shared" si="23"/>
        <v/>
      </c>
      <c r="U178" s="8">
        <f t="shared" si="24"/>
        <v>4.8143019676208496</v>
      </c>
    </row>
    <row r="179" spans="1:21" x14ac:dyDescent="0.45">
      <c r="A179" t="s">
        <v>1248</v>
      </c>
      <c r="B179" t="s">
        <v>243</v>
      </c>
      <c r="C179" t="s">
        <v>18</v>
      </c>
      <c r="D179">
        <v>540.28752047339401</v>
      </c>
      <c r="E179">
        <v>540.28751935505795</v>
      </c>
      <c r="F179">
        <v>3.5129611492156898</v>
      </c>
      <c r="G179">
        <v>3.5163290500640798</v>
      </c>
      <c r="H179" t="s">
        <v>1361</v>
      </c>
      <c r="I179">
        <v>540.28752047339401</v>
      </c>
      <c r="J179" s="1">
        <v>5.8820432968786901E-9</v>
      </c>
      <c r="K179">
        <v>0</v>
      </c>
      <c r="L179" s="7">
        <v>5.4725984854897495E-10</v>
      </c>
      <c r="M179" t="s">
        <v>18</v>
      </c>
      <c r="N179">
        <v>540.28752106911304</v>
      </c>
      <c r="O179" s="1">
        <f t="shared" si="20"/>
        <v>2.0698905589133446E-9</v>
      </c>
      <c r="P179" s="1">
        <f t="shared" si="21"/>
        <v>3.1724868510198731E-9</v>
      </c>
      <c r="Q179" s="1">
        <f t="shared" si="22"/>
        <v>1.5326833765961867</v>
      </c>
      <c r="R179" s="6" t="str">
        <f t="shared" si="23"/>
        <v/>
      </c>
      <c r="U179" s="8">
        <f t="shared" si="24"/>
        <v>3.5163290500640798</v>
      </c>
    </row>
    <row r="180" spans="1:21" x14ac:dyDescent="0.45">
      <c r="A180" t="s">
        <v>1369</v>
      </c>
      <c r="B180" t="s">
        <v>243</v>
      </c>
      <c r="C180" t="s">
        <v>18</v>
      </c>
      <c r="D180">
        <v>540.28751935507205</v>
      </c>
      <c r="E180">
        <v>540.28751935507205</v>
      </c>
      <c r="F180">
        <v>9.9955720901489205</v>
      </c>
      <c r="G180">
        <v>9.9988441467285103</v>
      </c>
      <c r="H180" t="s">
        <v>1482</v>
      </c>
      <c r="I180">
        <v>540.28751935507205</v>
      </c>
      <c r="J180" s="7">
        <v>3.3306690738754598E-16</v>
      </c>
      <c r="K180" s="6">
        <v>0</v>
      </c>
      <c r="L180" s="7">
        <v>4.9556698495170605E-7</v>
      </c>
      <c r="M180" t="s">
        <v>18</v>
      </c>
      <c r="N180">
        <v>540.28752106911304</v>
      </c>
      <c r="O180" s="1">
        <f t="shared" si="20"/>
        <v>0</v>
      </c>
      <c r="P180" s="1">
        <f t="shared" si="21"/>
        <v>3.1724607590464945E-9</v>
      </c>
      <c r="Q180" s="1" t="e">
        <f t="shared" si="22"/>
        <v>#DIV/0!</v>
      </c>
      <c r="R180" s="6" t="str">
        <f t="shared" si="23"/>
        <v/>
      </c>
      <c r="U180" s="8">
        <f t="shared" si="24"/>
        <v>9.9988441467285103</v>
      </c>
    </row>
    <row r="181" spans="1:21" x14ac:dyDescent="0.45">
      <c r="A181" t="s">
        <v>1490</v>
      </c>
      <c r="B181" t="s">
        <v>243</v>
      </c>
      <c r="C181" t="s">
        <v>18</v>
      </c>
      <c r="D181">
        <v>540.28754838781902</v>
      </c>
      <c r="E181">
        <v>540.28751927167605</v>
      </c>
      <c r="F181">
        <v>3.6490168571472101</v>
      </c>
      <c r="G181">
        <v>3.6526930332183798</v>
      </c>
      <c r="H181" t="s">
        <v>1603</v>
      </c>
      <c r="I181">
        <v>540.28754838781902</v>
      </c>
      <c r="J181" s="1">
        <v>7.2495087710677798E-10</v>
      </c>
      <c r="K181">
        <v>0</v>
      </c>
      <c r="L181">
        <v>0</v>
      </c>
      <c r="M181" t="s">
        <v>18</v>
      </c>
      <c r="N181">
        <v>540.28752106911304</v>
      </c>
      <c r="O181" s="1">
        <f t="shared" si="20"/>
        <v>5.389008596739337E-8</v>
      </c>
      <c r="P181" s="1">
        <f t="shared" si="21"/>
        <v>3.326815613076178E-9</v>
      </c>
      <c r="Q181" s="1">
        <f t="shared" si="22"/>
        <v>6.1733351382833097E-2</v>
      </c>
      <c r="R181" s="6" t="str">
        <f t="shared" si="23"/>
        <v/>
      </c>
      <c r="U181" s="8">
        <f t="shared" si="24"/>
        <v>3.6526930332183798</v>
      </c>
    </row>
    <row r="182" spans="1:21" x14ac:dyDescent="0.45">
      <c r="A182" t="s">
        <v>1611</v>
      </c>
      <c r="B182" t="s">
        <v>243</v>
      </c>
      <c r="C182" t="s">
        <v>18</v>
      </c>
      <c r="D182">
        <v>540.28751694704999</v>
      </c>
      <c r="E182">
        <v>540.28751591722005</v>
      </c>
      <c r="F182">
        <v>21.9331119060516</v>
      </c>
      <c r="G182">
        <v>21.943753004074001</v>
      </c>
      <c r="H182" t="s">
        <v>1725</v>
      </c>
      <c r="I182">
        <v>540.28751694704999</v>
      </c>
      <c r="J182" s="1">
        <v>8.6054298143244704E-11</v>
      </c>
      <c r="K182">
        <v>0</v>
      </c>
      <c r="L182" s="7">
        <v>2.97470381660502E-10</v>
      </c>
      <c r="M182" t="s">
        <v>18</v>
      </c>
      <c r="N182">
        <v>540.28752106911304</v>
      </c>
      <c r="O182" s="1">
        <f t="shared" si="20"/>
        <v>1.9060775872129865E-9</v>
      </c>
      <c r="P182" s="1">
        <f t="shared" si="21"/>
        <v>9.5354652772057397E-9</v>
      </c>
      <c r="Q182" s="1">
        <f t="shared" si="22"/>
        <v>5.002663764148358</v>
      </c>
      <c r="R182" s="6" t="str">
        <f t="shared" si="23"/>
        <v/>
      </c>
      <c r="U182" s="8">
        <f t="shared" si="24"/>
        <v>21.943753004074001</v>
      </c>
    </row>
    <row r="183" spans="1:21" x14ac:dyDescent="0.45">
      <c r="A183" t="s">
        <v>1733</v>
      </c>
      <c r="B183" t="s">
        <v>243</v>
      </c>
      <c r="C183" t="s">
        <v>18</v>
      </c>
      <c r="D183">
        <v>540.28754838689599</v>
      </c>
      <c r="E183">
        <v>540.28751547964998</v>
      </c>
      <c r="F183">
        <v>26.808187007903999</v>
      </c>
      <c r="G183">
        <v>26.811599016189501</v>
      </c>
      <c r="H183" t="s">
        <v>1846</v>
      </c>
      <c r="I183">
        <v>540.28754838689599</v>
      </c>
      <c r="J183" s="1">
        <v>5.8809956904326503E-10</v>
      </c>
      <c r="K183">
        <v>0</v>
      </c>
      <c r="L183">
        <v>0</v>
      </c>
      <c r="M183" t="s">
        <v>18</v>
      </c>
      <c r="N183">
        <v>540.28752106911304</v>
      </c>
      <c r="O183" s="1">
        <f t="shared" si="20"/>
        <v>6.0906910585293846E-8</v>
      </c>
      <c r="P183" s="1">
        <f t="shared" si="21"/>
        <v>1.0345348978665099E-8</v>
      </c>
      <c r="Q183" s="1">
        <f t="shared" si="22"/>
        <v>0.16985509327677201</v>
      </c>
      <c r="R183" s="6" t="str">
        <f t="shared" si="23"/>
        <v/>
      </c>
      <c r="U183" s="8">
        <f t="shared" si="24"/>
        <v>26.811599016189501</v>
      </c>
    </row>
    <row r="184" spans="1:21" x14ac:dyDescent="0.45">
      <c r="A184" t="s">
        <v>1854</v>
      </c>
      <c r="B184" t="s">
        <v>243</v>
      </c>
      <c r="C184" t="s">
        <v>18</v>
      </c>
      <c r="D184" s="6">
        <v>540.28751694704999</v>
      </c>
      <c r="E184" s="6">
        <v>540.28751397374401</v>
      </c>
      <c r="F184">
        <v>25.3153522014617</v>
      </c>
      <c r="G184">
        <v>25.325998067855799</v>
      </c>
      <c r="H184" t="s">
        <v>1967</v>
      </c>
      <c r="I184" s="6">
        <v>540.28751694704999</v>
      </c>
      <c r="J184" s="1">
        <v>8.6054298143244704E-11</v>
      </c>
      <c r="K184">
        <v>0</v>
      </c>
      <c r="L184" s="1">
        <v>2.97470381660502E-10</v>
      </c>
      <c r="M184" t="s">
        <v>18</v>
      </c>
      <c r="N184" s="6">
        <v>540.28752106911304</v>
      </c>
      <c r="O184" s="1">
        <f t="shared" si="20"/>
        <v>5.5031919738535327E-9</v>
      </c>
      <c r="P184" s="1">
        <f t="shared" si="21"/>
        <v>1.3132579636402506E-8</v>
      </c>
      <c r="Q184" s="1">
        <f t="shared" si="22"/>
        <v>2.3863568087025322</v>
      </c>
      <c r="R184" s="6" t="str">
        <f t="shared" si="23"/>
        <v/>
      </c>
      <c r="U184" s="8">
        <f t="shared" si="24"/>
        <v>25.325998067855799</v>
      </c>
    </row>
    <row r="185" spans="1:21" x14ac:dyDescent="0.45">
      <c r="A185" t="s">
        <v>1975</v>
      </c>
      <c r="B185" t="s">
        <v>243</v>
      </c>
      <c r="C185" t="s">
        <v>18</v>
      </c>
      <c r="D185">
        <v>540.28754838689599</v>
      </c>
      <c r="E185">
        <v>540.28751719449701</v>
      </c>
      <c r="F185">
        <v>23.746628046035699</v>
      </c>
      <c r="G185">
        <v>23.7519400119781</v>
      </c>
      <c r="H185" t="s">
        <v>2088</v>
      </c>
      <c r="I185">
        <v>540.28754838689599</v>
      </c>
      <c r="J185" s="1">
        <v>5.8809956904326503E-10</v>
      </c>
      <c r="K185">
        <v>0</v>
      </c>
      <c r="L185">
        <v>0</v>
      </c>
      <c r="M185" t="s">
        <v>18</v>
      </c>
      <c r="N185">
        <v>540.28752106911304</v>
      </c>
      <c r="O185" s="1">
        <f t="shared" si="20"/>
        <v>5.7732958115023684E-8</v>
      </c>
      <c r="P185" s="1">
        <f t="shared" si="21"/>
        <v>7.1713963479149374E-9</v>
      </c>
      <c r="Q185" s="1">
        <f t="shared" si="22"/>
        <v>0.12421667938142157</v>
      </c>
      <c r="R185" s="6" t="str">
        <f t="shared" si="23"/>
        <v/>
      </c>
      <c r="U185" s="8">
        <f t="shared" si="24"/>
        <v>23.7519400119781</v>
      </c>
    </row>
    <row r="186" spans="1:21" x14ac:dyDescent="0.45">
      <c r="A186" t="s">
        <v>2096</v>
      </c>
      <c r="B186" t="s">
        <v>243</v>
      </c>
      <c r="C186" t="s">
        <v>18</v>
      </c>
      <c r="D186">
        <v>540.28754838781902</v>
      </c>
      <c r="E186">
        <v>540.28751771096995</v>
      </c>
      <c r="F186">
        <v>38.730547904968198</v>
      </c>
      <c r="G186">
        <v>38.733946084976097</v>
      </c>
      <c r="H186" t="s">
        <v>2209</v>
      </c>
      <c r="I186">
        <v>540.28754838781902</v>
      </c>
      <c r="J186" s="1">
        <v>7.2495087710677798E-10</v>
      </c>
      <c r="K186">
        <v>0</v>
      </c>
      <c r="L186">
        <v>0</v>
      </c>
      <c r="M186" t="s">
        <v>18</v>
      </c>
      <c r="N186">
        <v>540.28752106911304</v>
      </c>
      <c r="O186" s="1">
        <f t="shared" si="20"/>
        <v>5.6778744185940103E-8</v>
      </c>
      <c r="P186" s="1">
        <f t="shared" si="21"/>
        <v>6.2154739776829238E-9</v>
      </c>
      <c r="Q186" s="1">
        <f t="shared" si="22"/>
        <v>0.10946832422584712</v>
      </c>
      <c r="R186" s="6" t="str">
        <f t="shared" si="23"/>
        <v/>
      </c>
      <c r="U186" s="8">
        <f t="shared" si="24"/>
        <v>38.733946084976097</v>
      </c>
    </row>
    <row r="187" spans="1:21" x14ac:dyDescent="0.45">
      <c r="A187" t="s">
        <v>2217</v>
      </c>
      <c r="B187" t="s">
        <v>243</v>
      </c>
      <c r="C187" t="s">
        <v>18</v>
      </c>
      <c r="D187">
        <v>540.28754838781902</v>
      </c>
      <c r="E187">
        <v>540.28751931885995</v>
      </c>
      <c r="F187">
        <v>38.445667982101398</v>
      </c>
      <c r="G187">
        <v>38.449069976806598</v>
      </c>
      <c r="H187" t="s">
        <v>2330</v>
      </c>
      <c r="I187">
        <v>540.28754838781902</v>
      </c>
      <c r="J187" s="1">
        <v>7.2495087710677798E-10</v>
      </c>
      <c r="K187">
        <v>0</v>
      </c>
      <c r="L187">
        <v>0</v>
      </c>
      <c r="M187" t="s">
        <v>18</v>
      </c>
      <c r="N187">
        <v>540.28752106911304</v>
      </c>
      <c r="O187" s="1">
        <f t="shared" si="20"/>
        <v>5.380275487439588E-8</v>
      </c>
      <c r="P187" s="1">
        <f t="shared" si="21"/>
        <v>3.2394845156629423E-9</v>
      </c>
      <c r="Q187" s="1">
        <f t="shared" si="22"/>
        <v>6.0210383710380899E-2</v>
      </c>
      <c r="R187" s="6" t="str">
        <f t="shared" si="23"/>
        <v/>
      </c>
      <c r="U187" s="8">
        <f t="shared" si="24"/>
        <v>38.449069976806598</v>
      </c>
    </row>
    <row r="188" spans="1:21" x14ac:dyDescent="0.45">
      <c r="A188" t="s">
        <v>2390</v>
      </c>
      <c r="B188" t="s">
        <v>243</v>
      </c>
      <c r="C188" t="s">
        <v>18</v>
      </c>
      <c r="D188">
        <v>540.28723823578798</v>
      </c>
      <c r="E188">
        <v>540.28723823578798</v>
      </c>
      <c r="F188">
        <v>46.41</v>
      </c>
      <c r="G188">
        <v>56.4615030288696</v>
      </c>
      <c r="H188" t="s">
        <v>2504</v>
      </c>
      <c r="I188">
        <v>540.287238235789</v>
      </c>
      <c r="J188" s="1">
        <v>3.7030796419835902E-16</v>
      </c>
      <c r="K188">
        <v>0</v>
      </c>
      <c r="L188" s="7">
        <v>1.08325481806836E-7</v>
      </c>
      <c r="M188" t="s">
        <v>18</v>
      </c>
      <c r="N188">
        <v>540.28752106911304</v>
      </c>
      <c r="O188" s="1">
        <f t="shared" si="20"/>
        <v>0</v>
      </c>
      <c r="P188" s="1">
        <f t="shared" si="21"/>
        <v>5.234866784717513E-7</v>
      </c>
      <c r="Q188" s="1" t="e">
        <f t="shared" si="22"/>
        <v>#DIV/0!</v>
      </c>
      <c r="R188" s="6" t="str">
        <f t="shared" si="23"/>
        <v/>
      </c>
      <c r="U188" s="8">
        <f t="shared" si="24"/>
        <v>56.4615030288696</v>
      </c>
    </row>
    <row r="189" spans="1:21" x14ac:dyDescent="0.45">
      <c r="A189" t="s">
        <v>2338</v>
      </c>
      <c r="B189" t="s">
        <v>243</v>
      </c>
      <c r="C189" t="s">
        <v>18</v>
      </c>
      <c r="D189">
        <v>540.28723823578798</v>
      </c>
      <c r="E189">
        <v>540.28723823578798</v>
      </c>
      <c r="F189">
        <v>45.49</v>
      </c>
      <c r="G189">
        <v>53.622354984283398</v>
      </c>
      <c r="H189" t="s">
        <v>2575</v>
      </c>
      <c r="I189">
        <v>540.287238235789</v>
      </c>
      <c r="J189" s="7">
        <v>3.7030796419835902E-16</v>
      </c>
      <c r="K189">
        <v>0</v>
      </c>
      <c r="L189" s="7">
        <v>1.08325481806836E-7</v>
      </c>
      <c r="M189" t="s">
        <v>18</v>
      </c>
      <c r="N189">
        <v>540.28752106911304</v>
      </c>
      <c r="O189" s="1">
        <f t="shared" si="20"/>
        <v>0</v>
      </c>
      <c r="P189" s="1">
        <f t="shared" si="21"/>
        <v>5.234866784717513E-7</v>
      </c>
      <c r="Q189" s="1" t="e">
        <f t="shared" si="22"/>
        <v>#DIV/0!</v>
      </c>
      <c r="R189" s="6" t="str">
        <f t="shared" si="23"/>
        <v/>
      </c>
      <c r="U189" s="8">
        <f t="shared" si="24"/>
        <v>53.622354984283398</v>
      </c>
    </row>
    <row r="190" spans="1:21" x14ac:dyDescent="0.45">
      <c r="A190" t="s">
        <v>2583</v>
      </c>
      <c r="B190" t="s">
        <v>243</v>
      </c>
      <c r="C190" t="s">
        <v>18</v>
      </c>
      <c r="D190">
        <v>540.28754838781902</v>
      </c>
      <c r="E190">
        <v>540.28751927164797</v>
      </c>
      <c r="F190">
        <v>1.82049512863159</v>
      </c>
      <c r="G190">
        <v>1.8240721225738501</v>
      </c>
      <c r="H190" t="s">
        <v>2697</v>
      </c>
      <c r="I190">
        <v>540.28754838781902</v>
      </c>
      <c r="J190" s="1">
        <v>7.2495087710677798E-10</v>
      </c>
      <c r="K190">
        <v>0</v>
      </c>
      <c r="L190">
        <v>0</v>
      </c>
      <c r="M190" t="s">
        <v>18</v>
      </c>
      <c r="N190">
        <v>540.28752106911304</v>
      </c>
      <c r="O190" s="1">
        <f t="shared" si="20"/>
        <v>5.3890137940918359E-8</v>
      </c>
      <c r="P190" s="1">
        <f t="shared" si="21"/>
        <v>3.3268675866037949E-9</v>
      </c>
      <c r="Q190" s="1">
        <f t="shared" si="22"/>
        <v>6.1734256279899598E-2</v>
      </c>
      <c r="R190" s="6" t="str">
        <f t="shared" si="23"/>
        <v/>
      </c>
      <c r="U190" s="8">
        <f t="shared" si="24"/>
        <v>1.8240721225738501</v>
      </c>
    </row>
    <row r="191" spans="1:21" x14ac:dyDescent="0.45">
      <c r="A191" t="s">
        <v>2705</v>
      </c>
      <c r="B191" t="s">
        <v>243</v>
      </c>
      <c r="C191" t="s">
        <v>18</v>
      </c>
      <c r="D191">
        <v>540.28754838781902</v>
      </c>
      <c r="E191">
        <v>540.28682632188395</v>
      </c>
      <c r="F191">
        <v>2.4201030731201101</v>
      </c>
      <c r="G191">
        <v>2.4247350692749001</v>
      </c>
      <c r="H191" t="s">
        <v>2818</v>
      </c>
      <c r="I191">
        <v>540.28754838781902</v>
      </c>
      <c r="J191" s="1">
        <v>7.2495087710677798E-10</v>
      </c>
      <c r="K191">
        <v>0</v>
      </c>
      <c r="L191">
        <v>0</v>
      </c>
      <c r="M191" t="s">
        <v>18</v>
      </c>
      <c r="N191">
        <v>540.28752106911304</v>
      </c>
      <c r="O191" s="1">
        <f t="shared" si="20"/>
        <v>1.3364474599779238E-6</v>
      </c>
      <c r="P191" s="1">
        <f t="shared" si="21"/>
        <v>1.2858842544739053E-6</v>
      </c>
      <c r="Q191" s="1">
        <f t="shared" si="22"/>
        <v>0.96216596086399553</v>
      </c>
      <c r="R191" s="6" t="str">
        <f t="shared" si="23"/>
        <v/>
      </c>
      <c r="U191" s="8">
        <f t="shared" si="24"/>
        <v>2.4247350692749001</v>
      </c>
    </row>
    <row r="192" spans="1:21" x14ac:dyDescent="0.45">
      <c r="A192" t="s">
        <v>2826</v>
      </c>
      <c r="B192" t="s">
        <v>243</v>
      </c>
      <c r="C192" t="s">
        <v>18</v>
      </c>
      <c r="D192">
        <v>540.28754838781902</v>
      </c>
      <c r="E192">
        <v>540.28657995222102</v>
      </c>
      <c r="F192">
        <v>3.5715658664703298</v>
      </c>
      <c r="G192">
        <v>3.5750448703765798</v>
      </c>
      <c r="H192" t="s">
        <v>2939</v>
      </c>
      <c r="I192">
        <v>540.28754838781902</v>
      </c>
      <c r="J192" s="1">
        <v>7.2495087710677798E-10</v>
      </c>
      <c r="K192">
        <v>0</v>
      </c>
      <c r="L192">
        <v>0</v>
      </c>
      <c r="M192" t="s">
        <v>18</v>
      </c>
      <c r="N192">
        <v>540.28752106911304</v>
      </c>
      <c r="O192" s="1">
        <f t="shared" si="20"/>
        <v>1.7924447508782757E-6</v>
      </c>
      <c r="P192" s="1">
        <f t="shared" si="21"/>
        <v>1.7418815684309727E-6</v>
      </c>
      <c r="Q192" s="1">
        <f t="shared" si="22"/>
        <v>0.97179093948500916</v>
      </c>
      <c r="R192" s="6" t="str">
        <f t="shared" si="23"/>
        <v/>
      </c>
      <c r="U192" s="8">
        <f t="shared" si="24"/>
        <v>3.5750448703765798</v>
      </c>
    </row>
    <row r="193" spans="1:21" x14ac:dyDescent="0.45">
      <c r="A193" t="s">
        <v>2947</v>
      </c>
      <c r="B193" t="s">
        <v>243</v>
      </c>
      <c r="C193" t="s">
        <v>18</v>
      </c>
      <c r="D193">
        <v>540.28751927210305</v>
      </c>
      <c r="E193">
        <v>540.28751927210305</v>
      </c>
      <c r="F193">
        <v>6.5931909084319997</v>
      </c>
      <c r="G193">
        <v>6.5972001552581698</v>
      </c>
      <c r="H193" t="s">
        <v>3060</v>
      </c>
      <c r="I193">
        <v>540.28751927210305</v>
      </c>
      <c r="J193" s="1">
        <v>2.2204460492503101E-16</v>
      </c>
      <c r="K193">
        <v>0</v>
      </c>
      <c r="L193" s="7">
        <v>4.9863405006400598E-7</v>
      </c>
      <c r="M193" t="s">
        <v>18</v>
      </c>
      <c r="N193">
        <v>540.28752106911304</v>
      </c>
      <c r="O193" s="1">
        <f t="shared" si="20"/>
        <v>0</v>
      </c>
      <c r="P193" s="1">
        <f t="shared" si="21"/>
        <v>3.3260252787857725E-9</v>
      </c>
      <c r="Q193" s="1" t="e">
        <f t="shared" si="22"/>
        <v>#DIV/0!</v>
      </c>
      <c r="R193" s="6" t="str">
        <f t="shared" si="23"/>
        <v/>
      </c>
      <c r="U193" s="8">
        <f t="shared" si="24"/>
        <v>6.5972001552581698</v>
      </c>
    </row>
    <row r="194" spans="1:21" x14ac:dyDescent="0.45">
      <c r="A194" t="s">
        <v>522</v>
      </c>
      <c r="B194" t="s">
        <v>241</v>
      </c>
      <c r="C194" t="s">
        <v>294</v>
      </c>
      <c r="D194">
        <v>797.21580193074601</v>
      </c>
      <c r="E194">
        <v>538.67143405384297</v>
      </c>
      <c r="F194">
        <v>3600.2029931545198</v>
      </c>
      <c r="G194">
        <v>3600.2428050041199</v>
      </c>
      <c r="H194" t="s">
        <v>637</v>
      </c>
      <c r="I194">
        <v>797.21580193074499</v>
      </c>
      <c r="J194" s="1">
        <v>1.0063149313843601E-8</v>
      </c>
      <c r="K194">
        <v>0</v>
      </c>
      <c r="L194">
        <v>0</v>
      </c>
      <c r="M194" t="s">
        <v>18</v>
      </c>
      <c r="N194">
        <v>797.21080633946804</v>
      </c>
      <c r="O194" s="1">
        <f t="shared" ref="O194:O257" si="29">ABS(E194-D194)/(ABS(D194)+0.00001)</f>
        <v>0.32430913186574223</v>
      </c>
      <c r="P194" s="1">
        <f t="shared" ref="P194:P257" si="30">ABS(E194-N194)/(ABS(N194)+0.00001)</f>
        <v>0.32430489775935745</v>
      </c>
      <c r="Q194" s="1">
        <f t="shared" ref="Q194:Q257" si="31">P194/O194</f>
        <v>0.99998694422706991</v>
      </c>
      <c r="R194" s="6" t="str">
        <f t="shared" ref="R194:R257" si="32">IF(AND(C194="Optimal",P194&gt;0.0000125),"bad","")</f>
        <v/>
      </c>
      <c r="S194" t="str">
        <f>IF(OR(J194&gt;0.001, K194&gt;0.001, L194&gt;0.001), "bad","")</f>
        <v/>
      </c>
      <c r="T194" t="str">
        <f>IF(AND(C194&lt;&gt;"Optimal",P194&lt;0.000015),"good","")</f>
        <v/>
      </c>
      <c r="U194" s="8" t="str">
        <f t="shared" si="24"/>
        <v/>
      </c>
    </row>
    <row r="195" spans="1:21" x14ac:dyDescent="0.45">
      <c r="A195" t="s">
        <v>259</v>
      </c>
      <c r="B195" t="s">
        <v>241</v>
      </c>
      <c r="C195" t="s">
        <v>16</v>
      </c>
      <c r="D195">
        <v>801.14729252341397</v>
      </c>
      <c r="E195">
        <v>674.52787165124005</v>
      </c>
      <c r="F195">
        <v>3600.2149240970598</v>
      </c>
      <c r="G195">
        <v>3600.2546870708402</v>
      </c>
      <c r="H195" t="s">
        <v>374</v>
      </c>
      <c r="I195" t="s">
        <v>34</v>
      </c>
      <c r="J195" s="6" t="s">
        <v>34</v>
      </c>
      <c r="K195" t="s">
        <v>34</v>
      </c>
      <c r="L195" s="6" t="s">
        <v>34</v>
      </c>
      <c r="M195" t="s">
        <v>34</v>
      </c>
      <c r="N195" t="s">
        <v>34</v>
      </c>
      <c r="O195" s="1">
        <f t="shared" si="29"/>
        <v>0.15804761555503508</v>
      </c>
      <c r="P195" s="1" t="e">
        <f t="shared" si="30"/>
        <v>#VALUE!</v>
      </c>
      <c r="Q195" s="1" t="e">
        <f t="shared" si="31"/>
        <v>#VALUE!</v>
      </c>
      <c r="R195" s="6" t="e">
        <f t="shared" si="32"/>
        <v>#VALUE!</v>
      </c>
      <c r="U195" s="8" t="str">
        <f t="shared" ref="U195:U258" si="33">IF(C195="Optimal",G195,"")</f>
        <v/>
      </c>
    </row>
    <row r="196" spans="1:21" x14ac:dyDescent="0.45">
      <c r="A196" t="s">
        <v>386</v>
      </c>
      <c r="B196" t="s">
        <v>241</v>
      </c>
      <c r="C196" t="s">
        <v>16</v>
      </c>
      <c r="D196">
        <v>770.58075710132198</v>
      </c>
      <c r="E196">
        <v>582.41165439841302</v>
      </c>
      <c r="F196">
        <v>3600.38269686698</v>
      </c>
      <c r="G196">
        <v>3600.4223940372399</v>
      </c>
      <c r="H196" t="s">
        <v>498</v>
      </c>
      <c r="I196">
        <v>770.58075710132198</v>
      </c>
      <c r="J196" s="1">
        <v>8.6531609655437997E-9</v>
      </c>
      <c r="K196">
        <v>0</v>
      </c>
      <c r="L196">
        <v>0</v>
      </c>
      <c r="M196" t="s">
        <v>18</v>
      </c>
      <c r="N196">
        <v>770.57639941557898</v>
      </c>
      <c r="O196" s="1">
        <f t="shared" si="29"/>
        <v>0.24419127849601133</v>
      </c>
      <c r="P196" s="1">
        <f t="shared" si="30"/>
        <v>0.2441870043230028</v>
      </c>
      <c r="Q196" s="1">
        <f t="shared" si="31"/>
        <v>0.99998249661890115</v>
      </c>
      <c r="R196" s="6" t="str">
        <f t="shared" si="32"/>
        <v/>
      </c>
      <c r="S196" t="str">
        <f>IF(OR(J196&gt;0.001, K196&gt;0.001, L196&gt;0.001), "bad","")</f>
        <v/>
      </c>
      <c r="T196" t="str">
        <f>IF(AND(C196&lt;&gt;"Optimal",P196&lt;0.000015),"good","")</f>
        <v/>
      </c>
      <c r="U196" s="8" t="str">
        <f t="shared" si="33"/>
        <v/>
      </c>
    </row>
    <row r="197" spans="1:21" x14ac:dyDescent="0.45">
      <c r="A197" t="s">
        <v>643</v>
      </c>
      <c r="B197" t="s">
        <v>241</v>
      </c>
      <c r="C197" t="s">
        <v>294</v>
      </c>
      <c r="D197">
        <v>797.21580193074601</v>
      </c>
      <c r="E197">
        <v>535.05197038513597</v>
      </c>
      <c r="F197">
        <v>3600.3070850372301</v>
      </c>
      <c r="G197">
        <v>3600.3478748798302</v>
      </c>
      <c r="H197" t="s">
        <v>752</v>
      </c>
      <c r="I197">
        <v>797.21580193074499</v>
      </c>
      <c r="J197" s="1">
        <v>1.0063149313843601E-8</v>
      </c>
      <c r="K197">
        <v>0</v>
      </c>
      <c r="L197">
        <v>0</v>
      </c>
      <c r="M197" t="s">
        <v>18</v>
      </c>
      <c r="N197">
        <v>797.21080633946804</v>
      </c>
      <c r="O197" s="1">
        <f t="shared" si="29"/>
        <v>0.32884926217241683</v>
      </c>
      <c r="P197" s="1">
        <f t="shared" si="30"/>
        <v>0.32884505651601659</v>
      </c>
      <c r="Q197" s="1">
        <f t="shared" si="31"/>
        <v>0.99998721099031074</v>
      </c>
      <c r="R197" s="6" t="str">
        <f t="shared" si="32"/>
        <v/>
      </c>
      <c r="S197" t="str">
        <f>IF(OR(J197&gt;0.001, K197&gt;0.001, L197&gt;0.001), "bad","")</f>
        <v/>
      </c>
      <c r="T197" t="str">
        <f>IF(AND(C197&lt;&gt;"Optimal",P197&lt;0.000015),"good","")</f>
        <v/>
      </c>
      <c r="U197" s="8" t="str">
        <f t="shared" si="33"/>
        <v/>
      </c>
    </row>
    <row r="198" spans="1:21" x14ac:dyDescent="0.45">
      <c r="A198" t="s">
        <v>764</v>
      </c>
      <c r="B198" t="s">
        <v>241</v>
      </c>
      <c r="C198" t="s">
        <v>294</v>
      </c>
      <c r="D198">
        <v>787.22662628338105</v>
      </c>
      <c r="E198">
        <v>548.195805165058</v>
      </c>
      <c r="F198">
        <v>3600.2915980815801</v>
      </c>
      <c r="G198">
        <v>3600.3329129219001</v>
      </c>
      <c r="H198" t="s">
        <v>873</v>
      </c>
      <c r="I198">
        <v>787.22662628338196</v>
      </c>
      <c r="J198" s="1">
        <v>1.03536552664706E-8</v>
      </c>
      <c r="K198">
        <v>0</v>
      </c>
      <c r="L198">
        <v>0</v>
      </c>
      <c r="M198" t="s">
        <v>18</v>
      </c>
      <c r="N198">
        <v>787.22133026682195</v>
      </c>
      <c r="O198" s="1">
        <f t="shared" si="29"/>
        <v>0.30363660234722822</v>
      </c>
      <c r="P198" s="1">
        <f t="shared" si="30"/>
        <v>0.30363191757574598</v>
      </c>
      <c r="Q198" s="1">
        <f t="shared" si="31"/>
        <v>0.99998457112401462</v>
      </c>
      <c r="R198" s="6" t="str">
        <f t="shared" si="32"/>
        <v/>
      </c>
      <c r="S198" t="str">
        <f>IF(OR(J198&gt;0.001, K198&gt;0.001, L198&gt;0.001), "bad","")</f>
        <v/>
      </c>
      <c r="T198" t="str">
        <f>IF(AND(C198&lt;&gt;"Optimal",P198&lt;0.000015),"good","")</f>
        <v/>
      </c>
      <c r="U198" s="8" t="str">
        <f t="shared" si="33"/>
        <v/>
      </c>
    </row>
    <row r="199" spans="1:21" x14ac:dyDescent="0.45">
      <c r="A199" t="s">
        <v>885</v>
      </c>
      <c r="B199" t="s">
        <v>241</v>
      </c>
      <c r="C199" t="s">
        <v>16</v>
      </c>
      <c r="D199">
        <v>801.14729252341397</v>
      </c>
      <c r="E199">
        <v>674.52787165124005</v>
      </c>
      <c r="F199">
        <v>3600.2234859466498</v>
      </c>
      <c r="G199">
        <v>3600.2672519683802</v>
      </c>
      <c r="H199" t="s">
        <v>1005</v>
      </c>
      <c r="I199" t="s">
        <v>34</v>
      </c>
      <c r="J199" s="6" t="s">
        <v>34</v>
      </c>
      <c r="K199" t="s">
        <v>34</v>
      </c>
      <c r="L199" s="6" t="s">
        <v>34</v>
      </c>
      <c r="M199" t="s">
        <v>34</v>
      </c>
      <c r="N199" t="s">
        <v>34</v>
      </c>
      <c r="O199" s="1">
        <f t="shared" si="29"/>
        <v>0.15804761555503508</v>
      </c>
      <c r="P199" s="1" t="e">
        <f t="shared" si="30"/>
        <v>#VALUE!</v>
      </c>
      <c r="Q199" s="1" t="e">
        <f t="shared" si="31"/>
        <v>#VALUE!</v>
      </c>
      <c r="R199" s="6" t="e">
        <f t="shared" si="32"/>
        <v>#VALUE!</v>
      </c>
      <c r="U199" s="8" t="str">
        <f t="shared" si="33"/>
        <v/>
      </c>
    </row>
    <row r="200" spans="1:21" x14ac:dyDescent="0.45">
      <c r="A200" t="s">
        <v>1006</v>
      </c>
      <c r="B200" t="s">
        <v>241</v>
      </c>
      <c r="C200" t="s">
        <v>16</v>
      </c>
      <c r="D200">
        <v>801.14729252341397</v>
      </c>
      <c r="E200">
        <v>674.55013933764701</v>
      </c>
      <c r="F200">
        <v>3600.2375769615101</v>
      </c>
      <c r="G200">
        <v>3600.2810280323001</v>
      </c>
      <c r="H200" t="s">
        <v>1126</v>
      </c>
      <c r="I200" t="s">
        <v>34</v>
      </c>
      <c r="J200" s="6" t="s">
        <v>34</v>
      </c>
      <c r="K200" t="s">
        <v>34</v>
      </c>
      <c r="L200" s="6" t="s">
        <v>34</v>
      </c>
      <c r="M200" t="s">
        <v>34</v>
      </c>
      <c r="N200" t="s">
        <v>34</v>
      </c>
      <c r="O200" s="1">
        <f t="shared" si="29"/>
        <v>0.15801982080825527</v>
      </c>
      <c r="P200" s="1" t="e">
        <f t="shared" si="30"/>
        <v>#VALUE!</v>
      </c>
      <c r="Q200" s="1" t="e">
        <f t="shared" si="31"/>
        <v>#VALUE!</v>
      </c>
      <c r="R200" s="6" t="e">
        <f t="shared" si="32"/>
        <v>#VALUE!</v>
      </c>
      <c r="U200" s="8" t="str">
        <f t="shared" si="33"/>
        <v/>
      </c>
    </row>
    <row r="201" spans="1:21" x14ac:dyDescent="0.45">
      <c r="A201" t="s">
        <v>14</v>
      </c>
      <c r="B201" t="s">
        <v>241</v>
      </c>
      <c r="C201" t="s">
        <v>18</v>
      </c>
      <c r="D201">
        <v>760.35622687442799</v>
      </c>
      <c r="E201">
        <v>760.35622687442799</v>
      </c>
      <c r="F201">
        <v>382.463613033294</v>
      </c>
      <c r="G201">
        <v>384.74749994277897</v>
      </c>
      <c r="H201" t="s">
        <v>242</v>
      </c>
      <c r="I201">
        <v>760.35622687505895</v>
      </c>
      <c r="J201" s="1">
        <v>2.4940967957576201E-8</v>
      </c>
      <c r="K201">
        <v>0</v>
      </c>
      <c r="L201">
        <v>0</v>
      </c>
      <c r="M201" t="s">
        <v>18</v>
      </c>
      <c r="N201">
        <v>760.34970034372998</v>
      </c>
      <c r="O201" s="1">
        <f t="shared" si="29"/>
        <v>0</v>
      </c>
      <c r="P201" s="1">
        <f t="shared" si="30"/>
        <v>8.5835906941563307E-6</v>
      </c>
      <c r="Q201" s="1" t="e">
        <f t="shared" si="31"/>
        <v>#DIV/0!</v>
      </c>
      <c r="R201" s="6" t="str">
        <f t="shared" si="32"/>
        <v/>
      </c>
      <c r="S201" t="str">
        <f>IF(OR(J201&gt;0.001, K201&gt;0.001, L201&gt;0.001), "bad","")</f>
        <v/>
      </c>
      <c r="T201" t="str">
        <f>IF(AND(C201&lt;&gt;"Optimal",P201&lt;0.000015),"good","")</f>
        <v/>
      </c>
      <c r="U201" s="8">
        <f t="shared" si="33"/>
        <v>384.74749994277897</v>
      </c>
    </row>
    <row r="202" spans="1:21" x14ac:dyDescent="0.45">
      <c r="A202" t="s">
        <v>1127</v>
      </c>
      <c r="B202" t="s">
        <v>241</v>
      </c>
      <c r="C202" t="s">
        <v>16</v>
      </c>
      <c r="D202">
        <v>801.14423228124895</v>
      </c>
      <c r="E202">
        <v>674.53317932762695</v>
      </c>
      <c r="F202">
        <v>3600.2279920577998</v>
      </c>
      <c r="G202">
        <v>3600.2668669223699</v>
      </c>
      <c r="H202" t="s">
        <v>1239</v>
      </c>
      <c r="I202" t="s">
        <v>34</v>
      </c>
      <c r="J202" s="6" t="s">
        <v>34</v>
      </c>
      <c r="K202" s="6" t="s">
        <v>34</v>
      </c>
      <c r="L202" t="s">
        <v>34</v>
      </c>
      <c r="M202" t="s">
        <v>34</v>
      </c>
      <c r="N202" t="s">
        <v>34</v>
      </c>
      <c r="O202" s="1">
        <f t="shared" si="29"/>
        <v>0.15803777431277355</v>
      </c>
      <c r="P202" s="1" t="e">
        <f t="shared" si="30"/>
        <v>#VALUE!</v>
      </c>
      <c r="Q202" s="1" t="e">
        <f t="shared" si="31"/>
        <v>#VALUE!</v>
      </c>
      <c r="R202" s="6" t="e">
        <f t="shared" si="32"/>
        <v>#VALUE!</v>
      </c>
      <c r="U202" s="8" t="str">
        <f t="shared" si="33"/>
        <v/>
      </c>
    </row>
    <row r="203" spans="1:21" x14ac:dyDescent="0.45">
      <c r="A203" t="s">
        <v>1248</v>
      </c>
      <c r="B203" t="s">
        <v>241</v>
      </c>
      <c r="C203" t="s">
        <v>16</v>
      </c>
      <c r="D203">
        <v>770.53017264156495</v>
      </c>
      <c r="E203">
        <v>569.105491173102</v>
      </c>
      <c r="F203">
        <v>3600.0864210128698</v>
      </c>
      <c r="G203">
        <v>3600.1305780410698</v>
      </c>
      <c r="H203" t="s">
        <v>1360</v>
      </c>
      <c r="I203">
        <v>770.53017264156495</v>
      </c>
      <c r="J203" s="1">
        <v>1.56968216202812E-10</v>
      </c>
      <c r="K203">
        <v>0</v>
      </c>
      <c r="L203" s="6">
        <v>0</v>
      </c>
      <c r="M203" t="s">
        <v>18</v>
      </c>
      <c r="N203">
        <v>770.53011742501701</v>
      </c>
      <c r="O203" s="1">
        <f t="shared" si="29"/>
        <v>0.26141050150421119</v>
      </c>
      <c r="P203" s="1">
        <f t="shared" si="30"/>
        <v>0.26141044857654361</v>
      </c>
      <c r="Q203" s="1">
        <f t="shared" si="31"/>
        <v>0.99999979753044621</v>
      </c>
      <c r="R203" s="6" t="str">
        <f t="shared" si="32"/>
        <v/>
      </c>
      <c r="U203" s="8" t="str">
        <f t="shared" si="33"/>
        <v/>
      </c>
    </row>
    <row r="204" spans="1:21" x14ac:dyDescent="0.45">
      <c r="A204" t="s">
        <v>1369</v>
      </c>
      <c r="B204" t="s">
        <v>241</v>
      </c>
      <c r="C204" t="s">
        <v>16</v>
      </c>
      <c r="D204">
        <v>851.31364923669696</v>
      </c>
      <c r="E204">
        <v>533.13837881730103</v>
      </c>
      <c r="F204">
        <v>3605.9156229496002</v>
      </c>
      <c r="G204">
        <v>3605.9551301002498</v>
      </c>
      <c r="H204" t="s">
        <v>1481</v>
      </c>
      <c r="I204">
        <v>851.31364923669696</v>
      </c>
      <c r="J204" s="1">
        <v>4.3618442191473098E-11</v>
      </c>
      <c r="K204">
        <v>0</v>
      </c>
      <c r="L204" s="6">
        <v>0</v>
      </c>
      <c r="M204" t="s">
        <v>18</v>
      </c>
      <c r="N204">
        <v>851.31363691337594</v>
      </c>
      <c r="O204" s="1">
        <f t="shared" si="29"/>
        <v>0.37374622968539889</v>
      </c>
      <c r="P204" s="1">
        <f t="shared" si="30"/>
        <v>0.37374622061996654</v>
      </c>
      <c r="Q204" s="1">
        <f t="shared" si="31"/>
        <v>0.9999999757444179</v>
      </c>
      <c r="R204" s="6" t="str">
        <f t="shared" si="32"/>
        <v/>
      </c>
      <c r="U204" s="8" t="str">
        <f t="shared" si="33"/>
        <v/>
      </c>
    </row>
    <row r="205" spans="1:21" x14ac:dyDescent="0.45">
      <c r="A205" t="s">
        <v>1490</v>
      </c>
      <c r="B205" t="s">
        <v>241</v>
      </c>
      <c r="C205" t="s">
        <v>16</v>
      </c>
      <c r="D205">
        <v>797.21580193074601</v>
      </c>
      <c r="E205">
        <v>535.05197038513597</v>
      </c>
      <c r="F205">
        <v>3600.2750658988898</v>
      </c>
      <c r="G205">
        <v>3600.3169708251899</v>
      </c>
      <c r="H205" t="s">
        <v>1602</v>
      </c>
      <c r="I205">
        <v>797.21580193074499</v>
      </c>
      <c r="J205" s="7">
        <v>1.0063149313843601E-8</v>
      </c>
      <c r="K205">
        <v>0</v>
      </c>
      <c r="L205" s="6">
        <v>0</v>
      </c>
      <c r="M205" t="s">
        <v>18</v>
      </c>
      <c r="N205">
        <v>797.21080633950805</v>
      </c>
      <c r="O205" s="1">
        <f t="shared" si="29"/>
        <v>0.32884926217241683</v>
      </c>
      <c r="P205" s="1">
        <f t="shared" si="30"/>
        <v>0.32884505651605028</v>
      </c>
      <c r="Q205" s="1">
        <f t="shared" si="31"/>
        <v>0.9999872109904131</v>
      </c>
      <c r="R205" s="6" t="str">
        <f t="shared" si="32"/>
        <v/>
      </c>
      <c r="U205" s="8" t="str">
        <f t="shared" si="33"/>
        <v/>
      </c>
    </row>
    <row r="206" spans="1:21" x14ac:dyDescent="0.45">
      <c r="A206" t="s">
        <v>1611</v>
      </c>
      <c r="B206" t="s">
        <v>241</v>
      </c>
      <c r="C206" t="s">
        <v>1722</v>
      </c>
      <c r="D206" t="s">
        <v>34</v>
      </c>
      <c r="E206" t="s">
        <v>34</v>
      </c>
      <c r="F206" t="s">
        <v>34</v>
      </c>
      <c r="G206" t="s">
        <v>34</v>
      </c>
      <c r="H206" t="s">
        <v>1724</v>
      </c>
      <c r="I206" t="s">
        <v>34</v>
      </c>
      <c r="J206" s="6" t="s">
        <v>34</v>
      </c>
      <c r="K206" t="s">
        <v>34</v>
      </c>
      <c r="L206" s="6" t="s">
        <v>34</v>
      </c>
      <c r="M206" t="s">
        <v>34</v>
      </c>
      <c r="N206" t="s">
        <v>34</v>
      </c>
      <c r="O206" s="1" t="e">
        <f t="shared" si="29"/>
        <v>#VALUE!</v>
      </c>
      <c r="P206" s="1" t="e">
        <f t="shared" si="30"/>
        <v>#VALUE!</v>
      </c>
      <c r="Q206" s="1" t="e">
        <f t="shared" si="31"/>
        <v>#VALUE!</v>
      </c>
      <c r="R206" s="6" t="e">
        <f t="shared" si="32"/>
        <v>#VALUE!</v>
      </c>
      <c r="U206" s="8" t="str">
        <f t="shared" si="33"/>
        <v/>
      </c>
    </row>
    <row r="207" spans="1:21" x14ac:dyDescent="0.45">
      <c r="A207" t="s">
        <v>1733</v>
      </c>
      <c r="B207" t="s">
        <v>241</v>
      </c>
      <c r="C207" t="s">
        <v>16</v>
      </c>
      <c r="D207">
        <v>813.59889316118301</v>
      </c>
      <c r="E207">
        <v>578.21957939088895</v>
      </c>
      <c r="F207">
        <v>3875.75970315933</v>
      </c>
      <c r="G207">
        <v>3875.80044794082</v>
      </c>
      <c r="H207" t="s">
        <v>1845</v>
      </c>
      <c r="I207" t="s">
        <v>34</v>
      </c>
      <c r="J207" s="6" t="s">
        <v>34</v>
      </c>
      <c r="K207" t="s">
        <v>34</v>
      </c>
      <c r="L207" t="s">
        <v>34</v>
      </c>
      <c r="M207" t="s">
        <v>34</v>
      </c>
      <c r="N207" t="s">
        <v>34</v>
      </c>
      <c r="O207" s="1">
        <f t="shared" si="29"/>
        <v>0.28930633123489202</v>
      </c>
      <c r="P207" s="1" t="e">
        <f t="shared" si="30"/>
        <v>#VALUE!</v>
      </c>
      <c r="Q207" s="1" t="e">
        <f t="shared" si="31"/>
        <v>#VALUE!</v>
      </c>
      <c r="R207" s="6" t="e">
        <f t="shared" si="32"/>
        <v>#VALUE!</v>
      </c>
      <c r="U207" s="8" t="str">
        <f t="shared" si="33"/>
        <v/>
      </c>
    </row>
    <row r="208" spans="1:21" x14ac:dyDescent="0.45">
      <c r="A208" t="s">
        <v>1854</v>
      </c>
      <c r="B208" t="s">
        <v>241</v>
      </c>
      <c r="C208" t="s">
        <v>16</v>
      </c>
      <c r="D208">
        <v>813.59863768660898</v>
      </c>
      <c r="E208">
        <v>578.34164814934502</v>
      </c>
      <c r="F208">
        <v>3851.8838219642598</v>
      </c>
      <c r="G208">
        <v>3851.9249098300902</v>
      </c>
      <c r="H208" t="s">
        <v>1966</v>
      </c>
      <c r="I208">
        <v>813.59863768660796</v>
      </c>
      <c r="J208" s="1">
        <v>1.2965184481572499E-12</v>
      </c>
      <c r="K208">
        <v>0</v>
      </c>
      <c r="L208" s="7">
        <v>4.9597500314645798E-12</v>
      </c>
      <c r="M208" t="s">
        <v>18</v>
      </c>
      <c r="N208">
        <v>813.59865466971098</v>
      </c>
      <c r="O208" s="1">
        <f t="shared" si="29"/>
        <v>0.28915607247651531</v>
      </c>
      <c r="P208" s="1">
        <f t="shared" si="30"/>
        <v>0.28915608731470943</v>
      </c>
      <c r="Q208" s="1">
        <f t="shared" si="31"/>
        <v>1.0000000513155196</v>
      </c>
      <c r="R208" s="6" t="str">
        <f t="shared" si="32"/>
        <v/>
      </c>
      <c r="U208" s="8" t="str">
        <f t="shared" si="33"/>
        <v/>
      </c>
    </row>
    <row r="209" spans="1:21" x14ac:dyDescent="0.45">
      <c r="A209" t="s">
        <v>1975</v>
      </c>
      <c r="B209" t="s">
        <v>241</v>
      </c>
      <c r="C209" t="s">
        <v>16</v>
      </c>
      <c r="D209">
        <v>805.31511315641797</v>
      </c>
      <c r="E209">
        <v>628.01560488865903</v>
      </c>
      <c r="F209">
        <v>3649.3456890583002</v>
      </c>
      <c r="G209">
        <v>3649.3872740268698</v>
      </c>
      <c r="H209" t="s">
        <v>2087</v>
      </c>
      <c r="I209" t="s">
        <v>34</v>
      </c>
      <c r="J209" s="6" t="s">
        <v>34</v>
      </c>
      <c r="K209" t="s">
        <v>34</v>
      </c>
      <c r="L209" t="s">
        <v>34</v>
      </c>
      <c r="M209" t="s">
        <v>34</v>
      </c>
      <c r="N209" t="s">
        <v>34</v>
      </c>
      <c r="O209" s="1">
        <f t="shared" si="29"/>
        <v>0.22016165246324537</v>
      </c>
      <c r="P209" s="1" t="e">
        <f t="shared" si="30"/>
        <v>#VALUE!</v>
      </c>
      <c r="Q209" s="1" t="e">
        <f t="shared" si="31"/>
        <v>#VALUE!</v>
      </c>
      <c r="R209" s="6" t="e">
        <f t="shared" si="32"/>
        <v>#VALUE!</v>
      </c>
      <c r="U209" s="8" t="str">
        <f t="shared" si="33"/>
        <v/>
      </c>
    </row>
    <row r="210" spans="1:21" x14ac:dyDescent="0.45">
      <c r="A210" t="s">
        <v>2096</v>
      </c>
      <c r="B210" t="s">
        <v>241</v>
      </c>
      <c r="C210" t="s">
        <v>1722</v>
      </c>
      <c r="D210" t="s">
        <v>34</v>
      </c>
      <c r="E210" t="s">
        <v>34</v>
      </c>
      <c r="F210" t="s">
        <v>34</v>
      </c>
      <c r="G210" t="s">
        <v>34</v>
      </c>
      <c r="H210" t="s">
        <v>2208</v>
      </c>
      <c r="I210" t="s">
        <v>34</v>
      </c>
      <c r="J210" s="6" t="s">
        <v>34</v>
      </c>
      <c r="K210" t="s">
        <v>34</v>
      </c>
      <c r="L210" s="6" t="s">
        <v>34</v>
      </c>
      <c r="M210" t="s">
        <v>34</v>
      </c>
      <c r="N210" t="s">
        <v>34</v>
      </c>
      <c r="O210" s="1" t="e">
        <f t="shared" si="29"/>
        <v>#VALUE!</v>
      </c>
      <c r="P210" s="1" t="e">
        <f t="shared" si="30"/>
        <v>#VALUE!</v>
      </c>
      <c r="Q210" s="1" t="e">
        <f t="shared" si="31"/>
        <v>#VALUE!</v>
      </c>
      <c r="R210" s="6" t="e">
        <f t="shared" si="32"/>
        <v>#VALUE!</v>
      </c>
      <c r="U210" s="8" t="str">
        <f t="shared" si="33"/>
        <v/>
      </c>
    </row>
    <row r="211" spans="1:21" x14ac:dyDescent="0.45">
      <c r="A211" t="s">
        <v>2217</v>
      </c>
      <c r="B211" t="s">
        <v>241</v>
      </c>
      <c r="C211" t="s">
        <v>1722</v>
      </c>
      <c r="D211" t="s">
        <v>34</v>
      </c>
      <c r="E211" t="s">
        <v>34</v>
      </c>
      <c r="F211" t="s">
        <v>34</v>
      </c>
      <c r="G211" t="s">
        <v>34</v>
      </c>
      <c r="H211" t="s">
        <v>2329</v>
      </c>
      <c r="I211" t="s">
        <v>34</v>
      </c>
      <c r="J211" t="s">
        <v>34</v>
      </c>
      <c r="K211" t="s">
        <v>34</v>
      </c>
      <c r="L211" s="6" t="s">
        <v>34</v>
      </c>
      <c r="M211" t="s">
        <v>34</v>
      </c>
      <c r="N211" t="s">
        <v>34</v>
      </c>
      <c r="O211" s="1" t="e">
        <f t="shared" si="29"/>
        <v>#VALUE!</v>
      </c>
      <c r="P211" s="1" t="e">
        <f t="shared" si="30"/>
        <v>#VALUE!</v>
      </c>
      <c r="Q211" s="1" t="e">
        <f t="shared" si="31"/>
        <v>#VALUE!</v>
      </c>
      <c r="R211" s="6" t="e">
        <f t="shared" si="32"/>
        <v>#VALUE!</v>
      </c>
      <c r="U211" s="8" t="str">
        <f t="shared" si="33"/>
        <v/>
      </c>
    </row>
    <row r="212" spans="1:21" x14ac:dyDescent="0.45">
      <c r="A212" t="s">
        <v>2390</v>
      </c>
      <c r="B212" t="s">
        <v>241</v>
      </c>
      <c r="C212" t="s">
        <v>16</v>
      </c>
      <c r="D212">
        <v>6754.6243703999999</v>
      </c>
      <c r="E212">
        <v>306.82636103326502</v>
      </c>
      <c r="F212">
        <v>3600</v>
      </c>
      <c r="G212">
        <v>3632.8702859878499</v>
      </c>
      <c r="H212" t="s">
        <v>2503</v>
      </c>
      <c r="I212">
        <v>6754.6243703999899</v>
      </c>
      <c r="J212" s="6">
        <v>0</v>
      </c>
      <c r="K212">
        <v>0</v>
      </c>
      <c r="L212" s="6">
        <v>0</v>
      </c>
      <c r="M212" t="s">
        <v>18</v>
      </c>
      <c r="N212">
        <v>6754.6243703999999</v>
      </c>
      <c r="O212" s="1">
        <f t="shared" si="29"/>
        <v>0.95457536144813804</v>
      </c>
      <c r="P212" s="1">
        <f t="shared" si="30"/>
        <v>0.95457536144813804</v>
      </c>
      <c r="Q212" s="1">
        <f t="shared" si="31"/>
        <v>1</v>
      </c>
      <c r="R212" s="6" t="str">
        <f t="shared" si="32"/>
        <v/>
      </c>
      <c r="U212" s="8" t="str">
        <f t="shared" si="33"/>
        <v/>
      </c>
    </row>
    <row r="213" spans="1:21" x14ac:dyDescent="0.45">
      <c r="A213" t="s">
        <v>2338</v>
      </c>
      <c r="B213" t="s">
        <v>241</v>
      </c>
      <c r="C213" t="s">
        <v>16</v>
      </c>
      <c r="D213">
        <v>6754.6243703999999</v>
      </c>
      <c r="E213">
        <v>305.65473239117199</v>
      </c>
      <c r="F213">
        <v>3600</v>
      </c>
      <c r="G213">
        <v>3632.7909028530098</v>
      </c>
      <c r="H213" t="s">
        <v>2574</v>
      </c>
      <c r="I213">
        <v>6754.6243703999899</v>
      </c>
      <c r="J213" s="6">
        <v>0</v>
      </c>
      <c r="K213">
        <v>0</v>
      </c>
      <c r="L213" s="6">
        <v>0</v>
      </c>
      <c r="M213" t="s">
        <v>18</v>
      </c>
      <c r="N213">
        <v>6754.6243703999999</v>
      </c>
      <c r="O213" s="1">
        <f t="shared" si="29"/>
        <v>0.95474881722837246</v>
      </c>
      <c r="P213" s="1">
        <f t="shared" si="30"/>
        <v>0.95474881722837246</v>
      </c>
      <c r="Q213" s="1">
        <f t="shared" si="31"/>
        <v>1</v>
      </c>
      <c r="R213" s="6" t="str">
        <f t="shared" si="32"/>
        <v/>
      </c>
      <c r="U213" s="8" t="str">
        <f t="shared" si="33"/>
        <v/>
      </c>
    </row>
    <row r="214" spans="1:21" x14ac:dyDescent="0.45">
      <c r="A214" t="s">
        <v>2583</v>
      </c>
      <c r="B214" t="s">
        <v>241</v>
      </c>
      <c r="C214" t="s">
        <v>16</v>
      </c>
      <c r="D214">
        <v>821.82895952427498</v>
      </c>
      <c r="E214">
        <v>434.05631809874302</v>
      </c>
      <c r="F214">
        <v>3600.3034467697098</v>
      </c>
      <c r="G214">
        <v>3600.34485888481</v>
      </c>
      <c r="H214" t="s">
        <v>2696</v>
      </c>
      <c r="I214">
        <v>821.82895952427498</v>
      </c>
      <c r="J214" s="7">
        <v>1.09255932079221E-8</v>
      </c>
      <c r="K214">
        <v>0</v>
      </c>
      <c r="L214" s="6">
        <v>0</v>
      </c>
      <c r="M214" t="s">
        <v>18</v>
      </c>
      <c r="N214">
        <v>821.82336824415495</v>
      </c>
      <c r="O214" s="1">
        <f t="shared" si="29"/>
        <v>0.47184104698815688</v>
      </c>
      <c r="P214" s="1">
        <f t="shared" si="30"/>
        <v>0.47183745365565699</v>
      </c>
      <c r="Q214" s="1">
        <f t="shared" si="31"/>
        <v>0.9999923844427635</v>
      </c>
      <c r="R214" s="6" t="str">
        <f t="shared" si="32"/>
        <v/>
      </c>
      <c r="U214" s="8" t="str">
        <f t="shared" si="33"/>
        <v/>
      </c>
    </row>
    <row r="215" spans="1:21" x14ac:dyDescent="0.45">
      <c r="A215" t="s">
        <v>2705</v>
      </c>
      <c r="B215" t="s">
        <v>241</v>
      </c>
      <c r="C215" t="s">
        <v>16</v>
      </c>
      <c r="D215">
        <v>810.17982521548095</v>
      </c>
      <c r="E215">
        <v>424.36483253441497</v>
      </c>
      <c r="F215">
        <v>3600.0715770721399</v>
      </c>
      <c r="G215">
        <v>3600.1113691329901</v>
      </c>
      <c r="H215" t="s">
        <v>2817</v>
      </c>
      <c r="I215">
        <v>810.17982521548095</v>
      </c>
      <c r="J215" s="1">
        <v>8.2275819490717998E-10</v>
      </c>
      <c r="K215">
        <v>0</v>
      </c>
      <c r="L215">
        <v>0</v>
      </c>
      <c r="M215" t="s">
        <v>18</v>
      </c>
      <c r="N215">
        <v>810.17951056439699</v>
      </c>
      <c r="O215" s="1">
        <f t="shared" si="29"/>
        <v>0.47620907841831439</v>
      </c>
      <c r="P215" s="1">
        <f t="shared" si="30"/>
        <v>0.47620887499255865</v>
      </c>
      <c r="Q215" s="1">
        <f t="shared" si="31"/>
        <v>0.99999957282260055</v>
      </c>
      <c r="R215" s="6" t="str">
        <f t="shared" si="32"/>
        <v/>
      </c>
      <c r="U215" s="8" t="str">
        <f t="shared" si="33"/>
        <v/>
      </c>
    </row>
    <row r="216" spans="1:21" x14ac:dyDescent="0.45">
      <c r="A216" t="s">
        <v>2826</v>
      </c>
      <c r="B216" t="s">
        <v>241</v>
      </c>
      <c r="C216" t="s">
        <v>16</v>
      </c>
      <c r="D216">
        <v>771.64559986027098</v>
      </c>
      <c r="E216">
        <v>545.68644948770202</v>
      </c>
      <c r="F216">
        <v>3600.23317694664</v>
      </c>
      <c r="G216">
        <v>3600.2726550102202</v>
      </c>
      <c r="H216" t="s">
        <v>2938</v>
      </c>
      <c r="I216">
        <v>771.64559986027098</v>
      </c>
      <c r="J216" s="1">
        <v>1.4021620531323699E-9</v>
      </c>
      <c r="K216">
        <v>0</v>
      </c>
      <c r="L216">
        <v>0</v>
      </c>
      <c r="M216" t="s">
        <v>18</v>
      </c>
      <c r="N216">
        <v>771.64510120511795</v>
      </c>
      <c r="O216" s="1">
        <f t="shared" si="29"/>
        <v>0.29282762382784178</v>
      </c>
      <c r="P216" s="1">
        <f t="shared" si="30"/>
        <v>0.29282716683648091</v>
      </c>
      <c r="Q216" s="1">
        <f t="shared" si="31"/>
        <v>0.9999984393843897</v>
      </c>
      <c r="R216" s="6" t="str">
        <f t="shared" si="32"/>
        <v/>
      </c>
      <c r="U216" s="8" t="str">
        <f t="shared" si="33"/>
        <v/>
      </c>
    </row>
    <row r="217" spans="1:21" x14ac:dyDescent="0.45">
      <c r="A217" t="s">
        <v>2947</v>
      </c>
      <c r="B217" t="s">
        <v>241</v>
      </c>
      <c r="C217" t="s">
        <v>2481</v>
      </c>
      <c r="D217" t="s">
        <v>34</v>
      </c>
      <c r="E217" t="s">
        <v>34</v>
      </c>
      <c r="F217" t="s">
        <v>34</v>
      </c>
      <c r="G217" t="s">
        <v>34</v>
      </c>
      <c r="H217" t="s">
        <v>3059</v>
      </c>
      <c r="I217" t="s">
        <v>34</v>
      </c>
      <c r="J217" s="6" t="s">
        <v>34</v>
      </c>
      <c r="K217" t="s">
        <v>34</v>
      </c>
      <c r="L217" s="6" t="s">
        <v>34</v>
      </c>
      <c r="M217" t="s">
        <v>34</v>
      </c>
      <c r="N217" t="s">
        <v>34</v>
      </c>
      <c r="O217" s="1" t="e">
        <f t="shared" si="29"/>
        <v>#VALUE!</v>
      </c>
      <c r="P217" s="1" t="e">
        <f t="shared" si="30"/>
        <v>#VALUE!</v>
      </c>
      <c r="Q217" s="1" t="e">
        <f t="shared" si="31"/>
        <v>#VALUE!</v>
      </c>
      <c r="R217" s="6" t="e">
        <f t="shared" si="32"/>
        <v>#VALUE!</v>
      </c>
      <c r="U217" s="8" t="str">
        <f t="shared" si="33"/>
        <v/>
      </c>
    </row>
    <row r="218" spans="1:21" x14ac:dyDescent="0.45">
      <c r="A218" t="s">
        <v>522</v>
      </c>
      <c r="B218" t="s">
        <v>239</v>
      </c>
      <c r="C218" t="s">
        <v>294</v>
      </c>
      <c r="D218">
        <v>558.92782035396601</v>
      </c>
      <c r="E218">
        <v>437.154996478285</v>
      </c>
      <c r="F218">
        <v>3600.2035841941802</v>
      </c>
      <c r="G218">
        <v>3600.2291710376699</v>
      </c>
      <c r="H218" t="s">
        <v>636</v>
      </c>
      <c r="I218">
        <v>558.92782035396601</v>
      </c>
      <c r="J218" s="7">
        <v>5.76218073256029E-9</v>
      </c>
      <c r="K218">
        <v>0</v>
      </c>
      <c r="L218" s="6">
        <v>0</v>
      </c>
      <c r="M218" t="s">
        <v>18</v>
      </c>
      <c r="N218">
        <v>558.92752223793798</v>
      </c>
      <c r="O218" s="1">
        <f t="shared" si="29"/>
        <v>0.21786859995603178</v>
      </c>
      <c r="P218" s="1">
        <f t="shared" si="30"/>
        <v>0.21786818278941728</v>
      </c>
      <c r="Q218" s="1">
        <f t="shared" si="31"/>
        <v>0.99999808523754874</v>
      </c>
      <c r="R218" s="6" t="str">
        <f t="shared" si="32"/>
        <v/>
      </c>
      <c r="S218" t="str">
        <f>IF(OR(J218&gt;0.001, K218&gt;0.001, L218&gt;0.001), "bad","")</f>
        <v/>
      </c>
      <c r="T218" t="str">
        <f>IF(AND(C218&lt;&gt;"Optimal",P218&lt;0.000015),"good","")</f>
        <v/>
      </c>
      <c r="U218" s="8" t="str">
        <f t="shared" si="33"/>
        <v/>
      </c>
    </row>
    <row r="219" spans="1:21" x14ac:dyDescent="0.45">
      <c r="A219" t="s">
        <v>259</v>
      </c>
      <c r="B219" t="s">
        <v>239</v>
      </c>
      <c r="C219" t="s">
        <v>16</v>
      </c>
      <c r="D219">
        <v>575.13169559364803</v>
      </c>
      <c r="E219">
        <v>544.10399960877805</v>
      </c>
      <c r="F219">
        <v>3600.1234869956902</v>
      </c>
      <c r="G219">
        <v>3600.1561110019602</v>
      </c>
      <c r="H219" t="s">
        <v>373</v>
      </c>
      <c r="I219" t="s">
        <v>34</v>
      </c>
      <c r="J219" t="s">
        <v>34</v>
      </c>
      <c r="K219" t="s">
        <v>34</v>
      </c>
      <c r="L219" t="s">
        <v>34</v>
      </c>
      <c r="M219" t="s">
        <v>34</v>
      </c>
      <c r="N219" t="s">
        <v>34</v>
      </c>
      <c r="O219" s="1">
        <f t="shared" si="29"/>
        <v>5.3948853250653864E-2</v>
      </c>
      <c r="P219" s="1" t="e">
        <f t="shared" si="30"/>
        <v>#VALUE!</v>
      </c>
      <c r="Q219" s="1" t="e">
        <f t="shared" si="31"/>
        <v>#VALUE!</v>
      </c>
      <c r="R219" s="6" t="e">
        <f t="shared" si="32"/>
        <v>#VALUE!</v>
      </c>
      <c r="U219" s="8" t="str">
        <f t="shared" si="33"/>
        <v/>
      </c>
    </row>
    <row r="220" spans="1:21" x14ac:dyDescent="0.45">
      <c r="A220" t="s">
        <v>386</v>
      </c>
      <c r="B220" t="s">
        <v>239</v>
      </c>
      <c r="C220" t="s">
        <v>16</v>
      </c>
      <c r="D220">
        <v>558.92750464459198</v>
      </c>
      <c r="E220">
        <v>473.10058150037702</v>
      </c>
      <c r="F220">
        <v>3600.0847990512798</v>
      </c>
      <c r="G220">
        <v>3600.1125819683002</v>
      </c>
      <c r="H220" t="s">
        <v>497</v>
      </c>
      <c r="I220">
        <v>558.92750464459198</v>
      </c>
      <c r="J220" s="1">
        <v>2.41036174353226E-9</v>
      </c>
      <c r="K220" s="6">
        <v>0</v>
      </c>
      <c r="L220" s="7">
        <v>4.9960625339399904E-7</v>
      </c>
      <c r="M220" t="s">
        <v>18</v>
      </c>
      <c r="N220">
        <v>558.92752223793798</v>
      </c>
      <c r="O220" s="1">
        <f t="shared" si="29"/>
        <v>0.15355644675819932</v>
      </c>
      <c r="P220" s="1">
        <f t="shared" si="30"/>
        <v>0.15355647340167894</v>
      </c>
      <c r="Q220" s="1">
        <f t="shared" si="31"/>
        <v>1.0000001735093522</v>
      </c>
      <c r="R220" s="6" t="str">
        <f t="shared" si="32"/>
        <v/>
      </c>
      <c r="S220" t="str">
        <f>IF(OR(J220&gt;0.001, K220&gt;0.001, L220&gt;0.001), "bad","")</f>
        <v/>
      </c>
      <c r="T220" t="str">
        <f>IF(AND(C220&lt;&gt;"Optimal",P220&lt;0.000015),"good","")</f>
        <v/>
      </c>
      <c r="U220" s="8" t="str">
        <f t="shared" si="33"/>
        <v/>
      </c>
    </row>
    <row r="221" spans="1:21" x14ac:dyDescent="0.45">
      <c r="A221" t="s">
        <v>643</v>
      </c>
      <c r="B221" t="s">
        <v>239</v>
      </c>
      <c r="C221" t="s">
        <v>294</v>
      </c>
      <c r="D221">
        <v>558.92782035396601</v>
      </c>
      <c r="E221">
        <v>436.76367961639602</v>
      </c>
      <c r="F221">
        <v>3600.1764588356</v>
      </c>
      <c r="G221">
        <v>3600.2084839344002</v>
      </c>
      <c r="H221" t="s">
        <v>751</v>
      </c>
      <c r="I221">
        <v>558.92782035396601</v>
      </c>
      <c r="J221" s="1">
        <v>5.76218073256029E-9</v>
      </c>
      <c r="K221">
        <v>0</v>
      </c>
      <c r="L221">
        <v>0</v>
      </c>
      <c r="M221" t="s">
        <v>18</v>
      </c>
      <c r="N221">
        <v>558.92752223793798</v>
      </c>
      <c r="O221" s="1">
        <f t="shared" si="29"/>
        <v>0.2185687205094155</v>
      </c>
      <c r="P221" s="1">
        <f t="shared" si="30"/>
        <v>0.21856830371622535</v>
      </c>
      <c r="Q221" s="1">
        <f t="shared" si="31"/>
        <v>0.99999809307942511</v>
      </c>
      <c r="R221" s="6" t="str">
        <f t="shared" si="32"/>
        <v/>
      </c>
      <c r="S221" t="str">
        <f>IF(OR(J221&gt;0.001, K221&gt;0.001, L221&gt;0.001), "bad","")</f>
        <v/>
      </c>
      <c r="T221" t="str">
        <f>IF(AND(C221&lt;&gt;"Optimal",P221&lt;0.000015),"good","")</f>
        <v/>
      </c>
      <c r="U221" s="8" t="str">
        <f t="shared" si="33"/>
        <v/>
      </c>
    </row>
    <row r="222" spans="1:21" x14ac:dyDescent="0.45">
      <c r="A222" t="s">
        <v>764</v>
      </c>
      <c r="B222" t="s">
        <v>239</v>
      </c>
      <c r="C222" t="s">
        <v>294</v>
      </c>
      <c r="D222">
        <v>564.33939208438699</v>
      </c>
      <c r="E222">
        <v>442.41180385987502</v>
      </c>
      <c r="F222">
        <v>3600.0582089424101</v>
      </c>
      <c r="G222">
        <v>3600.0897760391199</v>
      </c>
      <c r="H222" t="s">
        <v>869</v>
      </c>
      <c r="I222">
        <v>564.33939208438699</v>
      </c>
      <c r="J222" s="1">
        <v>2.3302069163122401E-9</v>
      </c>
      <c r="K222" s="6">
        <v>0</v>
      </c>
      <c r="L222">
        <v>0</v>
      </c>
      <c r="M222" t="s">
        <v>18</v>
      </c>
      <c r="N222">
        <v>564.33857866523999</v>
      </c>
      <c r="O222" s="1">
        <f t="shared" si="29"/>
        <v>0.21605365100181301</v>
      </c>
      <c r="P222" s="1">
        <f t="shared" si="30"/>
        <v>0.21605252104723732</v>
      </c>
      <c r="Q222" s="1">
        <f t="shared" si="31"/>
        <v>0.99999477002785908</v>
      </c>
      <c r="R222" s="6" t="str">
        <f t="shared" si="32"/>
        <v/>
      </c>
      <c r="S222" t="str">
        <f>IF(OR(J222&gt;0.001, K222&gt;0.001, L222&gt;0.001), "bad","")</f>
        <v/>
      </c>
      <c r="T222" t="str">
        <f>IF(AND(C222&lt;&gt;"Optimal",P222&lt;0.000015),"good","")</f>
        <v/>
      </c>
      <c r="U222" s="8" t="str">
        <f t="shared" si="33"/>
        <v/>
      </c>
    </row>
    <row r="223" spans="1:21" x14ac:dyDescent="0.45">
      <c r="A223" t="s">
        <v>885</v>
      </c>
      <c r="B223" t="s">
        <v>239</v>
      </c>
      <c r="C223" t="s">
        <v>16</v>
      </c>
      <c r="D223" s="6">
        <v>575.13169559364803</v>
      </c>
      <c r="E223" s="6">
        <v>544.10399960877805</v>
      </c>
      <c r="F223">
        <v>3600.1460878849002</v>
      </c>
      <c r="G223">
        <v>3600.17689800262</v>
      </c>
      <c r="H223" t="s">
        <v>1004</v>
      </c>
      <c r="I223" s="6" t="s">
        <v>34</v>
      </c>
      <c r="J223" s="6" t="s">
        <v>34</v>
      </c>
      <c r="K223" t="s">
        <v>34</v>
      </c>
      <c r="L223" s="6" t="s">
        <v>34</v>
      </c>
      <c r="M223" t="s">
        <v>34</v>
      </c>
      <c r="N223" s="6" t="s">
        <v>34</v>
      </c>
      <c r="O223" s="1">
        <f t="shared" si="29"/>
        <v>5.3948853250653864E-2</v>
      </c>
      <c r="P223" s="1" t="e">
        <f t="shared" si="30"/>
        <v>#VALUE!</v>
      </c>
      <c r="Q223" s="1" t="e">
        <f t="shared" si="31"/>
        <v>#VALUE!</v>
      </c>
      <c r="R223" s="6" t="e">
        <f t="shared" si="32"/>
        <v>#VALUE!</v>
      </c>
      <c r="U223" s="8" t="str">
        <f t="shared" si="33"/>
        <v/>
      </c>
    </row>
    <row r="224" spans="1:21" x14ac:dyDescent="0.45">
      <c r="A224" t="s">
        <v>1006</v>
      </c>
      <c r="B224" t="s">
        <v>239</v>
      </c>
      <c r="C224" t="s">
        <v>16</v>
      </c>
      <c r="D224">
        <v>575.13169559364803</v>
      </c>
      <c r="E224">
        <v>544.10306922397206</v>
      </c>
      <c r="F224">
        <v>3600.1771469116202</v>
      </c>
      <c r="G224">
        <v>3600.2085068225801</v>
      </c>
      <c r="H224" t="s">
        <v>1125</v>
      </c>
      <c r="I224" t="s">
        <v>34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s="1">
        <f t="shared" si="29"/>
        <v>5.3950470940648955E-2</v>
      </c>
      <c r="P224" s="1" t="e">
        <f t="shared" si="30"/>
        <v>#VALUE!</v>
      </c>
      <c r="Q224" s="1" t="e">
        <f t="shared" si="31"/>
        <v>#VALUE!</v>
      </c>
      <c r="R224" s="6" t="e">
        <f t="shared" si="32"/>
        <v>#VALUE!</v>
      </c>
      <c r="U224" s="8" t="str">
        <f t="shared" si="33"/>
        <v/>
      </c>
    </row>
    <row r="225" spans="1:21" x14ac:dyDescent="0.45">
      <c r="A225" t="s">
        <v>14</v>
      </c>
      <c r="B225" t="s">
        <v>239</v>
      </c>
      <c r="C225" t="s">
        <v>18</v>
      </c>
      <c r="D225">
        <v>554.91728830870102</v>
      </c>
      <c r="E225">
        <v>554.91728830870102</v>
      </c>
      <c r="F225">
        <v>110.668398857116</v>
      </c>
      <c r="G225">
        <v>112.74016404151899</v>
      </c>
      <c r="H225" t="s">
        <v>240</v>
      </c>
      <c r="I225">
        <v>554.91728830872103</v>
      </c>
      <c r="J225" s="1">
        <v>1.6412196046644501E-8</v>
      </c>
      <c r="K225">
        <v>0</v>
      </c>
      <c r="L225" s="6">
        <v>0</v>
      </c>
      <c r="M225" t="s">
        <v>18</v>
      </c>
      <c r="N225">
        <v>554.914702028482</v>
      </c>
      <c r="O225" s="1">
        <f t="shared" si="29"/>
        <v>0</v>
      </c>
      <c r="P225" s="1">
        <f t="shared" si="30"/>
        <v>4.6606805747973462E-6</v>
      </c>
      <c r="Q225" s="1" t="e">
        <f t="shared" si="31"/>
        <v>#DIV/0!</v>
      </c>
      <c r="R225" s="6" t="str">
        <f t="shared" si="32"/>
        <v/>
      </c>
      <c r="S225" t="str">
        <f>IF(OR(J225&gt;0.001, K225&gt;0.001, L225&gt;0.001), "bad","")</f>
        <v/>
      </c>
      <c r="T225" t="str">
        <f>IF(AND(C225&lt;&gt;"Optimal",P225&lt;0.000015),"good","")</f>
        <v/>
      </c>
      <c r="U225" s="8">
        <f t="shared" si="33"/>
        <v>112.74016404151899</v>
      </c>
    </row>
    <row r="226" spans="1:21" x14ac:dyDescent="0.45">
      <c r="A226" t="s">
        <v>1127</v>
      </c>
      <c r="B226" t="s">
        <v>239</v>
      </c>
      <c r="C226" t="s">
        <v>16</v>
      </c>
      <c r="D226">
        <v>574.00199729974804</v>
      </c>
      <c r="E226">
        <v>544.10387598714397</v>
      </c>
      <c r="F226">
        <v>3600.1954779624898</v>
      </c>
      <c r="G226">
        <v>3600.2266359329201</v>
      </c>
      <c r="H226" t="s">
        <v>1238</v>
      </c>
      <c r="I226" t="s">
        <v>34</v>
      </c>
      <c r="J226" t="s">
        <v>34</v>
      </c>
      <c r="K226" t="s">
        <v>34</v>
      </c>
      <c r="L226" s="6" t="s">
        <v>34</v>
      </c>
      <c r="M226" t="s">
        <v>34</v>
      </c>
      <c r="N226" t="s">
        <v>34</v>
      </c>
      <c r="O226" s="1">
        <f t="shared" si="29"/>
        <v>5.2087137209245085E-2</v>
      </c>
      <c r="P226" s="1" t="e">
        <f t="shared" si="30"/>
        <v>#VALUE!</v>
      </c>
      <c r="Q226" s="1" t="e">
        <f t="shared" si="31"/>
        <v>#VALUE!</v>
      </c>
      <c r="R226" s="6" t="e">
        <f t="shared" si="32"/>
        <v>#VALUE!</v>
      </c>
      <c r="U226" s="8" t="str">
        <f t="shared" si="33"/>
        <v/>
      </c>
    </row>
    <row r="227" spans="1:21" x14ac:dyDescent="0.45">
      <c r="A227" t="s">
        <v>1248</v>
      </c>
      <c r="B227" t="s">
        <v>239</v>
      </c>
      <c r="C227" t="s">
        <v>16</v>
      </c>
      <c r="D227">
        <v>558.92753728620801</v>
      </c>
      <c r="E227">
        <v>441.02533111295901</v>
      </c>
      <c r="F227">
        <v>3600.0747849941199</v>
      </c>
      <c r="G227">
        <v>3600.10143208503</v>
      </c>
      <c r="H227" t="s">
        <v>1359</v>
      </c>
      <c r="I227">
        <v>558.92753728620801</v>
      </c>
      <c r="J227" s="7">
        <v>4.3807224514580401E-10</v>
      </c>
      <c r="K227">
        <v>0</v>
      </c>
      <c r="L227">
        <v>0</v>
      </c>
      <c r="M227" t="s">
        <v>18</v>
      </c>
      <c r="N227">
        <v>558.92752223794196</v>
      </c>
      <c r="O227" s="1">
        <f t="shared" si="29"/>
        <v>0.21094363079026279</v>
      </c>
      <c r="P227" s="1">
        <f t="shared" si="30"/>
        <v>0.21094360954613095</v>
      </c>
      <c r="Q227" s="1">
        <f t="shared" si="31"/>
        <v>0.99999989929000577</v>
      </c>
      <c r="R227" s="6" t="str">
        <f t="shared" si="32"/>
        <v/>
      </c>
      <c r="U227" s="8" t="str">
        <f t="shared" si="33"/>
        <v/>
      </c>
    </row>
    <row r="228" spans="1:21" x14ac:dyDescent="0.45">
      <c r="A228" t="s">
        <v>1369</v>
      </c>
      <c r="B228" t="s">
        <v>239</v>
      </c>
      <c r="C228" t="s">
        <v>16</v>
      </c>
      <c r="D228">
        <v>558.92748473363497</v>
      </c>
      <c r="E228">
        <v>461.44667207782601</v>
      </c>
      <c r="F228">
        <v>3600.11394000053</v>
      </c>
      <c r="G228">
        <v>3600.1438658237398</v>
      </c>
      <c r="H228" t="s">
        <v>1480</v>
      </c>
      <c r="I228">
        <v>558.92748473363395</v>
      </c>
      <c r="J228" s="7">
        <v>2.4100204054633398E-9</v>
      </c>
      <c r="K228">
        <v>0</v>
      </c>
      <c r="L228" s="7">
        <v>4.9946652544777196E-7</v>
      </c>
      <c r="M228" t="s">
        <v>18</v>
      </c>
      <c r="N228">
        <v>558.92752223794196</v>
      </c>
      <c r="O228" s="1">
        <f t="shared" si="29"/>
        <v>0.17440690174360607</v>
      </c>
      <c r="P228" s="1">
        <f t="shared" si="30"/>
        <v>0.17440695714130114</v>
      </c>
      <c r="Q228" s="1">
        <f t="shared" si="31"/>
        <v>1.000000317634764</v>
      </c>
      <c r="R228" s="6" t="str">
        <f t="shared" si="32"/>
        <v/>
      </c>
      <c r="U228" s="8" t="str">
        <f t="shared" si="33"/>
        <v/>
      </c>
    </row>
    <row r="229" spans="1:21" x14ac:dyDescent="0.45">
      <c r="A229" t="s">
        <v>1490</v>
      </c>
      <c r="B229" t="s">
        <v>239</v>
      </c>
      <c r="C229" t="s">
        <v>16</v>
      </c>
      <c r="D229">
        <v>558.92782035396601</v>
      </c>
      <c r="E229">
        <v>436.82618838520699</v>
      </c>
      <c r="F229">
        <v>3600.1152679920101</v>
      </c>
      <c r="G229">
        <v>3600.1456191539701</v>
      </c>
      <c r="H229" t="s">
        <v>1601</v>
      </c>
      <c r="I229">
        <v>558.92782035396601</v>
      </c>
      <c r="J229" s="7">
        <v>5.76218073256029E-9</v>
      </c>
      <c r="K229">
        <v>0</v>
      </c>
      <c r="L229">
        <v>0</v>
      </c>
      <c r="M229" t="s">
        <v>18</v>
      </c>
      <c r="N229">
        <v>558.92752223794196</v>
      </c>
      <c r="O229" s="1">
        <f t="shared" si="29"/>
        <v>0.21845688358626322</v>
      </c>
      <c r="P229" s="1">
        <f t="shared" si="30"/>
        <v>0.218456466733428</v>
      </c>
      <c r="Q229" s="1">
        <f t="shared" si="31"/>
        <v>0.9999980918301663</v>
      </c>
      <c r="R229" s="6" t="str">
        <f t="shared" si="32"/>
        <v/>
      </c>
      <c r="U229" s="8" t="str">
        <f t="shared" si="33"/>
        <v/>
      </c>
    </row>
    <row r="230" spans="1:21" x14ac:dyDescent="0.45">
      <c r="A230" t="s">
        <v>1611</v>
      </c>
      <c r="B230" t="s">
        <v>239</v>
      </c>
      <c r="C230" t="s">
        <v>1722</v>
      </c>
      <c r="D230" t="s">
        <v>34</v>
      </c>
      <c r="E230" t="s">
        <v>34</v>
      </c>
      <c r="F230" t="s">
        <v>34</v>
      </c>
      <c r="G230" t="s">
        <v>34</v>
      </c>
      <c r="H230" t="s">
        <v>1723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s="1" t="e">
        <f t="shared" si="29"/>
        <v>#VALUE!</v>
      </c>
      <c r="P230" s="1" t="e">
        <f t="shared" si="30"/>
        <v>#VALUE!</v>
      </c>
      <c r="Q230" s="1" t="e">
        <f t="shared" si="31"/>
        <v>#VALUE!</v>
      </c>
      <c r="R230" s="6" t="e">
        <f t="shared" si="32"/>
        <v>#VALUE!</v>
      </c>
      <c r="U230" s="8" t="str">
        <f t="shared" si="33"/>
        <v/>
      </c>
    </row>
    <row r="231" spans="1:21" x14ac:dyDescent="0.45">
      <c r="A231" t="s">
        <v>1733</v>
      </c>
      <c r="B231" t="s">
        <v>239</v>
      </c>
      <c r="C231" t="s">
        <v>16</v>
      </c>
      <c r="D231">
        <v>575.13169559364803</v>
      </c>
      <c r="E231">
        <v>544.10392483247097</v>
      </c>
      <c r="F231">
        <v>3605.8909759521398</v>
      </c>
      <c r="G231">
        <v>3605.9222099781</v>
      </c>
      <c r="H231" t="s">
        <v>1844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s="1">
        <f t="shared" si="29"/>
        <v>5.3948983266624749E-2</v>
      </c>
      <c r="P231" s="1" t="e">
        <f t="shared" si="30"/>
        <v>#VALUE!</v>
      </c>
      <c r="Q231" s="1" t="e">
        <f t="shared" si="31"/>
        <v>#VALUE!</v>
      </c>
      <c r="R231" s="6" t="e">
        <f t="shared" si="32"/>
        <v>#VALUE!</v>
      </c>
      <c r="U231" s="8" t="str">
        <f t="shared" si="33"/>
        <v/>
      </c>
    </row>
    <row r="232" spans="1:21" x14ac:dyDescent="0.45">
      <c r="A232" t="s">
        <v>1854</v>
      </c>
      <c r="B232" t="s">
        <v>239</v>
      </c>
      <c r="C232" t="s">
        <v>16</v>
      </c>
      <c r="D232">
        <v>582.871071069918</v>
      </c>
      <c r="E232">
        <v>532.07714934327601</v>
      </c>
      <c r="F232">
        <v>3822.24661397933</v>
      </c>
      <c r="G232">
        <v>3822.2719941139198</v>
      </c>
      <c r="H232" t="s">
        <v>1965</v>
      </c>
      <c r="I232">
        <v>582.871071069918</v>
      </c>
      <c r="J232" s="7">
        <v>9.2848552666025607E-12</v>
      </c>
      <c r="K232">
        <v>0</v>
      </c>
      <c r="L232" s="7">
        <v>1.59486546148432E-11</v>
      </c>
      <c r="M232" t="s">
        <v>18</v>
      </c>
      <c r="N232">
        <v>582.87107655029399</v>
      </c>
      <c r="O232" s="1">
        <f t="shared" si="29"/>
        <v>8.714435039975682E-2</v>
      </c>
      <c r="P232" s="1">
        <f t="shared" si="30"/>
        <v>8.7144358982773368E-2</v>
      </c>
      <c r="Q232" s="1">
        <f t="shared" si="31"/>
        <v>1.0000000984919448</v>
      </c>
      <c r="R232" s="6" t="str">
        <f t="shared" si="32"/>
        <v/>
      </c>
      <c r="U232" s="8" t="str">
        <f t="shared" si="33"/>
        <v/>
      </c>
    </row>
    <row r="233" spans="1:21" x14ac:dyDescent="0.45">
      <c r="A233" t="s">
        <v>1975</v>
      </c>
      <c r="B233" t="s">
        <v>239</v>
      </c>
      <c r="C233" t="s">
        <v>16</v>
      </c>
      <c r="D233">
        <v>575.13169559364803</v>
      </c>
      <c r="E233">
        <v>544.10414395058797</v>
      </c>
      <c r="F233">
        <v>3602.8642210960302</v>
      </c>
      <c r="G233">
        <v>3602.8963799476601</v>
      </c>
      <c r="H233" t="s">
        <v>2086</v>
      </c>
      <c r="I233" t="s">
        <v>34</v>
      </c>
      <c r="J233" t="s">
        <v>34</v>
      </c>
      <c r="K233" t="s">
        <v>34</v>
      </c>
      <c r="L233" t="s">
        <v>34</v>
      </c>
      <c r="M233" t="s">
        <v>34</v>
      </c>
      <c r="N233" t="s">
        <v>34</v>
      </c>
      <c r="O233" s="1">
        <f t="shared" si="29"/>
        <v>5.3948602278905113E-2</v>
      </c>
      <c r="P233" s="1" t="e">
        <f t="shared" si="30"/>
        <v>#VALUE!</v>
      </c>
      <c r="Q233" s="1" t="e">
        <f t="shared" si="31"/>
        <v>#VALUE!</v>
      </c>
      <c r="R233" s="6" t="e">
        <f t="shared" si="32"/>
        <v>#VALUE!</v>
      </c>
      <c r="U233" s="8" t="str">
        <f t="shared" si="33"/>
        <v/>
      </c>
    </row>
    <row r="234" spans="1:21" x14ac:dyDescent="0.45">
      <c r="A234" t="s">
        <v>2096</v>
      </c>
      <c r="B234" t="s">
        <v>239</v>
      </c>
      <c r="C234" t="s">
        <v>1722</v>
      </c>
      <c r="D234" t="s">
        <v>34</v>
      </c>
      <c r="E234" t="s">
        <v>34</v>
      </c>
      <c r="F234" t="s">
        <v>34</v>
      </c>
      <c r="G234" t="s">
        <v>34</v>
      </c>
      <c r="H234" t="s">
        <v>2207</v>
      </c>
      <c r="I234" t="s">
        <v>34</v>
      </c>
      <c r="J234" t="s">
        <v>34</v>
      </c>
      <c r="K234" t="s">
        <v>34</v>
      </c>
      <c r="L234" t="s">
        <v>34</v>
      </c>
      <c r="M234" t="s">
        <v>34</v>
      </c>
      <c r="N234" t="s">
        <v>34</v>
      </c>
      <c r="O234" s="1" t="e">
        <f t="shared" si="29"/>
        <v>#VALUE!</v>
      </c>
      <c r="P234" s="1" t="e">
        <f t="shared" si="30"/>
        <v>#VALUE!</v>
      </c>
      <c r="Q234" s="1" t="e">
        <f t="shared" si="31"/>
        <v>#VALUE!</v>
      </c>
      <c r="R234" s="6" t="e">
        <f t="shared" si="32"/>
        <v>#VALUE!</v>
      </c>
      <c r="U234" s="8" t="str">
        <f t="shared" si="33"/>
        <v/>
      </c>
    </row>
    <row r="235" spans="1:21" x14ac:dyDescent="0.45">
      <c r="A235" t="s">
        <v>2217</v>
      </c>
      <c r="B235" t="s">
        <v>239</v>
      </c>
      <c r="C235" t="s">
        <v>1722</v>
      </c>
      <c r="D235" t="s">
        <v>34</v>
      </c>
      <c r="E235" t="s">
        <v>34</v>
      </c>
      <c r="F235" t="s">
        <v>34</v>
      </c>
      <c r="G235" t="s">
        <v>34</v>
      </c>
      <c r="H235" t="s">
        <v>2328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s="1" t="e">
        <f t="shared" si="29"/>
        <v>#VALUE!</v>
      </c>
      <c r="P235" s="1" t="e">
        <f t="shared" si="30"/>
        <v>#VALUE!</v>
      </c>
      <c r="Q235" s="1" t="e">
        <f t="shared" si="31"/>
        <v>#VALUE!</v>
      </c>
      <c r="R235" s="6" t="e">
        <f t="shared" si="32"/>
        <v>#VALUE!</v>
      </c>
      <c r="U235" s="8" t="str">
        <f t="shared" si="33"/>
        <v/>
      </c>
    </row>
    <row r="236" spans="1:21" x14ac:dyDescent="0.45">
      <c r="A236" t="s">
        <v>2390</v>
      </c>
      <c r="B236" t="s">
        <v>239</v>
      </c>
      <c r="C236" t="s">
        <v>16</v>
      </c>
      <c r="D236">
        <v>4284.4947868999898</v>
      </c>
      <c r="E236" s="6">
        <v>252.007305966975</v>
      </c>
      <c r="F236">
        <v>3600.01</v>
      </c>
      <c r="G236">
        <v>3636.58390307426</v>
      </c>
      <c r="H236" t="s">
        <v>2502</v>
      </c>
      <c r="I236">
        <v>4284.4947868999998</v>
      </c>
      <c r="J236">
        <v>0</v>
      </c>
      <c r="K236">
        <v>0</v>
      </c>
      <c r="L236">
        <v>0</v>
      </c>
      <c r="M236" t="s">
        <v>18</v>
      </c>
      <c r="N236">
        <v>4284.4947868999998</v>
      </c>
      <c r="O236" s="1">
        <f t="shared" si="29"/>
        <v>0.94118155630640221</v>
      </c>
      <c r="P236" s="1">
        <f t="shared" si="30"/>
        <v>0.94118155630640232</v>
      </c>
      <c r="Q236" s="1">
        <f t="shared" si="31"/>
        <v>1.0000000000000002</v>
      </c>
      <c r="R236" s="6" t="str">
        <f t="shared" si="32"/>
        <v/>
      </c>
      <c r="U236" s="8" t="str">
        <f t="shared" si="33"/>
        <v/>
      </c>
    </row>
    <row r="237" spans="1:21" x14ac:dyDescent="0.45">
      <c r="A237" t="s">
        <v>2338</v>
      </c>
      <c r="B237" t="s">
        <v>239</v>
      </c>
      <c r="C237" t="s">
        <v>16</v>
      </c>
      <c r="D237">
        <v>4284.4947868999898</v>
      </c>
      <c r="E237" s="6">
        <v>252.007305966975</v>
      </c>
      <c r="F237">
        <v>3600</v>
      </c>
      <c r="G237">
        <v>3637.1235909461898</v>
      </c>
      <c r="H237" t="s">
        <v>2573</v>
      </c>
      <c r="I237">
        <v>4284.4947868999998</v>
      </c>
      <c r="J237">
        <v>0</v>
      </c>
      <c r="K237">
        <v>0</v>
      </c>
      <c r="L237">
        <v>0</v>
      </c>
      <c r="M237" t="s">
        <v>18</v>
      </c>
      <c r="N237">
        <v>4284.4947868999998</v>
      </c>
      <c r="O237" s="1">
        <f t="shared" si="29"/>
        <v>0.94118155630640221</v>
      </c>
      <c r="P237" s="1">
        <f t="shared" si="30"/>
        <v>0.94118155630640232</v>
      </c>
      <c r="Q237" s="1">
        <f t="shared" si="31"/>
        <v>1.0000000000000002</v>
      </c>
      <c r="R237" s="6" t="str">
        <f t="shared" si="32"/>
        <v/>
      </c>
      <c r="U237" s="8" t="str">
        <f t="shared" si="33"/>
        <v/>
      </c>
    </row>
    <row r="238" spans="1:21" x14ac:dyDescent="0.45">
      <c r="A238" t="s">
        <v>2583</v>
      </c>
      <c r="B238" t="s">
        <v>239</v>
      </c>
      <c r="C238" t="s">
        <v>16</v>
      </c>
      <c r="D238">
        <v>598.72828840714806</v>
      </c>
      <c r="E238" s="6">
        <v>350.50721037990598</v>
      </c>
      <c r="F238">
        <v>3600.2324540615</v>
      </c>
      <c r="G238">
        <v>3600.2643599510102</v>
      </c>
      <c r="H238" t="s">
        <v>2695</v>
      </c>
      <c r="I238">
        <v>598.72828840714806</v>
      </c>
      <c r="J238" s="7">
        <v>2.1244038528323001E-8</v>
      </c>
      <c r="K238">
        <v>0</v>
      </c>
      <c r="L238" s="7">
        <v>4.2020656676466903E-9</v>
      </c>
      <c r="M238" t="s">
        <v>18</v>
      </c>
      <c r="N238">
        <v>598.72817431290105</v>
      </c>
      <c r="O238" s="1">
        <f t="shared" si="29"/>
        <v>0.41458050118494055</v>
      </c>
      <c r="P238" s="1">
        <f t="shared" si="30"/>
        <v>0.4145803896268101</v>
      </c>
      <c r="Q238" s="1">
        <f t="shared" si="31"/>
        <v>0.99999973091322403</v>
      </c>
      <c r="R238" s="6" t="str">
        <f t="shared" si="32"/>
        <v/>
      </c>
      <c r="U238" s="8" t="str">
        <f t="shared" si="33"/>
        <v/>
      </c>
    </row>
    <row r="239" spans="1:21" x14ac:dyDescent="0.45">
      <c r="A239" t="s">
        <v>2705</v>
      </c>
      <c r="B239" t="s">
        <v>239</v>
      </c>
      <c r="C239" t="s">
        <v>16</v>
      </c>
      <c r="D239">
        <v>584.68252390951</v>
      </c>
      <c r="E239" s="6">
        <v>352.939860004845</v>
      </c>
      <c r="F239">
        <v>3600.1199719905799</v>
      </c>
      <c r="G239">
        <v>3600.1508629322002</v>
      </c>
      <c r="H239" t="s">
        <v>2816</v>
      </c>
      <c r="I239">
        <v>584.68252390951</v>
      </c>
      <c r="J239" s="7">
        <v>1.5188145408018199E-8</v>
      </c>
      <c r="K239">
        <v>0</v>
      </c>
      <c r="L239">
        <v>0</v>
      </c>
      <c r="M239" t="s">
        <v>18</v>
      </c>
      <c r="N239">
        <v>584.68226131315396</v>
      </c>
      <c r="O239" s="1">
        <f t="shared" si="29"/>
        <v>0.39635639935249256</v>
      </c>
      <c r="P239" s="1">
        <f t="shared" si="30"/>
        <v>0.39635612824009925</v>
      </c>
      <c r="Q239" s="1">
        <f t="shared" si="31"/>
        <v>0.99999931598835357</v>
      </c>
      <c r="R239" s="6" t="str">
        <f t="shared" si="32"/>
        <v/>
      </c>
      <c r="U239" s="8" t="str">
        <f t="shared" si="33"/>
        <v/>
      </c>
    </row>
    <row r="240" spans="1:21" x14ac:dyDescent="0.45">
      <c r="A240" t="s">
        <v>2826</v>
      </c>
      <c r="B240" t="s">
        <v>239</v>
      </c>
      <c r="C240" t="s">
        <v>16</v>
      </c>
      <c r="D240">
        <v>567.045561210909</v>
      </c>
      <c r="E240">
        <v>444.36716374950601</v>
      </c>
      <c r="F240">
        <v>3600.0590519904999</v>
      </c>
      <c r="G240">
        <v>3600.0913648605301</v>
      </c>
      <c r="H240" t="s">
        <v>2937</v>
      </c>
      <c r="I240">
        <v>567.045561210909</v>
      </c>
      <c r="J240" s="7">
        <v>5.3070530192655902E-9</v>
      </c>
      <c r="K240">
        <v>0</v>
      </c>
      <c r="L240">
        <v>0</v>
      </c>
      <c r="M240" t="s">
        <v>18</v>
      </c>
      <c r="N240">
        <v>567.04527668081698</v>
      </c>
      <c r="O240" s="1">
        <f t="shared" si="29"/>
        <v>0.21634662836608867</v>
      </c>
      <c r="P240" s="1">
        <f t="shared" si="30"/>
        <v>0.21634623514711449</v>
      </c>
      <c r="Q240" s="1">
        <f t="shared" si="31"/>
        <v>0.9999981824585058</v>
      </c>
      <c r="R240" s="6" t="str">
        <f t="shared" si="32"/>
        <v/>
      </c>
      <c r="U240" s="8" t="str">
        <f t="shared" si="33"/>
        <v/>
      </c>
    </row>
    <row r="241" spans="1:21" x14ac:dyDescent="0.45">
      <c r="A241" t="s">
        <v>2947</v>
      </c>
      <c r="B241" t="s">
        <v>239</v>
      </c>
      <c r="C241" t="s">
        <v>16</v>
      </c>
      <c r="D241">
        <v>652.29075954299697</v>
      </c>
      <c r="E241">
        <v>341.56805536109698</v>
      </c>
      <c r="F241">
        <v>3601.89723587036</v>
      </c>
      <c r="G241">
        <v>3601.9246289729999</v>
      </c>
      <c r="H241" t="s">
        <v>3058</v>
      </c>
      <c r="I241">
        <v>652.29075954299697</v>
      </c>
      <c r="J241" s="7">
        <v>7.1088235853444798E-9</v>
      </c>
      <c r="K241">
        <v>0</v>
      </c>
      <c r="L241" s="7">
        <v>4.9850659903510897E-7</v>
      </c>
      <c r="M241" t="s">
        <v>18</v>
      </c>
      <c r="N241">
        <v>652.29076737774005</v>
      </c>
      <c r="O241" s="1">
        <f t="shared" si="29"/>
        <v>0.4763561262711048</v>
      </c>
      <c r="P241" s="1">
        <f t="shared" si="30"/>
        <v>0.47635613256065445</v>
      </c>
      <c r="Q241" s="1">
        <f t="shared" si="31"/>
        <v>1.0000000132034612</v>
      </c>
      <c r="R241" s="6" t="str">
        <f t="shared" si="32"/>
        <v/>
      </c>
      <c r="U241" s="8" t="str">
        <f t="shared" si="33"/>
        <v/>
      </c>
    </row>
    <row r="242" spans="1:21" x14ac:dyDescent="0.45">
      <c r="A242" t="s">
        <v>522</v>
      </c>
      <c r="B242" t="s">
        <v>237</v>
      </c>
      <c r="C242" t="s">
        <v>294</v>
      </c>
      <c r="D242">
        <v>468.15624747887699</v>
      </c>
      <c r="E242">
        <v>438.30411755826998</v>
      </c>
      <c r="F242">
        <v>3600.1166379451702</v>
      </c>
      <c r="G242">
        <v>3600.1372001171098</v>
      </c>
      <c r="H242" t="s">
        <v>635</v>
      </c>
      <c r="I242">
        <v>468.15624747887699</v>
      </c>
      <c r="J242" s="1">
        <v>2.23532017340488E-8</v>
      </c>
      <c r="K242" s="6">
        <v>0</v>
      </c>
      <c r="L242" s="7">
        <v>5.5116951142020199E-9</v>
      </c>
      <c r="M242" t="s">
        <v>18</v>
      </c>
      <c r="N242">
        <v>468.15612794945002</v>
      </c>
      <c r="O242" s="1">
        <f t="shared" si="29"/>
        <v>6.3765312208721101E-2</v>
      </c>
      <c r="P242" s="1">
        <f t="shared" si="30"/>
        <v>6.3765073169676931E-2</v>
      </c>
      <c r="Q242" s="1">
        <f t="shared" si="31"/>
        <v>0.99999625126834812</v>
      </c>
      <c r="R242" s="6" t="str">
        <f t="shared" si="32"/>
        <v/>
      </c>
      <c r="S242" t="str">
        <f t="shared" ref="S242:S249" si="34">IF(OR(J242&gt;0.001, K242&gt;0.001, L242&gt;0.001), "bad","")</f>
        <v/>
      </c>
      <c r="T242" t="str">
        <f t="shared" ref="T242:T249" si="35">IF(AND(C242&lt;&gt;"Optimal",P242&lt;0.000015),"good","")</f>
        <v/>
      </c>
      <c r="U242" s="8" t="str">
        <f t="shared" si="33"/>
        <v/>
      </c>
    </row>
    <row r="243" spans="1:21" x14ac:dyDescent="0.45">
      <c r="A243" t="s">
        <v>259</v>
      </c>
      <c r="B243" t="s">
        <v>237</v>
      </c>
      <c r="C243" t="s">
        <v>18</v>
      </c>
      <c r="D243">
        <v>468.15624747887699</v>
      </c>
      <c r="E243">
        <v>468.15612447263902</v>
      </c>
      <c r="F243">
        <v>1342.97697401046</v>
      </c>
      <c r="G243">
        <v>1342.99952411651</v>
      </c>
      <c r="H243" t="s">
        <v>372</v>
      </c>
      <c r="I243">
        <v>468.15624747887699</v>
      </c>
      <c r="J243" s="7">
        <v>2.23532017340488E-8</v>
      </c>
      <c r="K243" s="6">
        <v>0</v>
      </c>
      <c r="L243" s="7">
        <v>5.5116951142020199E-9</v>
      </c>
      <c r="M243" t="s">
        <v>18</v>
      </c>
      <c r="N243">
        <v>468.15612794945002</v>
      </c>
      <c r="O243" s="1">
        <f t="shared" si="29"/>
        <v>2.6274611522416259E-7</v>
      </c>
      <c r="P243" s="1">
        <f t="shared" si="30"/>
        <v>7.4266056147096636E-9</v>
      </c>
      <c r="Q243" s="1">
        <f t="shared" si="31"/>
        <v>2.8265329854158392E-2</v>
      </c>
      <c r="R243" s="6" t="str">
        <f t="shared" si="32"/>
        <v/>
      </c>
      <c r="S243" t="str">
        <f t="shared" si="34"/>
        <v/>
      </c>
      <c r="T243" t="str">
        <f t="shared" si="35"/>
        <v/>
      </c>
      <c r="U243" s="8">
        <f t="shared" si="33"/>
        <v>1342.99952411651</v>
      </c>
    </row>
    <row r="244" spans="1:21" x14ac:dyDescent="0.45">
      <c r="A244" t="s">
        <v>386</v>
      </c>
      <c r="B244" t="s">
        <v>237</v>
      </c>
      <c r="C244" t="s">
        <v>18</v>
      </c>
      <c r="D244">
        <v>468.15611228853902</v>
      </c>
      <c r="E244">
        <v>468.15611228853902</v>
      </c>
      <c r="F244">
        <v>1440.6349620819001</v>
      </c>
      <c r="G244">
        <v>1440.6579170227001</v>
      </c>
      <c r="H244" t="s">
        <v>496</v>
      </c>
      <c r="I244">
        <v>468.15611228860803</v>
      </c>
      <c r="J244" s="7">
        <v>2.0232747699466801E-9</v>
      </c>
      <c r="K244">
        <v>0</v>
      </c>
      <c r="L244" s="1">
        <v>4.9974424880597202E-7</v>
      </c>
      <c r="M244" t="s">
        <v>18</v>
      </c>
      <c r="N244">
        <v>468.15612794945002</v>
      </c>
      <c r="O244" s="1">
        <f t="shared" si="29"/>
        <v>0</v>
      </c>
      <c r="P244" s="1">
        <f t="shared" si="30"/>
        <v>3.3452324415043383E-8</v>
      </c>
      <c r="Q244" s="1" t="e">
        <f t="shared" si="31"/>
        <v>#DIV/0!</v>
      </c>
      <c r="R244" s="6" t="str">
        <f t="shared" si="32"/>
        <v/>
      </c>
      <c r="S244" t="str">
        <f t="shared" si="34"/>
        <v/>
      </c>
      <c r="T244" t="str">
        <f t="shared" si="35"/>
        <v/>
      </c>
      <c r="U244" s="8">
        <f t="shared" si="33"/>
        <v>1440.6579170227001</v>
      </c>
    </row>
    <row r="245" spans="1:21" x14ac:dyDescent="0.45">
      <c r="A245" t="s">
        <v>643</v>
      </c>
      <c r="B245" t="s">
        <v>237</v>
      </c>
      <c r="C245" t="s">
        <v>294</v>
      </c>
      <c r="D245">
        <v>477.414283951546</v>
      </c>
      <c r="E245">
        <v>435.50586534377697</v>
      </c>
      <c r="F245">
        <v>3600.0495979785901</v>
      </c>
      <c r="G245">
        <v>3600.0722620487199</v>
      </c>
      <c r="H245" t="s">
        <v>747</v>
      </c>
      <c r="I245">
        <v>477.414283951546</v>
      </c>
      <c r="J245" s="1">
        <v>5.4828632745085298E-9</v>
      </c>
      <c r="K245" s="6">
        <v>0</v>
      </c>
      <c r="L245">
        <v>0</v>
      </c>
      <c r="M245" t="s">
        <v>18</v>
      </c>
      <c r="N245">
        <v>477.41266308935701</v>
      </c>
      <c r="O245" s="1">
        <f t="shared" si="29"/>
        <v>8.7782077618359738E-2</v>
      </c>
      <c r="P245" s="1">
        <f t="shared" si="30"/>
        <v>8.777898055030553E-2</v>
      </c>
      <c r="Q245" s="1">
        <f t="shared" si="31"/>
        <v>0.9999647186744921</v>
      </c>
      <c r="R245" s="6" t="str">
        <f t="shared" si="32"/>
        <v/>
      </c>
      <c r="S245" t="str">
        <f t="shared" si="34"/>
        <v/>
      </c>
      <c r="T245" t="str">
        <f t="shared" si="35"/>
        <v/>
      </c>
      <c r="U245" s="8" t="str">
        <f t="shared" si="33"/>
        <v/>
      </c>
    </row>
    <row r="246" spans="1:21" x14ac:dyDescent="0.45">
      <c r="A246" t="s">
        <v>764</v>
      </c>
      <c r="B246" t="s">
        <v>237</v>
      </c>
      <c r="C246" t="s">
        <v>294</v>
      </c>
      <c r="D246">
        <v>477.414283951546</v>
      </c>
      <c r="E246">
        <v>420.70313643699399</v>
      </c>
      <c r="F246">
        <v>3600.1375830173401</v>
      </c>
      <c r="G246">
        <v>3600.1589190959899</v>
      </c>
      <c r="H246" t="s">
        <v>871</v>
      </c>
      <c r="I246">
        <v>477.414283951546</v>
      </c>
      <c r="J246" s="7">
        <v>5.4828632745085298E-9</v>
      </c>
      <c r="K246" s="6">
        <v>0</v>
      </c>
      <c r="L246">
        <v>0</v>
      </c>
      <c r="M246" t="s">
        <v>18</v>
      </c>
      <c r="N246">
        <v>477.41266308935701</v>
      </c>
      <c r="O246" s="1">
        <f t="shared" si="29"/>
        <v>0.11878812225154652</v>
      </c>
      <c r="P246" s="1">
        <f t="shared" si="30"/>
        <v>0.11878513045201199</v>
      </c>
      <c r="Q246" s="1">
        <f t="shared" si="31"/>
        <v>0.99997481398411037</v>
      </c>
      <c r="R246" s="6" t="str">
        <f t="shared" si="32"/>
        <v/>
      </c>
      <c r="S246" t="str">
        <f t="shared" si="34"/>
        <v/>
      </c>
      <c r="T246" t="str">
        <f t="shared" si="35"/>
        <v/>
      </c>
      <c r="U246" s="8" t="str">
        <f t="shared" si="33"/>
        <v/>
      </c>
    </row>
    <row r="247" spans="1:21" x14ac:dyDescent="0.45">
      <c r="A247" t="s">
        <v>885</v>
      </c>
      <c r="B247" t="s">
        <v>237</v>
      </c>
      <c r="C247" t="s">
        <v>18</v>
      </c>
      <c r="D247">
        <v>468.15624747887699</v>
      </c>
      <c r="E247">
        <v>468.15612447263902</v>
      </c>
      <c r="F247">
        <v>1338.30203795433</v>
      </c>
      <c r="G247">
        <v>1338.3234841823501</v>
      </c>
      <c r="H247" t="s">
        <v>974</v>
      </c>
      <c r="I247">
        <v>468.15624747887699</v>
      </c>
      <c r="J247" s="1">
        <v>2.23532017340488E-8</v>
      </c>
      <c r="K247" s="6">
        <v>0</v>
      </c>
      <c r="L247" s="7">
        <v>5.5116951142020199E-9</v>
      </c>
      <c r="M247" t="s">
        <v>18</v>
      </c>
      <c r="N247">
        <v>468.15612794945002</v>
      </c>
      <c r="O247" s="1">
        <f t="shared" si="29"/>
        <v>2.6274611522416259E-7</v>
      </c>
      <c r="P247" s="1">
        <f t="shared" si="30"/>
        <v>7.4266056147096636E-9</v>
      </c>
      <c r="Q247" s="1">
        <f t="shared" si="31"/>
        <v>2.8265329854158392E-2</v>
      </c>
      <c r="R247" s="6" t="str">
        <f t="shared" si="32"/>
        <v/>
      </c>
      <c r="S247" t="str">
        <f t="shared" si="34"/>
        <v/>
      </c>
      <c r="T247" t="str">
        <f t="shared" si="35"/>
        <v/>
      </c>
      <c r="U247" s="8">
        <f t="shared" si="33"/>
        <v>1338.3234841823501</v>
      </c>
    </row>
    <row r="248" spans="1:21" x14ac:dyDescent="0.45">
      <c r="A248" t="s">
        <v>1006</v>
      </c>
      <c r="B248" t="s">
        <v>237</v>
      </c>
      <c r="C248" t="s">
        <v>18</v>
      </c>
      <c r="D248">
        <v>468.15624747887699</v>
      </c>
      <c r="E248">
        <v>468.15380054416801</v>
      </c>
      <c r="F248">
        <v>1300.24003005027</v>
      </c>
      <c r="G248">
        <v>1300.26278805732</v>
      </c>
      <c r="H248" t="s">
        <v>1090</v>
      </c>
      <c r="I248">
        <v>468.15624747887699</v>
      </c>
      <c r="J248" s="1">
        <v>2.23532017340488E-8</v>
      </c>
      <c r="K248" s="6">
        <v>0</v>
      </c>
      <c r="L248" s="7">
        <v>5.5116951142020199E-9</v>
      </c>
      <c r="M248" t="s">
        <v>18</v>
      </c>
      <c r="N248">
        <v>468.15612794945002</v>
      </c>
      <c r="O248" s="1">
        <f t="shared" si="29"/>
        <v>5.2267478430430499E-6</v>
      </c>
      <c r="P248" s="1">
        <f t="shared" si="30"/>
        <v>4.971429600840417E-6</v>
      </c>
      <c r="Q248" s="1">
        <f t="shared" si="31"/>
        <v>0.95115160519127229</v>
      </c>
      <c r="R248" s="6" t="str">
        <f t="shared" si="32"/>
        <v/>
      </c>
      <c r="S248" t="str">
        <f t="shared" si="34"/>
        <v/>
      </c>
      <c r="T248" t="str">
        <f t="shared" si="35"/>
        <v/>
      </c>
      <c r="U248" s="8">
        <f t="shared" si="33"/>
        <v>1300.26278805732</v>
      </c>
    </row>
    <row r="249" spans="1:21" x14ac:dyDescent="0.45">
      <c r="A249" t="s">
        <v>14</v>
      </c>
      <c r="B249" t="s">
        <v>237</v>
      </c>
      <c r="C249" t="s">
        <v>18</v>
      </c>
      <c r="D249">
        <v>468.15871403843602</v>
      </c>
      <c r="E249">
        <v>468.15871403843602</v>
      </c>
      <c r="F249">
        <v>60.658864021301198</v>
      </c>
      <c r="G249">
        <v>62.601882934570298</v>
      </c>
      <c r="H249" t="s">
        <v>238</v>
      </c>
      <c r="I249">
        <v>468.15871403850701</v>
      </c>
      <c r="J249" s="1">
        <v>1.9822293029214601E-8</v>
      </c>
      <c r="K249" s="6">
        <v>0</v>
      </c>
      <c r="L249">
        <v>0</v>
      </c>
      <c r="M249" t="s">
        <v>18</v>
      </c>
      <c r="N249">
        <v>468.15612794945002</v>
      </c>
      <c r="O249" s="1">
        <f t="shared" si="29"/>
        <v>0</v>
      </c>
      <c r="P249" s="1">
        <f t="shared" si="30"/>
        <v>5.5239882089765777E-6</v>
      </c>
      <c r="Q249" s="1" t="e">
        <f t="shared" si="31"/>
        <v>#DIV/0!</v>
      </c>
      <c r="R249" s="6" t="str">
        <f t="shared" si="32"/>
        <v/>
      </c>
      <c r="S249" t="str">
        <f t="shared" si="34"/>
        <v/>
      </c>
      <c r="T249" t="str">
        <f t="shared" si="35"/>
        <v/>
      </c>
      <c r="U249" s="8">
        <f t="shared" si="33"/>
        <v>62.601882934570298</v>
      </c>
    </row>
    <row r="250" spans="1:21" x14ac:dyDescent="0.45">
      <c r="A250" t="s">
        <v>1127</v>
      </c>
      <c r="B250" t="s">
        <v>237</v>
      </c>
      <c r="C250" t="s">
        <v>18</v>
      </c>
      <c r="D250">
        <v>468.15613700887201</v>
      </c>
      <c r="E250">
        <v>468.15612525136299</v>
      </c>
      <c r="F250">
        <v>1374.50587081909</v>
      </c>
      <c r="G250">
        <v>1374.52682900428</v>
      </c>
      <c r="H250" t="s">
        <v>1237</v>
      </c>
      <c r="I250">
        <v>468.15613700887201</v>
      </c>
      <c r="J250" s="1">
        <v>1.8636954202122499E-9</v>
      </c>
      <c r="K250" s="6">
        <v>0</v>
      </c>
      <c r="L250" s="7">
        <v>4.5449001506714299E-10</v>
      </c>
      <c r="M250" t="s">
        <v>18</v>
      </c>
      <c r="N250">
        <v>468.15612794946799</v>
      </c>
      <c r="O250" s="1">
        <f t="shared" si="29"/>
        <v>2.511450311932892E-8</v>
      </c>
      <c r="P250" s="1">
        <f t="shared" si="30"/>
        <v>5.763258823386692E-9</v>
      </c>
      <c r="Q250" s="1">
        <f t="shared" si="31"/>
        <v>0.22947930906708264</v>
      </c>
      <c r="R250" s="6" t="str">
        <f t="shared" si="32"/>
        <v/>
      </c>
      <c r="U250" s="8">
        <f t="shared" si="33"/>
        <v>1374.52682900428</v>
      </c>
    </row>
    <row r="251" spans="1:21" x14ac:dyDescent="0.45">
      <c r="A251" t="s">
        <v>1248</v>
      </c>
      <c r="B251" t="s">
        <v>237</v>
      </c>
      <c r="C251" t="s">
        <v>16</v>
      </c>
      <c r="D251">
        <v>468.15613700887201</v>
      </c>
      <c r="E251">
        <v>421.78848123167103</v>
      </c>
      <c r="F251">
        <v>3600.1136610507901</v>
      </c>
      <c r="G251">
        <v>3600.1356599330902</v>
      </c>
      <c r="H251" t="s">
        <v>1358</v>
      </c>
      <c r="I251">
        <v>468.15613700887201</v>
      </c>
      <c r="J251" s="1">
        <v>1.8636954202122499E-9</v>
      </c>
      <c r="K251" s="6">
        <v>0</v>
      </c>
      <c r="L251" s="7">
        <v>4.5449001506714299E-10</v>
      </c>
      <c r="M251" t="s">
        <v>18</v>
      </c>
      <c r="N251">
        <v>468.15612794946799</v>
      </c>
      <c r="O251" s="1">
        <f t="shared" si="29"/>
        <v>9.9043142065850673E-2</v>
      </c>
      <c r="P251" s="1">
        <f t="shared" si="30"/>
        <v>9.904312463121398E-2</v>
      </c>
      <c r="Q251" s="1">
        <f t="shared" si="31"/>
        <v>0.99999982396926901</v>
      </c>
      <c r="R251" s="6" t="str">
        <f t="shared" si="32"/>
        <v/>
      </c>
      <c r="U251" s="8" t="str">
        <f t="shared" si="33"/>
        <v/>
      </c>
    </row>
    <row r="252" spans="1:21" x14ac:dyDescent="0.45">
      <c r="A252" t="s">
        <v>1369</v>
      </c>
      <c r="B252" t="s">
        <v>237</v>
      </c>
      <c r="C252" t="s">
        <v>18</v>
      </c>
      <c r="D252">
        <v>468.156115230995</v>
      </c>
      <c r="E252">
        <v>468.156115230995</v>
      </c>
      <c r="F252">
        <v>1400.44285321235</v>
      </c>
      <c r="G252">
        <v>1400.4653551578499</v>
      </c>
      <c r="H252" t="s">
        <v>1479</v>
      </c>
      <c r="I252">
        <v>468.15611523117798</v>
      </c>
      <c r="J252" s="1">
        <v>2.3318593722621001E-9</v>
      </c>
      <c r="K252" s="6">
        <v>0</v>
      </c>
      <c r="L252" s="7">
        <v>4.99744741637442E-7</v>
      </c>
      <c r="M252" t="s">
        <v>18</v>
      </c>
      <c r="N252">
        <v>468.15612794946799</v>
      </c>
      <c r="O252" s="1">
        <f t="shared" si="29"/>
        <v>0</v>
      </c>
      <c r="P252" s="1">
        <f t="shared" si="30"/>
        <v>2.7167160604534282E-8</v>
      </c>
      <c r="Q252" s="1" t="e">
        <f t="shared" si="31"/>
        <v>#DIV/0!</v>
      </c>
      <c r="R252" s="6" t="str">
        <f t="shared" si="32"/>
        <v/>
      </c>
      <c r="U252" s="8">
        <f t="shared" si="33"/>
        <v>1400.4653551578499</v>
      </c>
    </row>
    <row r="253" spans="1:21" x14ac:dyDescent="0.45">
      <c r="A253" t="s">
        <v>1490</v>
      </c>
      <c r="B253" t="s">
        <v>237</v>
      </c>
      <c r="C253" t="s">
        <v>16</v>
      </c>
      <c r="D253">
        <v>477.414283951546</v>
      </c>
      <c r="E253">
        <v>436.20535053063497</v>
      </c>
      <c r="F253">
        <v>3600.0527658462502</v>
      </c>
      <c r="G253">
        <v>3600.0730521678902</v>
      </c>
      <c r="H253" t="s">
        <v>1600</v>
      </c>
      <c r="I253">
        <v>477.414283951546</v>
      </c>
      <c r="J253" s="7">
        <v>5.4828632745085298E-9</v>
      </c>
      <c r="K253">
        <v>0</v>
      </c>
      <c r="L253" s="6">
        <v>0</v>
      </c>
      <c r="M253" t="s">
        <v>18</v>
      </c>
      <c r="N253">
        <v>477.41266308933899</v>
      </c>
      <c r="O253" s="1">
        <f t="shared" si="29"/>
        <v>8.6316924195599026E-2</v>
      </c>
      <c r="P253" s="1">
        <f t="shared" si="30"/>
        <v>8.6313822153172778E-2</v>
      </c>
      <c r="Q253" s="1">
        <f t="shared" si="31"/>
        <v>0.99996406217604306</v>
      </c>
      <c r="R253" s="6" t="str">
        <f t="shared" si="32"/>
        <v/>
      </c>
      <c r="U253" s="8" t="str">
        <f t="shared" si="33"/>
        <v/>
      </c>
    </row>
    <row r="254" spans="1:21" x14ac:dyDescent="0.45">
      <c r="A254" t="s">
        <v>1611</v>
      </c>
      <c r="B254" t="s">
        <v>237</v>
      </c>
      <c r="C254" t="s">
        <v>34</v>
      </c>
      <c r="D254" t="s">
        <v>34</v>
      </c>
      <c r="E254" t="s">
        <v>34</v>
      </c>
      <c r="F254" t="s">
        <v>34</v>
      </c>
      <c r="G254" t="s">
        <v>34</v>
      </c>
      <c r="H254" t="s">
        <v>1721</v>
      </c>
      <c r="I254" t="s">
        <v>34</v>
      </c>
      <c r="J254" s="6" t="s">
        <v>34</v>
      </c>
      <c r="K254" s="6" t="s">
        <v>34</v>
      </c>
      <c r="L254" t="s">
        <v>34</v>
      </c>
      <c r="M254" t="s">
        <v>34</v>
      </c>
      <c r="N254" t="s">
        <v>34</v>
      </c>
      <c r="O254" s="1" t="e">
        <f t="shared" si="29"/>
        <v>#VALUE!</v>
      </c>
      <c r="P254" s="1" t="e">
        <f t="shared" si="30"/>
        <v>#VALUE!</v>
      </c>
      <c r="Q254" s="1" t="e">
        <f t="shared" si="31"/>
        <v>#VALUE!</v>
      </c>
      <c r="R254" s="6" t="e">
        <f t="shared" si="32"/>
        <v>#VALUE!</v>
      </c>
      <c r="U254" s="8" t="str">
        <f t="shared" si="33"/>
        <v/>
      </c>
    </row>
    <row r="255" spans="1:21" x14ac:dyDescent="0.45">
      <c r="A255" t="s">
        <v>1733</v>
      </c>
      <c r="B255" t="s">
        <v>237</v>
      </c>
      <c r="C255" t="s">
        <v>16</v>
      </c>
      <c r="D255">
        <v>468.15624747887699</v>
      </c>
      <c r="E255">
        <v>464.265507615025</v>
      </c>
      <c r="F255">
        <v>3698.50606012344</v>
      </c>
      <c r="G255">
        <v>3698.52728891372</v>
      </c>
      <c r="H255" t="s">
        <v>1843</v>
      </c>
      <c r="I255" t="s">
        <v>34</v>
      </c>
      <c r="J255" s="6" t="s">
        <v>34</v>
      </c>
      <c r="K255" t="s">
        <v>34</v>
      </c>
      <c r="L255" s="6" t="s">
        <v>34</v>
      </c>
      <c r="M255" t="s">
        <v>34</v>
      </c>
      <c r="N255" t="s">
        <v>34</v>
      </c>
      <c r="O255" s="1">
        <f t="shared" si="29"/>
        <v>8.3107718880112147E-3</v>
      </c>
      <c r="P255" s="1" t="e">
        <f t="shared" si="30"/>
        <v>#VALUE!</v>
      </c>
      <c r="Q255" s="1" t="e">
        <f t="shared" si="31"/>
        <v>#VALUE!</v>
      </c>
      <c r="R255" s="6" t="e">
        <f t="shared" si="32"/>
        <v>#VALUE!</v>
      </c>
      <c r="U255" s="8" t="str">
        <f t="shared" si="33"/>
        <v/>
      </c>
    </row>
    <row r="256" spans="1:21" x14ac:dyDescent="0.45">
      <c r="A256" t="s">
        <v>1854</v>
      </c>
      <c r="B256" t="s">
        <v>237</v>
      </c>
      <c r="C256" t="s">
        <v>16</v>
      </c>
      <c r="D256">
        <v>468.156126312526</v>
      </c>
      <c r="E256">
        <v>461.124182780929</v>
      </c>
      <c r="F256">
        <v>3747.6990969181002</v>
      </c>
      <c r="G256">
        <v>3747.7192540168699</v>
      </c>
      <c r="H256" t="s">
        <v>1964</v>
      </c>
      <c r="I256" t="s">
        <v>34</v>
      </c>
      <c r="J256" s="6" t="s">
        <v>34</v>
      </c>
      <c r="K256" s="6" t="s">
        <v>34</v>
      </c>
      <c r="L256" t="s">
        <v>34</v>
      </c>
      <c r="M256" t="s">
        <v>34</v>
      </c>
      <c r="N256" t="s">
        <v>34</v>
      </c>
      <c r="O256" s="1">
        <f t="shared" si="29"/>
        <v>1.5020509155310302E-2</v>
      </c>
      <c r="P256" s="1" t="e">
        <f t="shared" si="30"/>
        <v>#VALUE!</v>
      </c>
      <c r="Q256" s="1" t="e">
        <f t="shared" si="31"/>
        <v>#VALUE!</v>
      </c>
      <c r="R256" s="6" t="e">
        <f t="shared" si="32"/>
        <v>#VALUE!</v>
      </c>
      <c r="U256" s="8" t="str">
        <f t="shared" si="33"/>
        <v/>
      </c>
    </row>
    <row r="257" spans="1:21" x14ac:dyDescent="0.45">
      <c r="A257" t="s">
        <v>1975</v>
      </c>
      <c r="B257" t="s">
        <v>237</v>
      </c>
      <c r="C257" t="s">
        <v>16</v>
      </c>
      <c r="D257">
        <v>468.15624747887699</v>
      </c>
      <c r="E257">
        <v>464.26449129991698</v>
      </c>
      <c r="F257">
        <v>3725.78381609916</v>
      </c>
      <c r="G257">
        <v>3725.8069381713799</v>
      </c>
      <c r="H257" t="s">
        <v>2085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s="1">
        <f t="shared" si="29"/>
        <v>8.31294277666598E-3</v>
      </c>
      <c r="P257" s="1" t="e">
        <f t="shared" si="30"/>
        <v>#VALUE!</v>
      </c>
      <c r="Q257" s="1" t="e">
        <f t="shared" si="31"/>
        <v>#VALUE!</v>
      </c>
      <c r="R257" s="6" t="e">
        <f t="shared" si="32"/>
        <v>#VALUE!</v>
      </c>
      <c r="U257" s="8" t="str">
        <f t="shared" si="33"/>
        <v/>
      </c>
    </row>
    <row r="258" spans="1:21" x14ac:dyDescent="0.45">
      <c r="A258" t="s">
        <v>2096</v>
      </c>
      <c r="B258" t="s">
        <v>237</v>
      </c>
      <c r="C258" t="s">
        <v>16</v>
      </c>
      <c r="D258">
        <v>521.11958336050895</v>
      </c>
      <c r="E258">
        <v>356.09505784913199</v>
      </c>
      <c r="F258">
        <v>3830.8803088664999</v>
      </c>
      <c r="G258">
        <v>3830.8999860286699</v>
      </c>
      <c r="H258" t="s">
        <v>2206</v>
      </c>
      <c r="I258">
        <v>521.11958336050895</v>
      </c>
      <c r="J258" s="1">
        <v>2.1448876008633901E-9</v>
      </c>
      <c r="K258" s="6">
        <v>0</v>
      </c>
      <c r="L258">
        <v>0</v>
      </c>
      <c r="M258" t="s">
        <v>18</v>
      </c>
      <c r="N258">
        <v>521.11931527994898</v>
      </c>
      <c r="O258" s="1">
        <f t="shared" ref="O258:O321" si="36">ABS(E258-D258)/(ABS(D258)+0.00001)</f>
        <v>0.31667303938275354</v>
      </c>
      <c r="P258" s="1">
        <f t="shared" ref="P258:P321" si="37">ABS(E258-N258)/(ABS(N258)+0.00001)</f>
        <v>0.31667268785736319</v>
      </c>
      <c r="Q258" s="1">
        <f t="shared" ref="Q258:Q321" si="38">P258/O258</f>
        <v>0.99999888994215913</v>
      </c>
      <c r="R258" s="6" t="str">
        <f t="shared" ref="R258:R321" si="39">IF(AND(C258="Optimal",P258&gt;0.0000125),"bad","")</f>
        <v/>
      </c>
      <c r="U258" s="8" t="str">
        <f t="shared" si="33"/>
        <v/>
      </c>
    </row>
    <row r="259" spans="1:21" x14ac:dyDescent="0.45">
      <c r="A259" t="s">
        <v>2217</v>
      </c>
      <c r="B259" t="s">
        <v>237</v>
      </c>
      <c r="C259" t="s">
        <v>16</v>
      </c>
      <c r="D259">
        <v>521.11958336050895</v>
      </c>
      <c r="E259">
        <v>353.69025531765499</v>
      </c>
      <c r="F259">
        <v>3826.6212379932399</v>
      </c>
      <c r="G259">
        <v>3826.6409518718701</v>
      </c>
      <c r="H259" t="s">
        <v>2327</v>
      </c>
      <c r="I259">
        <v>521.11958336050895</v>
      </c>
      <c r="J259" s="7">
        <v>2.1448876008633901E-9</v>
      </c>
      <c r="K259">
        <v>0</v>
      </c>
      <c r="L259" s="6">
        <v>0</v>
      </c>
      <c r="M259" t="s">
        <v>18</v>
      </c>
      <c r="N259">
        <v>521.11931527994898</v>
      </c>
      <c r="O259" s="1">
        <f t="shared" si="36"/>
        <v>0.32128772392372296</v>
      </c>
      <c r="P259" s="1">
        <f t="shared" si="37"/>
        <v>0.32128737477227493</v>
      </c>
      <c r="Q259" s="1">
        <f t="shared" si="38"/>
        <v>0.99999891327485602</v>
      </c>
      <c r="R259" s="6" t="str">
        <f t="shared" si="39"/>
        <v/>
      </c>
      <c r="U259" s="8" t="str">
        <f t="shared" ref="U259:U322" si="40">IF(C259="Optimal",G259,"")</f>
        <v/>
      </c>
    </row>
    <row r="260" spans="1:21" x14ac:dyDescent="0.45">
      <c r="A260" t="s">
        <v>2390</v>
      </c>
      <c r="B260" t="s">
        <v>237</v>
      </c>
      <c r="C260" t="s">
        <v>16</v>
      </c>
      <c r="D260">
        <v>722.59925550047603</v>
      </c>
      <c r="E260">
        <v>244.04662491072699</v>
      </c>
      <c r="F260">
        <v>3600</v>
      </c>
      <c r="G260">
        <v>3640.9129238128598</v>
      </c>
      <c r="H260" t="s">
        <v>2501</v>
      </c>
      <c r="I260">
        <v>722.59925550047603</v>
      </c>
      <c r="J260" s="1">
        <v>2.2204460492503101E-16</v>
      </c>
      <c r="K260" s="6">
        <v>0</v>
      </c>
      <c r="L260" s="7">
        <v>1.02360130371792E-7</v>
      </c>
      <c r="M260" t="s">
        <v>18</v>
      </c>
      <c r="N260">
        <v>722.59978845773196</v>
      </c>
      <c r="O260" s="1">
        <f t="shared" si="36"/>
        <v>0.66226559233810034</v>
      </c>
      <c r="P260" s="1">
        <f t="shared" si="37"/>
        <v>0.66226584143587697</v>
      </c>
      <c r="Q260" s="1">
        <f t="shared" si="38"/>
        <v>1.0000003761297274</v>
      </c>
      <c r="R260" s="6" t="str">
        <f t="shared" si="39"/>
        <v/>
      </c>
      <c r="U260" s="8" t="str">
        <f t="shared" si="40"/>
        <v/>
      </c>
    </row>
    <row r="261" spans="1:21" x14ac:dyDescent="0.45">
      <c r="A261" t="s">
        <v>2338</v>
      </c>
      <c r="B261" t="s">
        <v>237</v>
      </c>
      <c r="C261" t="s">
        <v>16</v>
      </c>
      <c r="D261">
        <v>722.59925550047603</v>
      </c>
      <c r="E261">
        <v>240.05579760934401</v>
      </c>
      <c r="F261">
        <v>3600</v>
      </c>
      <c r="G261">
        <v>3641.9133989810898</v>
      </c>
      <c r="H261" t="s">
        <v>2572</v>
      </c>
      <c r="I261">
        <v>722.59925550047603</v>
      </c>
      <c r="J261" s="1">
        <v>2.2204460492503101E-16</v>
      </c>
      <c r="K261" s="6">
        <v>0</v>
      </c>
      <c r="L261" s="7">
        <v>1.02360130371792E-7</v>
      </c>
      <c r="M261" t="s">
        <v>18</v>
      </c>
      <c r="N261">
        <v>722.59978845773196</v>
      </c>
      <c r="O261" s="1">
        <f t="shared" si="36"/>
        <v>0.66778846994387664</v>
      </c>
      <c r="P261" s="1">
        <f t="shared" si="37"/>
        <v>0.667788714968226</v>
      </c>
      <c r="Q261" s="1">
        <f t="shared" si="38"/>
        <v>1.0000003669191075</v>
      </c>
      <c r="R261" s="6" t="str">
        <f t="shared" si="39"/>
        <v/>
      </c>
      <c r="U261" s="8" t="str">
        <f t="shared" si="40"/>
        <v/>
      </c>
    </row>
    <row r="262" spans="1:21" x14ac:dyDescent="0.45">
      <c r="A262" t="s">
        <v>2583</v>
      </c>
      <c r="B262" t="s">
        <v>237</v>
      </c>
      <c r="C262" t="s">
        <v>16</v>
      </c>
      <c r="D262">
        <v>490.67443519337502</v>
      </c>
      <c r="E262">
        <v>304.61310774948799</v>
      </c>
      <c r="F262">
        <v>3600.2662630081099</v>
      </c>
      <c r="G262">
        <v>3600.2886748313899</v>
      </c>
      <c r="H262" t="s">
        <v>2694</v>
      </c>
      <c r="I262">
        <v>490.67443519337502</v>
      </c>
      <c r="J262" s="1">
        <v>2.1089971991017302E-8</v>
      </c>
      <c r="K262" s="6">
        <v>0</v>
      </c>
      <c r="L262" s="7">
        <v>6.5345551192308399E-9</v>
      </c>
      <c r="M262" t="s">
        <v>18</v>
      </c>
      <c r="N262">
        <v>490.67437987332198</v>
      </c>
      <c r="O262" s="1">
        <f t="shared" si="36"/>
        <v>0.37919506358347271</v>
      </c>
      <c r="P262" s="1">
        <f t="shared" si="37"/>
        <v>0.37919499359212466</v>
      </c>
      <c r="Q262" s="1">
        <f t="shared" si="38"/>
        <v>0.99999981542125738</v>
      </c>
      <c r="R262" s="6" t="str">
        <f t="shared" si="39"/>
        <v/>
      </c>
      <c r="U262" s="8" t="str">
        <f t="shared" si="40"/>
        <v/>
      </c>
    </row>
    <row r="263" spans="1:21" x14ac:dyDescent="0.45">
      <c r="A263" t="s">
        <v>2705</v>
      </c>
      <c r="B263" t="s">
        <v>237</v>
      </c>
      <c r="C263" t="s">
        <v>16</v>
      </c>
      <c r="D263">
        <v>479.95137116559999</v>
      </c>
      <c r="E263">
        <v>311.64510767354801</v>
      </c>
      <c r="F263">
        <v>3600.1315050125099</v>
      </c>
      <c r="G263">
        <v>3600.1521408557801</v>
      </c>
      <c r="H263" t="s">
        <v>2815</v>
      </c>
      <c r="I263">
        <v>479.95137116559999</v>
      </c>
      <c r="J263" s="7">
        <v>2.55224947842691E-8</v>
      </c>
      <c r="K263">
        <v>0</v>
      </c>
      <c r="L263" s="1">
        <v>1.5287334176328199E-9</v>
      </c>
      <c r="M263" t="s">
        <v>18</v>
      </c>
      <c r="N263">
        <v>479.95126328074701</v>
      </c>
      <c r="O263" s="1">
        <f t="shared" si="36"/>
        <v>0.35067356840042191</v>
      </c>
      <c r="P263" s="1">
        <f t="shared" si="37"/>
        <v>0.35067342244292471</v>
      </c>
      <c r="Q263" s="1">
        <f t="shared" si="38"/>
        <v>0.99999958377958775</v>
      </c>
      <c r="R263" s="6" t="str">
        <f t="shared" si="39"/>
        <v/>
      </c>
      <c r="U263" s="8" t="str">
        <f t="shared" si="40"/>
        <v/>
      </c>
    </row>
    <row r="264" spans="1:21" x14ac:dyDescent="0.45">
      <c r="A264" t="s">
        <v>2826</v>
      </c>
      <c r="B264" t="s">
        <v>237</v>
      </c>
      <c r="C264" t="s">
        <v>18</v>
      </c>
      <c r="D264">
        <v>468.15624747887699</v>
      </c>
      <c r="E264">
        <v>468.15382656485599</v>
      </c>
      <c r="F264">
        <v>3543.7507181167598</v>
      </c>
      <c r="G264">
        <v>3543.7739150524098</v>
      </c>
      <c r="H264" t="s">
        <v>2936</v>
      </c>
      <c r="I264">
        <v>468.15624747887699</v>
      </c>
      <c r="J264" s="1">
        <v>2.23532017340488E-8</v>
      </c>
      <c r="K264" s="6">
        <v>0</v>
      </c>
      <c r="L264" s="7">
        <v>5.5116951142020199E-9</v>
      </c>
      <c r="M264" t="s">
        <v>18</v>
      </c>
      <c r="N264">
        <v>468.15612794946799</v>
      </c>
      <c r="O264" s="1">
        <f t="shared" si="36"/>
        <v>5.1711666400423879E-6</v>
      </c>
      <c r="P264" s="1">
        <f t="shared" si="37"/>
        <v>4.9158484220172499E-6</v>
      </c>
      <c r="Q264" s="1">
        <f t="shared" si="38"/>
        <v>0.95062657311251431</v>
      </c>
      <c r="R264" s="6" t="str">
        <f t="shared" si="39"/>
        <v/>
      </c>
      <c r="U264" s="8">
        <f t="shared" si="40"/>
        <v>3543.7739150524098</v>
      </c>
    </row>
    <row r="265" spans="1:21" x14ac:dyDescent="0.45">
      <c r="A265" t="s">
        <v>2947</v>
      </c>
      <c r="B265" t="s">
        <v>237</v>
      </c>
      <c r="C265" t="s">
        <v>16</v>
      </c>
      <c r="D265">
        <v>468.156089573771</v>
      </c>
      <c r="E265">
        <v>313.99292820238799</v>
      </c>
      <c r="F265">
        <v>3600.0415329933098</v>
      </c>
      <c r="G265">
        <v>3600.0665440559301</v>
      </c>
      <c r="H265" t="s">
        <v>3057</v>
      </c>
      <c r="I265">
        <v>468.15608957395898</v>
      </c>
      <c r="J265" s="1">
        <v>5.9099538041173997E-9</v>
      </c>
      <c r="K265">
        <v>0</v>
      </c>
      <c r="L265" s="7">
        <v>4.9875933990891102E-7</v>
      </c>
      <c r="M265" t="s">
        <v>18</v>
      </c>
      <c r="N265">
        <v>468.15612794946799</v>
      </c>
      <c r="O265" s="1">
        <f t="shared" si="36"/>
        <v>0.32929862819632094</v>
      </c>
      <c r="P265" s="1">
        <f t="shared" si="37"/>
        <v>0.32929868317505673</v>
      </c>
      <c r="Q265" s="1">
        <f t="shared" si="38"/>
        <v>1.0000001669570751</v>
      </c>
      <c r="R265" s="6" t="str">
        <f t="shared" si="39"/>
        <v/>
      </c>
      <c r="U265" s="8" t="str">
        <f t="shared" si="40"/>
        <v/>
      </c>
    </row>
    <row r="266" spans="1:21" x14ac:dyDescent="0.45">
      <c r="A266" t="s">
        <v>522</v>
      </c>
      <c r="B266" t="s">
        <v>235</v>
      </c>
      <c r="C266" t="s">
        <v>18</v>
      </c>
      <c r="D266">
        <v>355.24122246857797</v>
      </c>
      <c r="E266">
        <v>355.240331336346</v>
      </c>
      <c r="F266">
        <v>1150.2742118835399</v>
      </c>
      <c r="G266">
        <v>1150.2922859191799</v>
      </c>
      <c r="H266" t="s">
        <v>615</v>
      </c>
      <c r="I266">
        <v>355.24122246857797</v>
      </c>
      <c r="J266" s="1">
        <v>4.5730311759584197E-9</v>
      </c>
      <c r="K266" s="6">
        <v>0</v>
      </c>
      <c r="L266">
        <v>0</v>
      </c>
      <c r="M266" t="s">
        <v>18</v>
      </c>
      <c r="N266">
        <v>355.24034945308199</v>
      </c>
      <c r="O266" s="1">
        <f t="shared" si="36"/>
        <v>2.5085270247993598E-6</v>
      </c>
      <c r="P266" s="1">
        <f t="shared" si="37"/>
        <v>5.0998529600754072E-8</v>
      </c>
      <c r="Q266" s="1">
        <f t="shared" si="38"/>
        <v>2.0330069836434431E-2</v>
      </c>
      <c r="R266" s="6" t="str">
        <f t="shared" si="39"/>
        <v/>
      </c>
      <c r="S266" t="str">
        <f t="shared" ref="S266:S273" si="41">IF(OR(J266&gt;0.001, K266&gt;0.001, L266&gt;0.001), "bad","")</f>
        <v/>
      </c>
      <c r="T266" t="str">
        <f t="shared" ref="T266:T273" si="42">IF(AND(C266&lt;&gt;"Optimal",P266&lt;0.000015),"good","")</f>
        <v/>
      </c>
      <c r="U266" s="8">
        <f t="shared" si="40"/>
        <v>1150.2922859191799</v>
      </c>
    </row>
    <row r="267" spans="1:21" x14ac:dyDescent="0.45">
      <c r="A267" t="s">
        <v>259</v>
      </c>
      <c r="B267" t="s">
        <v>235</v>
      </c>
      <c r="C267" t="s">
        <v>18</v>
      </c>
      <c r="D267">
        <v>355.24122246857797</v>
      </c>
      <c r="E267">
        <v>355.24033866170703</v>
      </c>
      <c r="F267">
        <v>1131.3838701248101</v>
      </c>
      <c r="G267">
        <v>1131.39434003829</v>
      </c>
      <c r="H267" t="s">
        <v>371</v>
      </c>
      <c r="I267">
        <v>355.24122246857797</v>
      </c>
      <c r="J267" s="1">
        <v>4.5730311759584197E-9</v>
      </c>
      <c r="K267">
        <v>0</v>
      </c>
      <c r="L267" s="6">
        <v>0</v>
      </c>
      <c r="M267" t="s">
        <v>18</v>
      </c>
      <c r="N267">
        <v>355.24034945308199</v>
      </c>
      <c r="O267" s="1">
        <f t="shared" si="36"/>
        <v>2.4879062174273687E-6</v>
      </c>
      <c r="P267" s="1">
        <f t="shared" si="37"/>
        <v>3.0377671552414242E-8</v>
      </c>
      <c r="Q267" s="1">
        <f t="shared" si="38"/>
        <v>1.221013530961244E-2</v>
      </c>
      <c r="R267" s="6" t="str">
        <f t="shared" si="39"/>
        <v/>
      </c>
      <c r="S267" t="str">
        <f t="shared" si="41"/>
        <v/>
      </c>
      <c r="T267" t="str">
        <f t="shared" si="42"/>
        <v/>
      </c>
      <c r="U267" s="8">
        <f t="shared" si="40"/>
        <v>1131.39434003829</v>
      </c>
    </row>
    <row r="268" spans="1:21" x14ac:dyDescent="0.45">
      <c r="A268" t="s">
        <v>386</v>
      </c>
      <c r="B268" t="s">
        <v>235</v>
      </c>
      <c r="C268" t="s">
        <v>18</v>
      </c>
      <c r="D268">
        <v>355.24033561193602</v>
      </c>
      <c r="E268">
        <v>355.24033561193897</v>
      </c>
      <c r="F268">
        <v>397.14194393157902</v>
      </c>
      <c r="G268">
        <v>397.16036105155899</v>
      </c>
      <c r="H268" t="s">
        <v>495</v>
      </c>
      <c r="I268">
        <v>355.24033561193602</v>
      </c>
      <c r="J268" s="1">
        <v>1.16573417585641E-15</v>
      </c>
      <c r="K268">
        <v>0</v>
      </c>
      <c r="L268" s="1">
        <v>4.9710218592499604E-7</v>
      </c>
      <c r="M268" t="s">
        <v>18</v>
      </c>
      <c r="N268">
        <v>355.24034945308199</v>
      </c>
      <c r="O268" s="1">
        <f t="shared" si="36"/>
        <v>8.3207265651942338E-15</v>
      </c>
      <c r="P268" s="1">
        <f t="shared" si="37"/>
        <v>3.8962754786742827E-8</v>
      </c>
      <c r="Q268" s="1">
        <f t="shared" si="38"/>
        <v>4682614.4906293172</v>
      </c>
      <c r="R268" s="6" t="str">
        <f t="shared" si="39"/>
        <v/>
      </c>
      <c r="S268" t="str">
        <f t="shared" si="41"/>
        <v/>
      </c>
      <c r="T268" t="str">
        <f t="shared" si="42"/>
        <v/>
      </c>
      <c r="U268" s="8">
        <f t="shared" si="40"/>
        <v>397.16036105155899</v>
      </c>
    </row>
    <row r="269" spans="1:21" x14ac:dyDescent="0.45">
      <c r="A269" t="s">
        <v>643</v>
      </c>
      <c r="B269" t="s">
        <v>235</v>
      </c>
      <c r="C269" t="s">
        <v>18</v>
      </c>
      <c r="D269">
        <v>355.24122246857797</v>
      </c>
      <c r="E269">
        <v>355.240331336346</v>
      </c>
      <c r="F269">
        <v>1167.2492680549601</v>
      </c>
      <c r="G269">
        <v>1167.2669219970701</v>
      </c>
      <c r="H269" t="s">
        <v>731</v>
      </c>
      <c r="I269">
        <v>355.24122246857797</v>
      </c>
      <c r="J269" s="7">
        <v>4.5730311759584197E-9</v>
      </c>
      <c r="K269">
        <v>0</v>
      </c>
      <c r="L269" s="6">
        <v>0</v>
      </c>
      <c r="M269" t="s">
        <v>18</v>
      </c>
      <c r="N269">
        <v>355.24034945308199</v>
      </c>
      <c r="O269" s="1">
        <f t="shared" si="36"/>
        <v>2.5085270247993598E-6</v>
      </c>
      <c r="P269" s="1">
        <f t="shared" si="37"/>
        <v>5.0998529600754072E-8</v>
      </c>
      <c r="Q269" s="1">
        <f t="shared" si="38"/>
        <v>2.0330069836434431E-2</v>
      </c>
      <c r="R269" s="6" t="str">
        <f t="shared" si="39"/>
        <v/>
      </c>
      <c r="S269" t="str">
        <f t="shared" si="41"/>
        <v/>
      </c>
      <c r="T269" t="str">
        <f t="shared" si="42"/>
        <v/>
      </c>
      <c r="U269" s="8">
        <f t="shared" si="40"/>
        <v>1167.2669219970701</v>
      </c>
    </row>
    <row r="270" spans="1:21" x14ac:dyDescent="0.45">
      <c r="A270" t="s">
        <v>764</v>
      </c>
      <c r="B270" t="s">
        <v>235</v>
      </c>
      <c r="C270" t="s">
        <v>294</v>
      </c>
      <c r="D270">
        <v>355.24122246857797</v>
      </c>
      <c r="E270">
        <v>355.23485643665401</v>
      </c>
      <c r="F270">
        <v>1210.74698901176</v>
      </c>
      <c r="G270">
        <v>1210.76426911354</v>
      </c>
      <c r="H270" t="s">
        <v>852</v>
      </c>
      <c r="I270">
        <v>355.24122246857797</v>
      </c>
      <c r="J270" s="7">
        <v>4.5730311759584197E-9</v>
      </c>
      <c r="K270">
        <v>0</v>
      </c>
      <c r="L270">
        <v>0</v>
      </c>
      <c r="M270" t="s">
        <v>18</v>
      </c>
      <c r="N270">
        <v>355.24034945308199</v>
      </c>
      <c r="O270" s="1">
        <f t="shared" si="36"/>
        <v>1.7920306941068077E-5</v>
      </c>
      <c r="P270" s="1">
        <f t="shared" si="37"/>
        <v>1.5462816320852788E-5</v>
      </c>
      <c r="Q270" s="1">
        <f t="shared" si="38"/>
        <v>0.86286559553377729</v>
      </c>
      <c r="R270" s="6" t="str">
        <f t="shared" si="39"/>
        <v/>
      </c>
      <c r="S270" t="str">
        <f t="shared" si="41"/>
        <v/>
      </c>
      <c r="T270" t="str">
        <f t="shared" si="42"/>
        <v/>
      </c>
      <c r="U270" s="8" t="str">
        <f t="shared" si="40"/>
        <v/>
      </c>
    </row>
    <row r="271" spans="1:21" x14ac:dyDescent="0.45">
      <c r="A271" t="s">
        <v>885</v>
      </c>
      <c r="B271" t="s">
        <v>235</v>
      </c>
      <c r="C271" t="s">
        <v>18</v>
      </c>
      <c r="D271">
        <v>355.24122246857797</v>
      </c>
      <c r="E271">
        <v>355.24033866170703</v>
      </c>
      <c r="F271">
        <v>1103.41732907295</v>
      </c>
      <c r="G271">
        <v>1103.4282479286101</v>
      </c>
      <c r="H271" t="s">
        <v>970</v>
      </c>
      <c r="I271">
        <v>355.24122246857797</v>
      </c>
      <c r="J271" s="7">
        <v>4.5730311759584197E-9</v>
      </c>
      <c r="K271" s="6">
        <v>0</v>
      </c>
      <c r="L271">
        <v>0</v>
      </c>
      <c r="M271" t="s">
        <v>18</v>
      </c>
      <c r="N271">
        <v>355.24034945308199</v>
      </c>
      <c r="O271" s="1">
        <f t="shared" si="36"/>
        <v>2.4879062174273687E-6</v>
      </c>
      <c r="P271" s="1">
        <f t="shared" si="37"/>
        <v>3.0377671552414242E-8</v>
      </c>
      <c r="Q271" s="1">
        <f t="shared" si="38"/>
        <v>1.221013530961244E-2</v>
      </c>
      <c r="R271" s="6" t="str">
        <f t="shared" si="39"/>
        <v/>
      </c>
      <c r="S271" t="str">
        <f t="shared" si="41"/>
        <v/>
      </c>
      <c r="T271" t="str">
        <f t="shared" si="42"/>
        <v/>
      </c>
      <c r="U271" s="8">
        <f t="shared" si="40"/>
        <v>1103.4282479286101</v>
      </c>
    </row>
    <row r="272" spans="1:21" x14ac:dyDescent="0.45">
      <c r="A272" t="s">
        <v>1006</v>
      </c>
      <c r="B272" t="s">
        <v>235</v>
      </c>
      <c r="C272" t="s">
        <v>18</v>
      </c>
      <c r="D272">
        <v>355.24122246857797</v>
      </c>
      <c r="E272">
        <v>355.23918556979299</v>
      </c>
      <c r="F272">
        <v>1125.2883789539301</v>
      </c>
      <c r="G272">
        <v>1125.29973006248</v>
      </c>
      <c r="H272" t="s">
        <v>1088</v>
      </c>
      <c r="I272">
        <v>355.24122246857797</v>
      </c>
      <c r="J272" s="1">
        <v>4.5730311759584197E-9</v>
      </c>
      <c r="K272">
        <v>0</v>
      </c>
      <c r="L272" s="6">
        <v>0</v>
      </c>
      <c r="M272" t="s">
        <v>18</v>
      </c>
      <c r="N272">
        <v>355.24034945308199</v>
      </c>
      <c r="O272" s="1">
        <f t="shared" si="36"/>
        <v>5.7338467464061244E-6</v>
      </c>
      <c r="P272" s="1">
        <f t="shared" si="37"/>
        <v>3.2763261775425245E-6</v>
      </c>
      <c r="Q272" s="1">
        <f t="shared" si="38"/>
        <v>0.57140107199343426</v>
      </c>
      <c r="R272" s="6" t="str">
        <f t="shared" si="39"/>
        <v/>
      </c>
      <c r="S272" t="str">
        <f t="shared" si="41"/>
        <v/>
      </c>
      <c r="T272" t="str">
        <f t="shared" si="42"/>
        <v/>
      </c>
      <c r="U272" s="8">
        <f t="shared" si="40"/>
        <v>1125.29973006248</v>
      </c>
    </row>
    <row r="273" spans="1:21" x14ac:dyDescent="0.45">
      <c r="A273" t="s">
        <v>14</v>
      </c>
      <c r="B273" t="s">
        <v>235</v>
      </c>
      <c r="C273" t="s">
        <v>18</v>
      </c>
      <c r="D273">
        <v>355.24204647852201</v>
      </c>
      <c r="E273">
        <v>355.24204647868402</v>
      </c>
      <c r="F273">
        <v>57.564558029174798</v>
      </c>
      <c r="G273">
        <v>59.436007022857602</v>
      </c>
      <c r="H273" t="s">
        <v>236</v>
      </c>
      <c r="I273">
        <v>355.24204647852099</v>
      </c>
      <c r="J273" s="7">
        <v>2.0883437867880098E-8</v>
      </c>
      <c r="K273">
        <v>0</v>
      </c>
      <c r="L273">
        <v>0</v>
      </c>
      <c r="M273" t="s">
        <v>18</v>
      </c>
      <c r="N273">
        <v>355.24034945308199</v>
      </c>
      <c r="O273" s="1">
        <f t="shared" si="36"/>
        <v>4.5603762504707163E-13</v>
      </c>
      <c r="P273" s="1">
        <f t="shared" si="37"/>
        <v>4.7771193696569764E-6</v>
      </c>
      <c r="Q273" s="1">
        <f t="shared" si="38"/>
        <v>10475274.642446198</v>
      </c>
      <c r="R273" s="6" t="str">
        <f t="shared" si="39"/>
        <v/>
      </c>
      <c r="S273" t="str">
        <f t="shared" si="41"/>
        <v/>
      </c>
      <c r="T273" t="str">
        <f t="shared" si="42"/>
        <v/>
      </c>
      <c r="U273" s="8">
        <f t="shared" si="40"/>
        <v>59.436007022857602</v>
      </c>
    </row>
    <row r="274" spans="1:21" x14ac:dyDescent="0.45">
      <c r="A274" t="s">
        <v>1127</v>
      </c>
      <c r="B274" t="s">
        <v>235</v>
      </c>
      <c r="C274" t="s">
        <v>18</v>
      </c>
      <c r="D274">
        <v>355.24035294747199</v>
      </c>
      <c r="E274">
        <v>355.24033978788702</v>
      </c>
      <c r="F274">
        <v>1013.68540501594</v>
      </c>
      <c r="G274">
        <v>1013.70246911048</v>
      </c>
      <c r="H274" t="s">
        <v>1236</v>
      </c>
      <c r="I274">
        <v>355.24035294747199</v>
      </c>
      <c r="J274" s="1">
        <v>6.0432880921723596E-11</v>
      </c>
      <c r="K274">
        <v>0</v>
      </c>
      <c r="L274">
        <v>0</v>
      </c>
      <c r="M274" t="s">
        <v>18</v>
      </c>
      <c r="N274">
        <v>355.24034945315498</v>
      </c>
      <c r="O274" s="1">
        <f t="shared" si="36"/>
        <v>3.7044171606595759E-8</v>
      </c>
      <c r="P274" s="1">
        <f t="shared" si="37"/>
        <v>2.7207685432968762E-8</v>
      </c>
      <c r="Q274" s="1">
        <f t="shared" si="38"/>
        <v>0.73446602401886085</v>
      </c>
      <c r="R274" s="6" t="str">
        <f t="shared" si="39"/>
        <v/>
      </c>
      <c r="U274" s="8">
        <f t="shared" si="40"/>
        <v>1013.70246911048</v>
      </c>
    </row>
    <row r="275" spans="1:21" x14ac:dyDescent="0.45">
      <c r="A275" t="s">
        <v>1248</v>
      </c>
      <c r="B275" t="s">
        <v>235</v>
      </c>
      <c r="C275" t="s">
        <v>18</v>
      </c>
      <c r="D275">
        <v>355.24035294747199</v>
      </c>
      <c r="E275">
        <v>355.24032710307802</v>
      </c>
      <c r="F275">
        <v>1116.9629528522401</v>
      </c>
      <c r="G275">
        <v>1116.9812459945599</v>
      </c>
      <c r="H275" t="s">
        <v>1357</v>
      </c>
      <c r="I275">
        <v>355.24035294747199</v>
      </c>
      <c r="J275" s="1">
        <v>6.0432880921723596E-11</v>
      </c>
      <c r="K275" s="6">
        <v>0</v>
      </c>
      <c r="L275">
        <v>0</v>
      </c>
      <c r="M275" t="s">
        <v>18</v>
      </c>
      <c r="N275">
        <v>355.24034945315498</v>
      </c>
      <c r="O275" s="1">
        <f t="shared" si="36"/>
        <v>7.275185105601506E-8</v>
      </c>
      <c r="P275" s="1">
        <f t="shared" si="37"/>
        <v>6.2915365233626171E-8</v>
      </c>
      <c r="Q275" s="1">
        <f t="shared" si="38"/>
        <v>0.86479401307857695</v>
      </c>
      <c r="R275" s="6" t="str">
        <f t="shared" si="39"/>
        <v/>
      </c>
      <c r="U275" s="8">
        <f t="shared" si="40"/>
        <v>1116.9812459945599</v>
      </c>
    </row>
    <row r="276" spans="1:21" x14ac:dyDescent="0.45">
      <c r="A276" t="s">
        <v>1369</v>
      </c>
      <c r="B276" t="s">
        <v>235</v>
      </c>
      <c r="C276" t="s">
        <v>18</v>
      </c>
      <c r="D276">
        <v>355.24033618319498</v>
      </c>
      <c r="E276">
        <v>355.240336183203</v>
      </c>
      <c r="F276">
        <v>475.75583195686301</v>
      </c>
      <c r="G276">
        <v>475.773710012435</v>
      </c>
      <c r="H276" t="s">
        <v>1478</v>
      </c>
      <c r="I276">
        <v>355.24033618319498</v>
      </c>
      <c r="J276" s="7">
        <v>1.33226762955018E-15</v>
      </c>
      <c r="K276" s="6">
        <v>0</v>
      </c>
      <c r="L276" s="7">
        <v>4.9886418442002203E-7</v>
      </c>
      <c r="M276" t="s">
        <v>18</v>
      </c>
      <c r="N276">
        <v>355.24034945315498</v>
      </c>
      <c r="O276" s="1">
        <f t="shared" si="36"/>
        <v>2.256197007318727E-14</v>
      </c>
      <c r="P276" s="1">
        <f t="shared" si="37"/>
        <v>3.7354854607659774E-8</v>
      </c>
      <c r="Q276" s="1">
        <f t="shared" si="38"/>
        <v>1655655.7112028273</v>
      </c>
      <c r="R276" s="6" t="str">
        <f t="shared" si="39"/>
        <v/>
      </c>
      <c r="U276" s="8">
        <f t="shared" si="40"/>
        <v>475.773710012435</v>
      </c>
    </row>
    <row r="277" spans="1:21" x14ac:dyDescent="0.45">
      <c r="A277" t="s">
        <v>1490</v>
      </c>
      <c r="B277" t="s">
        <v>235</v>
      </c>
      <c r="C277" t="s">
        <v>18</v>
      </c>
      <c r="D277">
        <v>355.24122246857797</v>
      </c>
      <c r="E277">
        <v>355.240331336346</v>
      </c>
      <c r="F277">
        <v>1126.7028679847699</v>
      </c>
      <c r="G277">
        <v>1126.71919107437</v>
      </c>
      <c r="H277" t="s">
        <v>1599</v>
      </c>
      <c r="I277">
        <v>355.24122246857797</v>
      </c>
      <c r="J277" s="1">
        <v>4.5730311759584197E-9</v>
      </c>
      <c r="K277" s="6">
        <v>0</v>
      </c>
      <c r="L277">
        <v>0</v>
      </c>
      <c r="M277" t="s">
        <v>18</v>
      </c>
      <c r="N277">
        <v>355.24034945315498</v>
      </c>
      <c r="O277" s="1">
        <f t="shared" si="36"/>
        <v>2.5085270247993598E-6</v>
      </c>
      <c r="P277" s="1">
        <f t="shared" si="37"/>
        <v>5.099873505867616E-8</v>
      </c>
      <c r="Q277" s="1">
        <f t="shared" si="38"/>
        <v>2.0330151740244936E-2</v>
      </c>
      <c r="R277" s="6" t="str">
        <f t="shared" si="39"/>
        <v/>
      </c>
      <c r="U277" s="8">
        <f t="shared" si="40"/>
        <v>1126.71919107437</v>
      </c>
    </row>
    <row r="278" spans="1:21" x14ac:dyDescent="0.45">
      <c r="A278" t="s">
        <v>1611</v>
      </c>
      <c r="B278" t="s">
        <v>235</v>
      </c>
      <c r="C278" t="s">
        <v>18</v>
      </c>
      <c r="D278">
        <v>355.24034036260099</v>
      </c>
      <c r="E278">
        <v>355.23959649563898</v>
      </c>
      <c r="F278">
        <v>3100.8084719181002</v>
      </c>
      <c r="G278">
        <v>3100.8184819221401</v>
      </c>
      <c r="H278" t="s">
        <v>1720</v>
      </c>
      <c r="I278" t="s">
        <v>34</v>
      </c>
      <c r="J278" t="s">
        <v>34</v>
      </c>
      <c r="K278" s="6" t="s">
        <v>34</v>
      </c>
      <c r="L278" t="s">
        <v>34</v>
      </c>
      <c r="M278" t="s">
        <v>34</v>
      </c>
      <c r="N278" t="s">
        <v>34</v>
      </c>
      <c r="O278" s="1">
        <f t="shared" si="36"/>
        <v>2.0939821764396202E-6</v>
      </c>
      <c r="P278" s="1" t="e">
        <f t="shared" si="37"/>
        <v>#VALUE!</v>
      </c>
      <c r="Q278" s="1" t="e">
        <f t="shared" si="38"/>
        <v>#VALUE!</v>
      </c>
      <c r="R278" s="6" t="e">
        <f t="shared" si="39"/>
        <v>#VALUE!</v>
      </c>
      <c r="U278" s="8">
        <f t="shared" si="40"/>
        <v>3100.8184819221401</v>
      </c>
    </row>
    <row r="279" spans="1:21" x14ac:dyDescent="0.45">
      <c r="A279" t="s">
        <v>1733</v>
      </c>
      <c r="B279" t="s">
        <v>235</v>
      </c>
      <c r="C279" t="s">
        <v>18</v>
      </c>
      <c r="D279">
        <v>355.24122246857797</v>
      </c>
      <c r="E279">
        <v>355.24025003015601</v>
      </c>
      <c r="F279">
        <v>1886.0448231697001</v>
      </c>
      <c r="G279">
        <v>1886.0549659728999</v>
      </c>
      <c r="H279" t="s">
        <v>1842</v>
      </c>
      <c r="I279">
        <v>355.24122246857797</v>
      </c>
      <c r="J279" s="1">
        <v>4.5730311759584197E-9</v>
      </c>
      <c r="K279" s="6">
        <v>0</v>
      </c>
      <c r="L279">
        <v>0</v>
      </c>
      <c r="M279" t="s">
        <v>18</v>
      </c>
      <c r="N279">
        <v>355.24034945315498</v>
      </c>
      <c r="O279" s="1">
        <f t="shared" si="36"/>
        <v>2.7374030182547879E-6</v>
      </c>
      <c r="P279" s="1">
        <f t="shared" si="37"/>
        <v>2.7987529098474394E-7</v>
      </c>
      <c r="Q279" s="1">
        <f t="shared" si="38"/>
        <v>0.10224117132857422</v>
      </c>
      <c r="R279" s="6" t="str">
        <f t="shared" si="39"/>
        <v/>
      </c>
      <c r="U279" s="8">
        <f t="shared" si="40"/>
        <v>1886.0549659728999</v>
      </c>
    </row>
    <row r="280" spans="1:21" x14ac:dyDescent="0.45">
      <c r="A280" t="s">
        <v>1854</v>
      </c>
      <c r="B280" t="s">
        <v>235</v>
      </c>
      <c r="C280" t="s">
        <v>18</v>
      </c>
      <c r="D280">
        <v>355.24034036260099</v>
      </c>
      <c r="E280">
        <v>355.239483890965</v>
      </c>
      <c r="F280">
        <v>2979.4267401695201</v>
      </c>
      <c r="G280">
        <v>2979.43656682968</v>
      </c>
      <c r="H280" t="s">
        <v>1963</v>
      </c>
      <c r="I280" t="s">
        <v>34</v>
      </c>
      <c r="J280" s="6" t="s">
        <v>34</v>
      </c>
      <c r="K280" s="6" t="s">
        <v>34</v>
      </c>
      <c r="L280" t="s">
        <v>34</v>
      </c>
      <c r="M280" t="s">
        <v>34</v>
      </c>
      <c r="N280" t="s">
        <v>34</v>
      </c>
      <c r="O280" s="1">
        <f t="shared" si="36"/>
        <v>2.4109638308542858E-6</v>
      </c>
      <c r="P280" s="1" t="e">
        <f t="shared" si="37"/>
        <v>#VALUE!</v>
      </c>
      <c r="Q280" s="1" t="e">
        <f t="shared" si="38"/>
        <v>#VALUE!</v>
      </c>
      <c r="R280" s="6" t="e">
        <f t="shared" si="39"/>
        <v>#VALUE!</v>
      </c>
      <c r="U280" s="8">
        <f t="shared" si="40"/>
        <v>2979.43656682968</v>
      </c>
    </row>
    <row r="281" spans="1:21" x14ac:dyDescent="0.45">
      <c r="A281" t="s">
        <v>1975</v>
      </c>
      <c r="B281" t="s">
        <v>235</v>
      </c>
      <c r="C281" t="s">
        <v>18</v>
      </c>
      <c r="D281">
        <v>355.24122246857797</v>
      </c>
      <c r="E281">
        <v>355.24025622987301</v>
      </c>
      <c r="F281">
        <v>1860.0107169151299</v>
      </c>
      <c r="G281">
        <v>1860.02898192405</v>
      </c>
      <c r="H281" t="s">
        <v>2084</v>
      </c>
      <c r="I281">
        <v>355.24122246857797</v>
      </c>
      <c r="J281" s="1">
        <v>4.5730311759584197E-9</v>
      </c>
      <c r="K281">
        <v>0</v>
      </c>
      <c r="L281" s="6">
        <v>0</v>
      </c>
      <c r="M281" t="s">
        <v>18</v>
      </c>
      <c r="N281">
        <v>355.24034945315498</v>
      </c>
      <c r="O281" s="1">
        <f t="shared" si="36"/>
        <v>2.7199508859013534E-6</v>
      </c>
      <c r="P281" s="1">
        <f t="shared" si="37"/>
        <v>2.624231157420931E-7</v>
      </c>
      <c r="Q281" s="1">
        <f t="shared" si="38"/>
        <v>9.6480828790821996E-2</v>
      </c>
      <c r="R281" s="6" t="str">
        <f t="shared" si="39"/>
        <v/>
      </c>
      <c r="U281" s="8">
        <f t="shared" si="40"/>
        <v>1860.02898192405</v>
      </c>
    </row>
    <row r="282" spans="1:21" x14ac:dyDescent="0.45">
      <c r="A282" t="s">
        <v>2096</v>
      </c>
      <c r="B282" t="s">
        <v>235</v>
      </c>
      <c r="C282" t="s">
        <v>16</v>
      </c>
      <c r="D282">
        <v>365.79444912573803</v>
      </c>
      <c r="E282">
        <v>297.73935956263398</v>
      </c>
      <c r="F282">
        <v>3720.8049080371802</v>
      </c>
      <c r="G282">
        <v>3720.8212540149598</v>
      </c>
      <c r="H282" t="s">
        <v>2205</v>
      </c>
      <c r="I282">
        <v>365.79444912573803</v>
      </c>
      <c r="J282" s="1">
        <v>8.1129295503856708E-9</v>
      </c>
      <c r="K282">
        <v>0</v>
      </c>
      <c r="L282">
        <v>0</v>
      </c>
      <c r="M282" t="s">
        <v>18</v>
      </c>
      <c r="N282">
        <v>365.79379481542901</v>
      </c>
      <c r="O282" s="1">
        <f t="shared" si="36"/>
        <v>0.18604734944798829</v>
      </c>
      <c r="P282" s="1">
        <f t="shared" si="37"/>
        <v>0.18604589349765974</v>
      </c>
      <c r="Q282" s="1">
        <f t="shared" si="38"/>
        <v>0.99999217430222542</v>
      </c>
      <c r="R282" s="6" t="str">
        <f t="shared" si="39"/>
        <v/>
      </c>
      <c r="U282" s="8" t="str">
        <f t="shared" si="40"/>
        <v/>
      </c>
    </row>
    <row r="283" spans="1:21" x14ac:dyDescent="0.45">
      <c r="A283" t="s">
        <v>2217</v>
      </c>
      <c r="B283" t="s">
        <v>235</v>
      </c>
      <c r="C283" t="s">
        <v>16</v>
      </c>
      <c r="D283">
        <v>365.79444912573803</v>
      </c>
      <c r="E283">
        <v>297.73935955359701</v>
      </c>
      <c r="F283">
        <v>3718.3989300727799</v>
      </c>
      <c r="G283">
        <v>3718.4153239727002</v>
      </c>
      <c r="H283" t="s">
        <v>2326</v>
      </c>
      <c r="I283">
        <v>365.79444912573803</v>
      </c>
      <c r="J283" s="1">
        <v>8.1129295503856708E-9</v>
      </c>
      <c r="K283" s="6">
        <v>0</v>
      </c>
      <c r="L283">
        <v>0</v>
      </c>
      <c r="M283" t="s">
        <v>18</v>
      </c>
      <c r="N283">
        <v>365.79379481542901</v>
      </c>
      <c r="O283" s="1">
        <f t="shared" si="36"/>
        <v>0.18604734947269333</v>
      </c>
      <c r="P283" s="1">
        <f t="shared" si="37"/>
        <v>0.18604589352236481</v>
      </c>
      <c r="Q283" s="1">
        <f t="shared" si="38"/>
        <v>0.99999217430222653</v>
      </c>
      <c r="R283" s="6" t="str">
        <f t="shared" si="39"/>
        <v/>
      </c>
      <c r="U283" s="8" t="str">
        <f t="shared" si="40"/>
        <v/>
      </c>
    </row>
    <row r="284" spans="1:21" x14ac:dyDescent="0.45">
      <c r="A284" t="s">
        <v>2390</v>
      </c>
      <c r="B284" t="s">
        <v>235</v>
      </c>
      <c r="C284" t="s">
        <v>16</v>
      </c>
      <c r="D284">
        <v>359.890930115017</v>
      </c>
      <c r="E284">
        <v>237.89628724719299</v>
      </c>
      <c r="F284">
        <v>3600</v>
      </c>
      <c r="G284">
        <v>3651.1283431053098</v>
      </c>
      <c r="H284" t="s">
        <v>2500</v>
      </c>
      <c r="I284">
        <v>359.890930115017</v>
      </c>
      <c r="J284" s="1">
        <v>2.2204460492503101E-16</v>
      </c>
      <c r="K284">
        <v>0</v>
      </c>
      <c r="L284" s="1">
        <v>1.26008225853624E-7</v>
      </c>
      <c r="M284" t="s">
        <v>18</v>
      </c>
      <c r="N284">
        <v>359.89150994506502</v>
      </c>
      <c r="O284" s="1">
        <f t="shared" si="36"/>
        <v>0.33897669896562538</v>
      </c>
      <c r="P284" s="1">
        <f t="shared" si="37"/>
        <v>0.33897776395646606</v>
      </c>
      <c r="Q284" s="1">
        <f t="shared" si="38"/>
        <v>1.0000031417818509</v>
      </c>
      <c r="R284" s="6" t="str">
        <f t="shared" si="39"/>
        <v/>
      </c>
      <c r="U284" s="8" t="str">
        <f t="shared" si="40"/>
        <v/>
      </c>
    </row>
    <row r="285" spans="1:21" x14ac:dyDescent="0.45">
      <c r="A285" t="s">
        <v>2338</v>
      </c>
      <c r="B285" t="s">
        <v>235</v>
      </c>
      <c r="C285" t="s">
        <v>16</v>
      </c>
      <c r="D285" s="6">
        <v>362.55031971222598</v>
      </c>
      <c r="E285" s="6">
        <v>235.319915291944</v>
      </c>
      <c r="F285">
        <v>3600.01</v>
      </c>
      <c r="G285">
        <v>3651.5459909439001</v>
      </c>
      <c r="H285" t="s">
        <v>2571</v>
      </c>
      <c r="I285" s="6">
        <v>362.55031971222598</v>
      </c>
      <c r="J285" s="1">
        <v>2.2204460492503101E-16</v>
      </c>
      <c r="K285">
        <v>0</v>
      </c>
      <c r="L285" s="1">
        <v>1.02801774870542E-7</v>
      </c>
      <c r="M285" t="s">
        <v>18</v>
      </c>
      <c r="N285" s="6">
        <v>362.550880888834</v>
      </c>
      <c r="O285" s="1">
        <f t="shared" si="36"/>
        <v>0.35093170242396693</v>
      </c>
      <c r="P285" s="1">
        <f t="shared" si="37"/>
        <v>0.35093270708829066</v>
      </c>
      <c r="Q285" s="1">
        <f t="shared" si="38"/>
        <v>1.0000028628485738</v>
      </c>
      <c r="R285" s="6" t="str">
        <f t="shared" si="39"/>
        <v/>
      </c>
      <c r="U285" s="8" t="str">
        <f t="shared" si="40"/>
        <v/>
      </c>
    </row>
    <row r="286" spans="1:21" x14ac:dyDescent="0.45">
      <c r="A286" t="s">
        <v>2583</v>
      </c>
      <c r="B286" t="s">
        <v>235</v>
      </c>
      <c r="C286" t="s">
        <v>16</v>
      </c>
      <c r="D286">
        <v>361.64991828376401</v>
      </c>
      <c r="E286">
        <v>209.99078958107199</v>
      </c>
      <c r="F286">
        <v>3600.1378679275499</v>
      </c>
      <c r="G286">
        <v>3600.1563057899398</v>
      </c>
      <c r="H286" t="s">
        <v>2693</v>
      </c>
      <c r="I286">
        <v>361.64991828376401</v>
      </c>
      <c r="J286" s="7">
        <v>7.0979192523523602E-9</v>
      </c>
      <c r="K286">
        <v>0</v>
      </c>
      <c r="L286" s="6">
        <v>0</v>
      </c>
      <c r="M286" t="s">
        <v>18</v>
      </c>
      <c r="N286">
        <v>361.648713582281</v>
      </c>
      <c r="O286" s="1">
        <f t="shared" si="36"/>
        <v>0.41935340460981546</v>
      </c>
      <c r="P286" s="1">
        <f t="shared" si="37"/>
        <v>0.4193514703963952</v>
      </c>
      <c r="Q286" s="1">
        <f t="shared" si="38"/>
        <v>0.99999538762914764</v>
      </c>
      <c r="R286" s="6" t="str">
        <f t="shared" si="39"/>
        <v/>
      </c>
      <c r="U286" s="8" t="str">
        <f t="shared" si="40"/>
        <v/>
      </c>
    </row>
    <row r="287" spans="1:21" x14ac:dyDescent="0.45">
      <c r="A287" t="s">
        <v>2705</v>
      </c>
      <c r="B287" t="s">
        <v>235</v>
      </c>
      <c r="C287" t="s">
        <v>16</v>
      </c>
      <c r="D287">
        <v>355.90658495337402</v>
      </c>
      <c r="E287">
        <v>225.910090731553</v>
      </c>
      <c r="F287">
        <v>3600.0715980529699</v>
      </c>
      <c r="G287">
        <v>3600.0887730121599</v>
      </c>
      <c r="H287" t="s">
        <v>2814</v>
      </c>
      <c r="I287">
        <v>355.90658495337402</v>
      </c>
      <c r="J287" s="1">
        <v>5.8953493198288201E-9</v>
      </c>
      <c r="K287">
        <v>0</v>
      </c>
      <c r="L287">
        <v>0</v>
      </c>
      <c r="M287" t="s">
        <v>18</v>
      </c>
      <c r="N287">
        <v>355.90544861674698</v>
      </c>
      <c r="O287" s="1">
        <f t="shared" si="36"/>
        <v>0.36525452482511989</v>
      </c>
      <c r="P287" s="1">
        <f t="shared" si="37"/>
        <v>0.36525249820677269</v>
      </c>
      <c r="Q287" s="1">
        <f t="shared" si="38"/>
        <v>0.99999445149009947</v>
      </c>
      <c r="R287" s="6" t="str">
        <f t="shared" si="39"/>
        <v/>
      </c>
      <c r="U287" s="8" t="str">
        <f t="shared" si="40"/>
        <v/>
      </c>
    </row>
    <row r="288" spans="1:21" x14ac:dyDescent="0.45">
      <c r="A288" t="s">
        <v>2826</v>
      </c>
      <c r="B288" t="s">
        <v>235</v>
      </c>
      <c r="C288" t="s">
        <v>18</v>
      </c>
      <c r="D288">
        <v>355.24122246857797</v>
      </c>
      <c r="E288">
        <v>355.238621700365</v>
      </c>
      <c r="F288">
        <v>1343.90547704696</v>
      </c>
      <c r="G288">
        <v>1343.92305803298</v>
      </c>
      <c r="H288" t="s">
        <v>2935</v>
      </c>
      <c r="I288">
        <v>355.24122246857797</v>
      </c>
      <c r="J288" s="7">
        <v>4.5730311759584197E-9</v>
      </c>
      <c r="K288">
        <v>0</v>
      </c>
      <c r="L288" s="6">
        <v>0</v>
      </c>
      <c r="M288" t="s">
        <v>18</v>
      </c>
      <c r="N288">
        <v>355.24034945315498</v>
      </c>
      <c r="O288" s="1">
        <f t="shared" si="36"/>
        <v>7.3211327269045571E-6</v>
      </c>
      <c r="P288" s="1">
        <f t="shared" si="37"/>
        <v>4.8636162643082031E-6</v>
      </c>
      <c r="Q288" s="1">
        <f t="shared" si="38"/>
        <v>0.66432565092486517</v>
      </c>
      <c r="R288" s="6" t="str">
        <f t="shared" si="39"/>
        <v/>
      </c>
      <c r="U288" s="8">
        <f t="shared" si="40"/>
        <v>1343.92305803298</v>
      </c>
    </row>
    <row r="289" spans="1:21" x14ac:dyDescent="0.45">
      <c r="A289" t="s">
        <v>2947</v>
      </c>
      <c r="B289" t="s">
        <v>235</v>
      </c>
      <c r="C289" t="s">
        <v>16</v>
      </c>
      <c r="D289">
        <v>355.240337498754</v>
      </c>
      <c r="E289">
        <v>316.49726609107398</v>
      </c>
      <c r="F289">
        <v>3600.0276060104302</v>
      </c>
      <c r="G289">
        <v>3600.0458579063402</v>
      </c>
      <c r="H289" t="s">
        <v>3056</v>
      </c>
      <c r="I289">
        <v>355.240337498754</v>
      </c>
      <c r="J289" s="1">
        <v>1.2535815718806E-9</v>
      </c>
      <c r="K289" s="6">
        <v>0</v>
      </c>
      <c r="L289" s="7">
        <v>4.9822267183911798E-7</v>
      </c>
      <c r="M289" t="s">
        <v>18</v>
      </c>
      <c r="N289">
        <v>355.24034945315498</v>
      </c>
      <c r="O289" s="1">
        <f t="shared" si="36"/>
        <v>0.10906157389066261</v>
      </c>
      <c r="P289" s="1">
        <f t="shared" si="37"/>
        <v>0.10906160387215234</v>
      </c>
      <c r="Q289" s="1">
        <f t="shared" si="38"/>
        <v>1.000000274904246</v>
      </c>
      <c r="R289" s="6" t="str">
        <f t="shared" si="39"/>
        <v/>
      </c>
      <c r="U289" s="8" t="str">
        <f t="shared" si="40"/>
        <v/>
      </c>
    </row>
    <row r="290" spans="1:21" x14ac:dyDescent="0.45">
      <c r="A290" t="s">
        <v>522</v>
      </c>
      <c r="B290" t="s">
        <v>233</v>
      </c>
      <c r="C290" t="s">
        <v>294</v>
      </c>
      <c r="D290">
        <v>568.71745742055202</v>
      </c>
      <c r="E290">
        <v>551.50401028889701</v>
      </c>
      <c r="F290">
        <v>3600.0855958461698</v>
      </c>
      <c r="G290">
        <v>3600.1049108505199</v>
      </c>
      <c r="H290" t="s">
        <v>632</v>
      </c>
      <c r="I290">
        <v>568.71745742055202</v>
      </c>
      <c r="J290" s="1">
        <v>4.1867784794646898E-9</v>
      </c>
      <c r="K290">
        <v>0</v>
      </c>
      <c r="L290" s="6">
        <v>0</v>
      </c>
      <c r="M290" t="s">
        <v>18</v>
      </c>
      <c r="N290">
        <v>568.71672647546598</v>
      </c>
      <c r="O290" s="1">
        <f t="shared" si="36"/>
        <v>3.0267132834388772E-2</v>
      </c>
      <c r="P290" s="1">
        <f t="shared" si="37"/>
        <v>3.0265886481980673E-2</v>
      </c>
      <c r="Q290" s="1">
        <f t="shared" si="38"/>
        <v>0.99995882158991012</v>
      </c>
      <c r="R290" s="6" t="str">
        <f t="shared" si="39"/>
        <v/>
      </c>
      <c r="S290" t="str">
        <f t="shared" ref="S290:S297" si="43">IF(OR(J290&gt;0.001, K290&gt;0.001, L290&gt;0.001), "bad","")</f>
        <v/>
      </c>
      <c r="T290" t="str">
        <f t="shared" ref="T290:T297" si="44">IF(AND(C290&lt;&gt;"Optimal",P290&lt;0.000015),"good","")</f>
        <v/>
      </c>
      <c r="U290" s="8" t="str">
        <f t="shared" si="40"/>
        <v/>
      </c>
    </row>
    <row r="291" spans="1:21" x14ac:dyDescent="0.45">
      <c r="A291" t="s">
        <v>259</v>
      </c>
      <c r="B291" t="s">
        <v>233</v>
      </c>
      <c r="C291" t="s">
        <v>18</v>
      </c>
      <c r="D291">
        <v>568.71745742055202</v>
      </c>
      <c r="E291">
        <v>568.71671793255496</v>
      </c>
      <c r="F291">
        <v>1236.1683909893</v>
      </c>
      <c r="G291">
        <v>1236.17943000793</v>
      </c>
      <c r="H291" t="s">
        <v>370</v>
      </c>
      <c r="I291">
        <v>568.71745742055202</v>
      </c>
      <c r="J291" s="7">
        <v>4.1867784794646898E-9</v>
      </c>
      <c r="K291" s="6">
        <v>0</v>
      </c>
      <c r="L291">
        <v>0</v>
      </c>
      <c r="M291" t="s">
        <v>18</v>
      </c>
      <c r="N291">
        <v>568.71672647546598</v>
      </c>
      <c r="O291" s="1">
        <f t="shared" si="36"/>
        <v>1.3002730519604431E-6</v>
      </c>
      <c r="P291" s="1">
        <f t="shared" si="37"/>
        <v>1.5021381420102982E-8</v>
      </c>
      <c r="Q291" s="1">
        <f t="shared" si="38"/>
        <v>1.1552482301663483E-2</v>
      </c>
      <c r="R291" s="6" t="str">
        <f t="shared" si="39"/>
        <v/>
      </c>
      <c r="S291" t="str">
        <f t="shared" si="43"/>
        <v/>
      </c>
      <c r="T291" t="str">
        <f t="shared" si="44"/>
        <v/>
      </c>
      <c r="U291" s="8">
        <f t="shared" si="40"/>
        <v>1236.17943000793</v>
      </c>
    </row>
    <row r="292" spans="1:21" x14ac:dyDescent="0.45">
      <c r="A292" t="s">
        <v>386</v>
      </c>
      <c r="B292" t="s">
        <v>233</v>
      </c>
      <c r="C292" t="s">
        <v>18</v>
      </c>
      <c r="D292">
        <v>568.71671813343698</v>
      </c>
      <c r="E292">
        <v>568.71671813343698</v>
      </c>
      <c r="F292">
        <v>1288.3185830116199</v>
      </c>
      <c r="G292">
        <v>1288.3381171226499</v>
      </c>
      <c r="H292" t="s">
        <v>494</v>
      </c>
      <c r="I292">
        <v>568.71671813349599</v>
      </c>
      <c r="J292" s="1">
        <v>4.8480353065372097E-10</v>
      </c>
      <c r="K292">
        <v>0</v>
      </c>
      <c r="L292" s="1">
        <v>4.9943864159282504E-7</v>
      </c>
      <c r="M292" t="s">
        <v>18</v>
      </c>
      <c r="N292">
        <v>568.71672647546598</v>
      </c>
      <c r="O292" s="1">
        <f t="shared" si="36"/>
        <v>0</v>
      </c>
      <c r="P292" s="1">
        <f t="shared" si="37"/>
        <v>1.4668161592774243E-8</v>
      </c>
      <c r="Q292" s="1" t="e">
        <f t="shared" si="38"/>
        <v>#DIV/0!</v>
      </c>
      <c r="R292" s="6" t="str">
        <f t="shared" si="39"/>
        <v/>
      </c>
      <c r="S292" t="str">
        <f t="shared" si="43"/>
        <v/>
      </c>
      <c r="T292" t="str">
        <f t="shared" si="44"/>
        <v/>
      </c>
      <c r="U292" s="8">
        <f t="shared" si="40"/>
        <v>1288.3381171226499</v>
      </c>
    </row>
    <row r="293" spans="1:21" x14ac:dyDescent="0.45">
      <c r="A293" t="s">
        <v>643</v>
      </c>
      <c r="B293" t="s">
        <v>233</v>
      </c>
      <c r="C293" t="s">
        <v>294</v>
      </c>
      <c r="D293">
        <v>568.71745742055202</v>
      </c>
      <c r="E293">
        <v>550.29588466094299</v>
      </c>
      <c r="F293">
        <v>3600.03802895545</v>
      </c>
      <c r="G293">
        <v>3600.0572209358202</v>
      </c>
      <c r="H293" t="s">
        <v>744</v>
      </c>
      <c r="I293">
        <v>568.71745742055202</v>
      </c>
      <c r="J293" s="1">
        <v>4.1867784794646898E-9</v>
      </c>
      <c r="K293">
        <v>0</v>
      </c>
      <c r="L293" s="6">
        <v>0</v>
      </c>
      <c r="M293" t="s">
        <v>18</v>
      </c>
      <c r="N293">
        <v>568.71672647546598</v>
      </c>
      <c r="O293" s="1">
        <f t="shared" si="36"/>
        <v>3.2391431272826995E-2</v>
      </c>
      <c r="P293" s="1">
        <f t="shared" si="37"/>
        <v>3.2390187650680559E-2</v>
      </c>
      <c r="Q293" s="1">
        <f t="shared" si="38"/>
        <v>0.99996160644659504</v>
      </c>
      <c r="R293" s="6" t="str">
        <f t="shared" si="39"/>
        <v/>
      </c>
      <c r="S293" t="str">
        <f t="shared" si="43"/>
        <v/>
      </c>
      <c r="T293" t="str">
        <f t="shared" si="44"/>
        <v/>
      </c>
      <c r="U293" s="8" t="str">
        <f t="shared" si="40"/>
        <v/>
      </c>
    </row>
    <row r="294" spans="1:21" x14ac:dyDescent="0.45">
      <c r="A294" t="s">
        <v>764</v>
      </c>
      <c r="B294" t="s">
        <v>233</v>
      </c>
      <c r="C294" t="s">
        <v>294</v>
      </c>
      <c r="D294">
        <v>570.67578316605898</v>
      </c>
      <c r="E294">
        <v>544.762602928398</v>
      </c>
      <c r="F294">
        <v>3600.0384111404401</v>
      </c>
      <c r="G294">
        <v>3600.0559740066501</v>
      </c>
      <c r="H294" t="s">
        <v>864</v>
      </c>
      <c r="I294">
        <v>570.67578316605898</v>
      </c>
      <c r="J294" s="1">
        <v>3.2045283093751201E-9</v>
      </c>
      <c r="K294">
        <v>0</v>
      </c>
      <c r="L294" s="6">
        <v>0</v>
      </c>
      <c r="M294" t="s">
        <v>18</v>
      </c>
      <c r="N294">
        <v>570.67522014456995</v>
      </c>
      <c r="O294" s="1">
        <f t="shared" si="36"/>
        <v>4.5407884034991117E-2</v>
      </c>
      <c r="P294" s="1">
        <f t="shared" si="37"/>
        <v>4.5406942245605215E-2</v>
      </c>
      <c r="Q294" s="1">
        <f t="shared" si="38"/>
        <v>0.99997925934216236</v>
      </c>
      <c r="R294" s="6" t="str">
        <f t="shared" si="39"/>
        <v/>
      </c>
      <c r="S294" t="str">
        <f t="shared" si="43"/>
        <v/>
      </c>
      <c r="T294" t="str">
        <f t="shared" si="44"/>
        <v/>
      </c>
      <c r="U294" s="8" t="str">
        <f t="shared" si="40"/>
        <v/>
      </c>
    </row>
    <row r="295" spans="1:21" x14ac:dyDescent="0.45">
      <c r="A295" t="s">
        <v>885</v>
      </c>
      <c r="B295" t="s">
        <v>233</v>
      </c>
      <c r="C295" t="s">
        <v>18</v>
      </c>
      <c r="D295">
        <v>568.71745742055202</v>
      </c>
      <c r="E295">
        <v>568.71671793255496</v>
      </c>
      <c r="F295">
        <v>1218.44830083847</v>
      </c>
      <c r="G295">
        <v>1218.4602699279701</v>
      </c>
      <c r="H295" t="s">
        <v>973</v>
      </c>
      <c r="I295">
        <v>568.71745742055202</v>
      </c>
      <c r="J295" s="7">
        <v>4.1867784794646898E-9</v>
      </c>
      <c r="K295">
        <v>0</v>
      </c>
      <c r="L295">
        <v>0</v>
      </c>
      <c r="M295" t="s">
        <v>18</v>
      </c>
      <c r="N295">
        <v>568.71672647546598</v>
      </c>
      <c r="O295" s="1">
        <f t="shared" si="36"/>
        <v>1.3002730519604431E-6</v>
      </c>
      <c r="P295" s="1">
        <f t="shared" si="37"/>
        <v>1.5021381420102982E-8</v>
      </c>
      <c r="Q295" s="1">
        <f t="shared" si="38"/>
        <v>1.1552482301663483E-2</v>
      </c>
      <c r="R295" s="6" t="str">
        <f t="shared" si="39"/>
        <v/>
      </c>
      <c r="S295" t="str">
        <f t="shared" si="43"/>
        <v/>
      </c>
      <c r="T295" t="str">
        <f t="shared" si="44"/>
        <v/>
      </c>
      <c r="U295" s="8">
        <f t="shared" si="40"/>
        <v>1218.4602699279701</v>
      </c>
    </row>
    <row r="296" spans="1:21" x14ac:dyDescent="0.45">
      <c r="A296" t="s">
        <v>1006</v>
      </c>
      <c r="B296" t="s">
        <v>233</v>
      </c>
      <c r="C296" t="s">
        <v>18</v>
      </c>
      <c r="D296">
        <v>568.71745742055202</v>
      </c>
      <c r="E296">
        <v>568.71551910566598</v>
      </c>
      <c r="F296">
        <v>1393.8443360328599</v>
      </c>
      <c r="G296">
        <v>1393.8554968833901</v>
      </c>
      <c r="H296" t="s">
        <v>1091</v>
      </c>
      <c r="I296">
        <v>568.71745742055202</v>
      </c>
      <c r="J296" s="7">
        <v>4.1867784794646898E-9</v>
      </c>
      <c r="K296" s="6">
        <v>0</v>
      </c>
      <c r="L296">
        <v>0</v>
      </c>
      <c r="M296" t="s">
        <v>18</v>
      </c>
      <c r="N296">
        <v>568.71672647546598</v>
      </c>
      <c r="O296" s="1">
        <f t="shared" si="36"/>
        <v>3.4082211239938512E-6</v>
      </c>
      <c r="P296" s="1">
        <f t="shared" si="37"/>
        <v>2.1229721627008146E-6</v>
      </c>
      <c r="Q296" s="1">
        <f t="shared" si="38"/>
        <v>0.62289742521549041</v>
      </c>
      <c r="R296" s="6" t="str">
        <f t="shared" si="39"/>
        <v/>
      </c>
      <c r="S296" t="str">
        <f t="shared" si="43"/>
        <v/>
      </c>
      <c r="T296" t="str">
        <f t="shared" si="44"/>
        <v/>
      </c>
      <c r="U296" s="8">
        <f t="shared" si="40"/>
        <v>1393.8554968833901</v>
      </c>
    </row>
    <row r="297" spans="1:21" x14ac:dyDescent="0.45">
      <c r="A297" t="s">
        <v>14</v>
      </c>
      <c r="B297" t="s">
        <v>233</v>
      </c>
      <c r="C297" t="s">
        <v>18</v>
      </c>
      <c r="D297">
        <v>568.71706686588004</v>
      </c>
      <c r="E297">
        <v>568.71706686588004</v>
      </c>
      <c r="F297">
        <v>44.779648065567002</v>
      </c>
      <c r="G297">
        <v>46.622204065322798</v>
      </c>
      <c r="H297" t="s">
        <v>234</v>
      </c>
      <c r="I297">
        <v>568.71706686615096</v>
      </c>
      <c r="J297" s="1">
        <v>4.2440529979259598E-9</v>
      </c>
      <c r="K297">
        <v>0</v>
      </c>
      <c r="L297">
        <v>0</v>
      </c>
      <c r="M297" t="s">
        <v>18</v>
      </c>
      <c r="N297">
        <v>568.71672647546598</v>
      </c>
      <c r="O297" s="1">
        <f t="shared" si="36"/>
        <v>0</v>
      </c>
      <c r="P297" s="1">
        <f t="shared" si="37"/>
        <v>5.9852364496317988E-7</v>
      </c>
      <c r="Q297" s="1" t="e">
        <f t="shared" si="38"/>
        <v>#DIV/0!</v>
      </c>
      <c r="R297" s="6" t="str">
        <f t="shared" si="39"/>
        <v/>
      </c>
      <c r="S297" t="str">
        <f t="shared" si="43"/>
        <v/>
      </c>
      <c r="T297" t="str">
        <f t="shared" si="44"/>
        <v/>
      </c>
      <c r="U297" s="8">
        <f t="shared" si="40"/>
        <v>46.622204065322798</v>
      </c>
    </row>
    <row r="298" spans="1:21" x14ac:dyDescent="0.45">
      <c r="A298" t="s">
        <v>1127</v>
      </c>
      <c r="B298" t="s">
        <v>233</v>
      </c>
      <c r="C298" t="s">
        <v>18</v>
      </c>
      <c r="D298">
        <v>568.71673536729395</v>
      </c>
      <c r="E298">
        <v>568.71672245900095</v>
      </c>
      <c r="F298">
        <v>1346.2829849719999</v>
      </c>
      <c r="G298">
        <v>1346.2939119338901</v>
      </c>
      <c r="H298" t="s">
        <v>1235</v>
      </c>
      <c r="I298">
        <v>568.71673536729497</v>
      </c>
      <c r="J298" s="1">
        <v>1.4218082267092301E-10</v>
      </c>
      <c r="K298">
        <v>0</v>
      </c>
      <c r="L298">
        <v>0</v>
      </c>
      <c r="M298" t="s">
        <v>18</v>
      </c>
      <c r="N298">
        <v>568.716726475462</v>
      </c>
      <c r="O298" s="1">
        <f t="shared" si="36"/>
        <v>2.26972268827157E-8</v>
      </c>
      <c r="P298" s="1">
        <f t="shared" si="37"/>
        <v>7.0623225774690949E-9</v>
      </c>
      <c r="Q298" s="1">
        <f t="shared" si="38"/>
        <v>0.31115354373300846</v>
      </c>
      <c r="R298" s="6" t="str">
        <f t="shared" si="39"/>
        <v/>
      </c>
      <c r="U298" s="8">
        <f t="shared" si="40"/>
        <v>1346.2939119338901</v>
      </c>
    </row>
    <row r="299" spans="1:21" x14ac:dyDescent="0.45">
      <c r="A299" t="s">
        <v>1248</v>
      </c>
      <c r="B299" t="s">
        <v>233</v>
      </c>
      <c r="C299" t="s">
        <v>16</v>
      </c>
      <c r="D299" s="6">
        <v>570.675223325508</v>
      </c>
      <c r="E299" s="6">
        <v>526.41302487347002</v>
      </c>
      <c r="F299">
        <v>3600.0465450286802</v>
      </c>
      <c r="G299">
        <v>3600.0649180412202</v>
      </c>
      <c r="H299" t="s">
        <v>1356</v>
      </c>
      <c r="I299" s="6">
        <v>570.675223325508</v>
      </c>
      <c r="J299" s="1">
        <v>3.8783198874625597E-11</v>
      </c>
      <c r="K299">
        <v>0</v>
      </c>
      <c r="L299" s="6">
        <v>0</v>
      </c>
      <c r="M299" t="s">
        <v>18</v>
      </c>
      <c r="N299" s="6">
        <v>570.67522014457097</v>
      </c>
      <c r="O299" s="1">
        <f t="shared" si="36"/>
        <v>7.7561099321076063E-2</v>
      </c>
      <c r="P299" s="1">
        <f t="shared" si="37"/>
        <v>7.7561094179412468E-2</v>
      </c>
      <c r="Q299" s="1">
        <f t="shared" si="38"/>
        <v>0.9999999337082166</v>
      </c>
      <c r="R299" s="6" t="str">
        <f t="shared" si="39"/>
        <v/>
      </c>
      <c r="U299" s="8" t="str">
        <f t="shared" si="40"/>
        <v/>
      </c>
    </row>
    <row r="300" spans="1:21" x14ac:dyDescent="0.45">
      <c r="A300" t="s">
        <v>1369</v>
      </c>
      <c r="B300" t="s">
        <v>233</v>
      </c>
      <c r="C300" t="s">
        <v>18</v>
      </c>
      <c r="D300">
        <v>568.71671770079399</v>
      </c>
      <c r="E300">
        <v>568.71671770079399</v>
      </c>
      <c r="F300">
        <v>1627.6975529193801</v>
      </c>
      <c r="G300">
        <v>1627.71538901329</v>
      </c>
      <c r="H300" t="s">
        <v>1477</v>
      </c>
      <c r="I300">
        <v>568.71671770101204</v>
      </c>
      <c r="J300" s="1">
        <v>1.24344978758017E-14</v>
      </c>
      <c r="K300" s="6">
        <v>0</v>
      </c>
      <c r="L300" s="7">
        <v>4.9967380691493599E-7</v>
      </c>
      <c r="M300" t="s">
        <v>18</v>
      </c>
      <c r="N300">
        <v>568.716726475462</v>
      </c>
      <c r="O300" s="1">
        <f t="shared" si="36"/>
        <v>0</v>
      </c>
      <c r="P300" s="1">
        <f t="shared" si="37"/>
        <v>1.542889006244533E-8</v>
      </c>
      <c r="Q300" s="1" t="e">
        <f t="shared" si="38"/>
        <v>#DIV/0!</v>
      </c>
      <c r="R300" s="6" t="str">
        <f t="shared" si="39"/>
        <v/>
      </c>
      <c r="U300" s="8">
        <f t="shared" si="40"/>
        <v>1627.71538901329</v>
      </c>
    </row>
    <row r="301" spans="1:21" x14ac:dyDescent="0.45">
      <c r="A301" t="s">
        <v>1490</v>
      </c>
      <c r="B301" t="s">
        <v>233</v>
      </c>
      <c r="C301" t="s">
        <v>16</v>
      </c>
      <c r="D301">
        <v>568.71745742055202</v>
      </c>
      <c r="E301">
        <v>549.71998023346703</v>
      </c>
      <c r="F301">
        <v>3600.0360548496201</v>
      </c>
      <c r="G301">
        <v>3600.0543448925</v>
      </c>
      <c r="H301" t="s">
        <v>1598</v>
      </c>
      <c r="I301">
        <v>568.71745742055202</v>
      </c>
      <c r="J301" s="1">
        <v>4.1867784794646898E-9</v>
      </c>
      <c r="K301">
        <v>0</v>
      </c>
      <c r="L301" s="6">
        <v>0</v>
      </c>
      <c r="M301" t="s">
        <v>18</v>
      </c>
      <c r="N301">
        <v>568.716726475462</v>
      </c>
      <c r="O301" s="1">
        <f t="shared" si="36"/>
        <v>3.3404068408957183E-2</v>
      </c>
      <c r="P301" s="1">
        <f t="shared" si="37"/>
        <v>3.3402826088299246E-2</v>
      </c>
      <c r="Q301" s="1">
        <f t="shared" si="38"/>
        <v>0.99996280930086934</v>
      </c>
      <c r="R301" s="6" t="str">
        <f t="shared" si="39"/>
        <v/>
      </c>
      <c r="U301" s="8" t="str">
        <f t="shared" si="40"/>
        <v/>
      </c>
    </row>
    <row r="302" spans="1:21" x14ac:dyDescent="0.45">
      <c r="A302" t="s">
        <v>1611</v>
      </c>
      <c r="B302" t="s">
        <v>233</v>
      </c>
      <c r="C302" t="s">
        <v>16</v>
      </c>
      <c r="D302">
        <v>568.71672317446701</v>
      </c>
      <c r="E302">
        <v>567.990929306098</v>
      </c>
      <c r="F302">
        <v>3705.1906161308202</v>
      </c>
      <c r="G302">
        <v>3705.2006800174699</v>
      </c>
      <c r="H302" t="s">
        <v>1719</v>
      </c>
      <c r="I302" t="s">
        <v>34</v>
      </c>
      <c r="J302" s="6" t="s">
        <v>34</v>
      </c>
      <c r="K302" s="6" t="s">
        <v>34</v>
      </c>
      <c r="L302" t="s">
        <v>34</v>
      </c>
      <c r="M302" t="s">
        <v>34</v>
      </c>
      <c r="N302" t="s">
        <v>34</v>
      </c>
      <c r="O302" s="1">
        <f t="shared" si="36"/>
        <v>1.2761957333623168E-3</v>
      </c>
      <c r="P302" s="1" t="e">
        <f t="shared" si="37"/>
        <v>#VALUE!</v>
      </c>
      <c r="Q302" s="1" t="e">
        <f t="shared" si="38"/>
        <v>#VALUE!</v>
      </c>
      <c r="R302" s="6" t="e">
        <f t="shared" si="39"/>
        <v>#VALUE!</v>
      </c>
      <c r="U302" s="8" t="str">
        <f t="shared" si="40"/>
        <v/>
      </c>
    </row>
    <row r="303" spans="1:21" x14ac:dyDescent="0.45">
      <c r="A303" t="s">
        <v>1733</v>
      </c>
      <c r="B303" t="s">
        <v>233</v>
      </c>
      <c r="C303" t="s">
        <v>18</v>
      </c>
      <c r="D303">
        <v>568.71745742055202</v>
      </c>
      <c r="E303">
        <v>568.71653243457104</v>
      </c>
      <c r="F303">
        <v>3101.4578909873899</v>
      </c>
      <c r="G303">
        <v>3101.4789190292299</v>
      </c>
      <c r="H303" t="s">
        <v>1841</v>
      </c>
      <c r="I303">
        <v>568.71745742055202</v>
      </c>
      <c r="J303" s="1">
        <v>4.1867784794646898E-9</v>
      </c>
      <c r="K303">
        <v>0</v>
      </c>
      <c r="L303">
        <v>0</v>
      </c>
      <c r="M303" t="s">
        <v>18</v>
      </c>
      <c r="N303">
        <v>568.716726475462</v>
      </c>
      <c r="O303" s="1">
        <f t="shared" si="36"/>
        <v>1.626442010269749E-6</v>
      </c>
      <c r="P303" s="1">
        <f t="shared" si="37"/>
        <v>3.4119075194263276E-7</v>
      </c>
      <c r="Q303" s="1">
        <f t="shared" si="38"/>
        <v>0.2097773851070445</v>
      </c>
      <c r="R303" s="6" t="str">
        <f t="shared" si="39"/>
        <v/>
      </c>
      <c r="U303" s="8">
        <f t="shared" si="40"/>
        <v>3101.4789190292299</v>
      </c>
    </row>
    <row r="304" spans="1:21" x14ac:dyDescent="0.45">
      <c r="A304" t="s">
        <v>1854</v>
      </c>
      <c r="B304" t="s">
        <v>233</v>
      </c>
      <c r="C304" t="s">
        <v>16</v>
      </c>
      <c r="D304">
        <v>568.71672317446701</v>
      </c>
      <c r="E304">
        <v>567.99640686288103</v>
      </c>
      <c r="F304">
        <v>3663.2407178878698</v>
      </c>
      <c r="G304">
        <v>3663.25060200691</v>
      </c>
      <c r="H304" t="s">
        <v>1962</v>
      </c>
      <c r="I304" t="s">
        <v>34</v>
      </c>
      <c r="J304" s="6" t="s">
        <v>34</v>
      </c>
      <c r="K304" t="s">
        <v>34</v>
      </c>
      <c r="L304" t="s">
        <v>34</v>
      </c>
      <c r="M304" t="s">
        <v>34</v>
      </c>
      <c r="N304" t="s">
        <v>34</v>
      </c>
      <c r="O304" s="1">
        <f t="shared" si="36"/>
        <v>1.2665643009399576E-3</v>
      </c>
      <c r="P304" s="1" t="e">
        <f t="shared" si="37"/>
        <v>#VALUE!</v>
      </c>
      <c r="Q304" s="1" t="e">
        <f t="shared" si="38"/>
        <v>#VALUE!</v>
      </c>
      <c r="R304" s="6" t="e">
        <f t="shared" si="39"/>
        <v>#VALUE!</v>
      </c>
      <c r="U304" s="8" t="str">
        <f t="shared" si="40"/>
        <v/>
      </c>
    </row>
    <row r="305" spans="1:21" x14ac:dyDescent="0.45">
      <c r="A305" t="s">
        <v>1975</v>
      </c>
      <c r="B305" t="s">
        <v>233</v>
      </c>
      <c r="C305" t="s">
        <v>18</v>
      </c>
      <c r="D305">
        <v>568.71745742055202</v>
      </c>
      <c r="E305">
        <v>568.716529918074</v>
      </c>
      <c r="F305">
        <v>2905.83922314643</v>
      </c>
      <c r="G305">
        <v>2905.8571441173499</v>
      </c>
      <c r="H305" t="s">
        <v>2083</v>
      </c>
      <c r="I305">
        <v>568.71745742055202</v>
      </c>
      <c r="J305" s="1">
        <v>4.1867784794646898E-9</v>
      </c>
      <c r="K305" s="6">
        <v>0</v>
      </c>
      <c r="L305">
        <v>0</v>
      </c>
      <c r="M305" t="s">
        <v>18</v>
      </c>
      <c r="N305">
        <v>568.716726475462</v>
      </c>
      <c r="O305" s="1">
        <f t="shared" si="36"/>
        <v>1.630866873541982E-6</v>
      </c>
      <c r="P305" s="1">
        <f t="shared" si="37"/>
        <v>3.4561562090193592E-7</v>
      </c>
      <c r="Q305" s="1">
        <f t="shared" si="38"/>
        <v>0.21192141830149144</v>
      </c>
      <c r="R305" s="6" t="str">
        <f t="shared" si="39"/>
        <v/>
      </c>
      <c r="U305" s="8">
        <f t="shared" si="40"/>
        <v>2905.8571441173499</v>
      </c>
    </row>
    <row r="306" spans="1:21" x14ac:dyDescent="0.45">
      <c r="A306" t="s">
        <v>2096</v>
      </c>
      <c r="B306" t="s">
        <v>233</v>
      </c>
      <c r="C306" t="s">
        <v>16</v>
      </c>
      <c r="D306">
        <v>607.56537477723498</v>
      </c>
      <c r="E306">
        <v>449.15377714649998</v>
      </c>
      <c r="F306">
        <v>3723.8680019378598</v>
      </c>
      <c r="G306">
        <v>3723.8840777873902</v>
      </c>
      <c r="H306" t="s">
        <v>2204</v>
      </c>
      <c r="I306">
        <v>607.56537477723498</v>
      </c>
      <c r="J306" s="1">
        <v>1.19873895254585E-8</v>
      </c>
      <c r="K306">
        <v>0</v>
      </c>
      <c r="L306" s="6">
        <v>0</v>
      </c>
      <c r="M306" t="s">
        <v>18</v>
      </c>
      <c r="N306">
        <v>607.56503994131901</v>
      </c>
      <c r="O306" s="1">
        <f t="shared" si="36"/>
        <v>0.26073176912278656</v>
      </c>
      <c r="P306" s="1">
        <f t="shared" si="37"/>
        <v>0.26073136170376987</v>
      </c>
      <c r="Q306" s="1">
        <f t="shared" si="38"/>
        <v>0.99999843740170957</v>
      </c>
      <c r="R306" s="6" t="str">
        <f t="shared" si="39"/>
        <v/>
      </c>
      <c r="U306" s="8" t="str">
        <f t="shared" si="40"/>
        <v/>
      </c>
    </row>
    <row r="307" spans="1:21" x14ac:dyDescent="0.45">
      <c r="A307" t="s">
        <v>2217</v>
      </c>
      <c r="B307" t="s">
        <v>233</v>
      </c>
      <c r="C307" t="s">
        <v>16</v>
      </c>
      <c r="D307">
        <v>607.56537477723498</v>
      </c>
      <c r="E307">
        <v>445.98947136694102</v>
      </c>
      <c r="F307">
        <v>3717.7450089454601</v>
      </c>
      <c r="G307">
        <v>3717.7626638412398</v>
      </c>
      <c r="H307" t="s">
        <v>2325</v>
      </c>
      <c r="I307">
        <v>607.56537477723498</v>
      </c>
      <c r="J307" s="1">
        <v>1.19873895254585E-8</v>
      </c>
      <c r="K307">
        <v>0</v>
      </c>
      <c r="L307">
        <v>0</v>
      </c>
      <c r="M307" t="s">
        <v>18</v>
      </c>
      <c r="N307">
        <v>607.56503994131901</v>
      </c>
      <c r="O307" s="1">
        <f t="shared" si="36"/>
        <v>0.26593994236445201</v>
      </c>
      <c r="P307" s="1">
        <f t="shared" si="37"/>
        <v>0.265939537815718</v>
      </c>
      <c r="Q307" s="1">
        <f t="shared" si="38"/>
        <v>0.9999984787966395</v>
      </c>
      <c r="R307" s="6" t="str">
        <f t="shared" si="39"/>
        <v/>
      </c>
      <c r="U307" s="8" t="str">
        <f t="shared" si="40"/>
        <v/>
      </c>
    </row>
    <row r="308" spans="1:21" x14ac:dyDescent="0.45">
      <c r="A308" t="s">
        <v>2390</v>
      </c>
      <c r="B308" t="s">
        <v>233</v>
      </c>
      <c r="C308" t="s">
        <v>16</v>
      </c>
      <c r="D308">
        <v>568.71596989659201</v>
      </c>
      <c r="E308">
        <v>482.688154319251</v>
      </c>
      <c r="F308">
        <v>3600</v>
      </c>
      <c r="G308">
        <v>3656.32327795028</v>
      </c>
      <c r="H308" t="s">
        <v>2499</v>
      </c>
      <c r="I308">
        <v>568.71596989659304</v>
      </c>
      <c r="J308" s="1">
        <v>2.2204460492503101E-16</v>
      </c>
      <c r="K308">
        <v>0</v>
      </c>
      <c r="L308" s="1">
        <v>9.3106249626773097E-8</v>
      </c>
      <c r="M308" t="s">
        <v>18</v>
      </c>
      <c r="N308">
        <v>568.716726475462</v>
      </c>
      <c r="O308" s="1">
        <f t="shared" si="36"/>
        <v>0.15126674582448554</v>
      </c>
      <c r="P308" s="1">
        <f t="shared" si="37"/>
        <v>0.15126787491671229</v>
      </c>
      <c r="Q308" s="1">
        <f t="shared" si="38"/>
        <v>1.0000074642461605</v>
      </c>
      <c r="R308" s="6" t="str">
        <f t="shared" si="39"/>
        <v/>
      </c>
      <c r="U308" s="8" t="str">
        <f t="shared" si="40"/>
        <v/>
      </c>
    </row>
    <row r="309" spans="1:21" x14ac:dyDescent="0.45">
      <c r="A309" t="s">
        <v>2338</v>
      </c>
      <c r="B309" t="s">
        <v>233</v>
      </c>
      <c r="C309" t="s">
        <v>16</v>
      </c>
      <c r="D309">
        <v>568.71596989659201</v>
      </c>
      <c r="E309">
        <v>479.06285371176801</v>
      </c>
      <c r="F309">
        <v>3600</v>
      </c>
      <c r="G309">
        <v>3652.2509269714301</v>
      </c>
      <c r="H309" t="s">
        <v>2570</v>
      </c>
      <c r="I309">
        <v>568.71596989659304</v>
      </c>
      <c r="J309" s="1">
        <v>2.2204460492503101E-16</v>
      </c>
      <c r="K309">
        <v>0</v>
      </c>
      <c r="L309" s="1">
        <v>9.3106249626773097E-8</v>
      </c>
      <c r="M309" t="s">
        <v>18</v>
      </c>
      <c r="N309">
        <v>568.716726475462</v>
      </c>
      <c r="O309" s="1">
        <f t="shared" si="36"/>
        <v>0.15764128203523553</v>
      </c>
      <c r="P309" s="1">
        <f t="shared" si="37"/>
        <v>0.15764240264724866</v>
      </c>
      <c r="Q309" s="1">
        <f t="shared" si="38"/>
        <v>1.0000071086202718</v>
      </c>
      <c r="R309" s="6" t="str">
        <f t="shared" si="39"/>
        <v/>
      </c>
      <c r="U309" s="8" t="str">
        <f t="shared" si="40"/>
        <v/>
      </c>
    </row>
    <row r="310" spans="1:21" x14ac:dyDescent="0.45">
      <c r="A310" t="s">
        <v>2583</v>
      </c>
      <c r="B310" t="s">
        <v>233</v>
      </c>
      <c r="C310" t="s">
        <v>16</v>
      </c>
      <c r="D310">
        <v>568.71745742055202</v>
      </c>
      <c r="E310">
        <v>399.89427466120998</v>
      </c>
      <c r="F310">
        <v>3600.0809130668599</v>
      </c>
      <c r="G310">
        <v>3600.0996758937799</v>
      </c>
      <c r="H310" t="s">
        <v>2692</v>
      </c>
      <c r="I310">
        <v>568.71745742055202</v>
      </c>
      <c r="J310" s="1">
        <v>4.1867784794646898E-9</v>
      </c>
      <c r="K310">
        <v>0</v>
      </c>
      <c r="L310">
        <v>0</v>
      </c>
      <c r="M310" t="s">
        <v>18</v>
      </c>
      <c r="N310">
        <v>568.716726475462</v>
      </c>
      <c r="O310" s="1">
        <f t="shared" si="36"/>
        <v>0.29684894948813245</v>
      </c>
      <c r="P310" s="1">
        <f t="shared" si="37"/>
        <v>0.29684804576089013</v>
      </c>
      <c r="Q310" s="1">
        <f t="shared" si="38"/>
        <v>0.99999695559898771</v>
      </c>
      <c r="R310" s="6" t="str">
        <f t="shared" si="39"/>
        <v/>
      </c>
      <c r="U310" s="8" t="str">
        <f t="shared" si="40"/>
        <v/>
      </c>
    </row>
    <row r="311" spans="1:21" x14ac:dyDescent="0.45">
      <c r="A311" t="s">
        <v>2705</v>
      </c>
      <c r="B311" t="s">
        <v>233</v>
      </c>
      <c r="C311" t="s">
        <v>16</v>
      </c>
      <c r="D311">
        <v>568.71745742055202</v>
      </c>
      <c r="E311">
        <v>477.33579726075402</v>
      </c>
      <c r="F311">
        <v>3600.0514941215501</v>
      </c>
      <c r="G311">
        <v>3600.0688850879601</v>
      </c>
      <c r="H311" t="s">
        <v>2813</v>
      </c>
      <c r="I311">
        <v>568.71745742055202</v>
      </c>
      <c r="J311" s="1">
        <v>4.1867784794646898E-9</v>
      </c>
      <c r="K311">
        <v>0</v>
      </c>
      <c r="L311" s="6">
        <v>0</v>
      </c>
      <c r="M311" t="s">
        <v>18</v>
      </c>
      <c r="N311">
        <v>568.716726475462</v>
      </c>
      <c r="O311" s="1">
        <f t="shared" si="36"/>
        <v>0.16068024176268814</v>
      </c>
      <c r="P311" s="1">
        <f t="shared" si="37"/>
        <v>0.16067916302415822</v>
      </c>
      <c r="Q311" s="1">
        <f t="shared" si="38"/>
        <v>0.99999328642701746</v>
      </c>
      <c r="R311" s="6" t="str">
        <f t="shared" si="39"/>
        <v/>
      </c>
      <c r="U311" s="8" t="str">
        <f t="shared" si="40"/>
        <v/>
      </c>
    </row>
    <row r="312" spans="1:21" x14ac:dyDescent="0.45">
      <c r="A312" t="s">
        <v>2826</v>
      </c>
      <c r="B312" t="s">
        <v>233</v>
      </c>
      <c r="C312" t="s">
        <v>18</v>
      </c>
      <c r="D312">
        <v>568.71745742055202</v>
      </c>
      <c r="E312">
        <v>568.71474806798506</v>
      </c>
      <c r="F312">
        <v>2988.9035069942402</v>
      </c>
      <c r="G312">
        <v>2988.9136390685999</v>
      </c>
      <c r="H312" t="s">
        <v>2934</v>
      </c>
      <c r="I312">
        <v>568.71745742055202</v>
      </c>
      <c r="J312" s="7">
        <v>4.1867784794646898E-9</v>
      </c>
      <c r="K312">
        <v>0</v>
      </c>
      <c r="L312">
        <v>0</v>
      </c>
      <c r="M312" t="s">
        <v>18</v>
      </c>
      <c r="N312">
        <v>568.716726475462</v>
      </c>
      <c r="O312" s="1">
        <f t="shared" si="36"/>
        <v>4.7639693207515471E-6</v>
      </c>
      <c r="P312" s="1">
        <f t="shared" si="37"/>
        <v>3.4787220949419131E-6</v>
      </c>
      <c r="Q312" s="1">
        <f t="shared" si="38"/>
        <v>0.7302150498301534</v>
      </c>
      <c r="R312" s="6" t="str">
        <f t="shared" si="39"/>
        <v/>
      </c>
      <c r="U312" s="8">
        <f t="shared" si="40"/>
        <v>2988.9136390685999</v>
      </c>
    </row>
    <row r="313" spans="1:21" x14ac:dyDescent="0.45">
      <c r="A313" t="s">
        <v>2947</v>
      </c>
      <c r="B313" t="s">
        <v>233</v>
      </c>
      <c r="C313" t="s">
        <v>16</v>
      </c>
      <c r="D313">
        <v>570.67519766233397</v>
      </c>
      <c r="E313">
        <v>465.39380146782003</v>
      </c>
      <c r="F313">
        <v>3600.0376670360502</v>
      </c>
      <c r="G313">
        <v>3600.0558321475901</v>
      </c>
      <c r="H313" t="s">
        <v>3055</v>
      </c>
      <c r="I313">
        <v>570.67519766241003</v>
      </c>
      <c r="J313" s="7">
        <v>1.6084417131523299E-10</v>
      </c>
      <c r="K313">
        <v>0</v>
      </c>
      <c r="L313" s="1">
        <v>4.9865332257120701E-7</v>
      </c>
      <c r="M313" t="s">
        <v>18</v>
      </c>
      <c r="N313">
        <v>570.67522014457097</v>
      </c>
      <c r="O313" s="1">
        <f t="shared" si="36"/>
        <v>0.18448566676968467</v>
      </c>
      <c r="P313" s="1">
        <f t="shared" si="37"/>
        <v>0.1844856988975668</v>
      </c>
      <c r="Q313" s="1">
        <f t="shared" si="38"/>
        <v>1.0000001741483915</v>
      </c>
      <c r="R313" s="6" t="str">
        <f t="shared" si="39"/>
        <v/>
      </c>
      <c r="U313" s="8" t="str">
        <f t="shared" si="40"/>
        <v/>
      </c>
    </row>
    <row r="314" spans="1:21" x14ac:dyDescent="0.45">
      <c r="A314" t="s">
        <v>522</v>
      </c>
      <c r="B314" t="s">
        <v>231</v>
      </c>
      <c r="C314" t="s">
        <v>18</v>
      </c>
      <c r="D314">
        <v>399.53753950772699</v>
      </c>
      <c r="E314">
        <v>399.53710171796399</v>
      </c>
      <c r="F314">
        <v>627.75476408004704</v>
      </c>
      <c r="G314">
        <v>627.76164603233303</v>
      </c>
      <c r="H314" t="s">
        <v>610</v>
      </c>
      <c r="I314">
        <v>399.53753950772699</v>
      </c>
      <c r="J314" s="1">
        <v>3.6168554817805898E-9</v>
      </c>
      <c r="K314">
        <v>0</v>
      </c>
      <c r="L314" s="6">
        <v>0</v>
      </c>
      <c r="M314" t="s">
        <v>18</v>
      </c>
      <c r="N314">
        <v>399.53711083647897</v>
      </c>
      <c r="O314" s="1">
        <f t="shared" si="36"/>
        <v>1.0957412226643345E-6</v>
      </c>
      <c r="P314" s="1">
        <f t="shared" si="37"/>
        <v>2.282269783147882E-8</v>
      </c>
      <c r="Q314" s="1">
        <f t="shared" si="38"/>
        <v>2.0828547251315967E-2</v>
      </c>
      <c r="R314" s="6" t="str">
        <f t="shared" si="39"/>
        <v/>
      </c>
      <c r="S314" t="str">
        <f t="shared" ref="S314:S321" si="45">IF(OR(J314&gt;0.001, K314&gt;0.001, L314&gt;0.001), "bad","")</f>
        <v/>
      </c>
      <c r="T314" t="str">
        <f t="shared" ref="T314:T321" si="46">IF(AND(C314&lt;&gt;"Optimal",P314&lt;0.000015),"good","")</f>
        <v/>
      </c>
      <c r="U314" s="8">
        <f t="shared" si="40"/>
        <v>627.76164603233303</v>
      </c>
    </row>
    <row r="315" spans="1:21" x14ac:dyDescent="0.45">
      <c r="A315" t="s">
        <v>259</v>
      </c>
      <c r="B315" t="s">
        <v>231</v>
      </c>
      <c r="C315" t="s">
        <v>18</v>
      </c>
      <c r="D315">
        <v>399.53753950772699</v>
      </c>
      <c r="E315">
        <v>399.537104682814</v>
      </c>
      <c r="F315">
        <v>266.62037014961197</v>
      </c>
      <c r="G315">
        <v>266.62727093696498</v>
      </c>
      <c r="H315" t="s">
        <v>369</v>
      </c>
      <c r="I315">
        <v>399.53753950772699</v>
      </c>
      <c r="J315" s="7">
        <v>3.6168554817805898E-9</v>
      </c>
      <c r="K315">
        <v>0</v>
      </c>
      <c r="L315" s="6">
        <v>0</v>
      </c>
      <c r="M315" t="s">
        <v>18</v>
      </c>
      <c r="N315">
        <v>399.53711083647897</v>
      </c>
      <c r="O315" s="1">
        <f t="shared" si="36"/>
        <v>1.0883205183641383E-6</v>
      </c>
      <c r="P315" s="1">
        <f t="shared" si="37"/>
        <v>1.5401985569462728E-8</v>
      </c>
      <c r="Q315" s="1">
        <f t="shared" si="38"/>
        <v>1.4152067621231246E-2</v>
      </c>
      <c r="R315" s="6" t="str">
        <f t="shared" si="39"/>
        <v/>
      </c>
      <c r="S315" t="str">
        <f t="shared" si="45"/>
        <v/>
      </c>
      <c r="T315" t="str">
        <f t="shared" si="46"/>
        <v/>
      </c>
      <c r="U315" s="8">
        <f t="shared" si="40"/>
        <v>266.62727093696498</v>
      </c>
    </row>
    <row r="316" spans="1:21" x14ac:dyDescent="0.45">
      <c r="A316" t="s">
        <v>386</v>
      </c>
      <c r="B316" t="s">
        <v>231</v>
      </c>
      <c r="C316" t="s">
        <v>18</v>
      </c>
      <c r="D316">
        <v>399.537098847013</v>
      </c>
      <c r="E316">
        <v>399.537098847013</v>
      </c>
      <c r="F316">
        <v>756.43395709991398</v>
      </c>
      <c r="G316">
        <v>756.44119596481301</v>
      </c>
      <c r="H316" t="s">
        <v>493</v>
      </c>
      <c r="I316">
        <v>399.53709884702897</v>
      </c>
      <c r="J316" s="1">
        <v>4.4408920985006202E-16</v>
      </c>
      <c r="K316">
        <v>0</v>
      </c>
      <c r="L316" s="7">
        <v>4.9904173396453303E-7</v>
      </c>
      <c r="M316" t="s">
        <v>18</v>
      </c>
      <c r="N316">
        <v>399.53711083647897</v>
      </c>
      <c r="O316" s="1">
        <f t="shared" si="36"/>
        <v>0</v>
      </c>
      <c r="P316" s="1">
        <f t="shared" si="37"/>
        <v>3.0008390583563089E-8</v>
      </c>
      <c r="Q316" s="1" t="e">
        <f t="shared" si="38"/>
        <v>#DIV/0!</v>
      </c>
      <c r="R316" s="6" t="str">
        <f t="shared" si="39"/>
        <v/>
      </c>
      <c r="S316" t="str">
        <f t="shared" si="45"/>
        <v/>
      </c>
      <c r="T316" t="str">
        <f t="shared" si="46"/>
        <v/>
      </c>
      <c r="U316" s="8">
        <f t="shared" si="40"/>
        <v>756.44119596481301</v>
      </c>
    </row>
    <row r="317" spans="1:21" x14ac:dyDescent="0.45">
      <c r="A317" t="s">
        <v>643</v>
      </c>
      <c r="B317" t="s">
        <v>231</v>
      </c>
      <c r="C317" t="s">
        <v>18</v>
      </c>
      <c r="D317">
        <v>399.53753950772699</v>
      </c>
      <c r="E317">
        <v>399.53710171796399</v>
      </c>
      <c r="F317">
        <v>610.43157291412297</v>
      </c>
      <c r="G317">
        <v>610.43827104568402</v>
      </c>
      <c r="H317" t="s">
        <v>726</v>
      </c>
      <c r="I317">
        <v>399.53753950772699</v>
      </c>
      <c r="J317" s="1">
        <v>3.6168554817805898E-9</v>
      </c>
      <c r="K317">
        <v>0</v>
      </c>
      <c r="L317">
        <v>0</v>
      </c>
      <c r="M317" t="s">
        <v>18</v>
      </c>
      <c r="N317">
        <v>399.53711083647897</v>
      </c>
      <c r="O317" s="1">
        <f t="shared" si="36"/>
        <v>1.0957412226643345E-6</v>
      </c>
      <c r="P317" s="1">
        <f t="shared" si="37"/>
        <v>2.282269783147882E-8</v>
      </c>
      <c r="Q317" s="1">
        <f t="shared" si="38"/>
        <v>2.0828547251315967E-2</v>
      </c>
      <c r="R317" s="6" t="str">
        <f t="shared" si="39"/>
        <v/>
      </c>
      <c r="S317" t="str">
        <f t="shared" si="45"/>
        <v/>
      </c>
      <c r="T317" t="str">
        <f t="shared" si="46"/>
        <v/>
      </c>
      <c r="U317" s="8">
        <f t="shared" si="40"/>
        <v>610.43827104568402</v>
      </c>
    </row>
    <row r="318" spans="1:21" x14ac:dyDescent="0.45">
      <c r="A318" t="s">
        <v>764</v>
      </c>
      <c r="B318" t="s">
        <v>231</v>
      </c>
      <c r="C318" t="s">
        <v>18</v>
      </c>
      <c r="D318">
        <v>399.53753950772699</v>
      </c>
      <c r="E318">
        <v>399.534129836261</v>
      </c>
      <c r="F318">
        <v>593.58252286910999</v>
      </c>
      <c r="G318">
        <v>593.58941102027802</v>
      </c>
      <c r="H318" t="s">
        <v>850</v>
      </c>
      <c r="I318">
        <v>399.53753950772699</v>
      </c>
      <c r="J318" s="1">
        <v>3.6168554817805898E-9</v>
      </c>
      <c r="K318">
        <v>0</v>
      </c>
      <c r="L318" s="6">
        <v>0</v>
      </c>
      <c r="M318" t="s">
        <v>18</v>
      </c>
      <c r="N318">
        <v>399.53711083647897</v>
      </c>
      <c r="O318" s="1">
        <f t="shared" si="36"/>
        <v>8.5340450983623953E-6</v>
      </c>
      <c r="P318" s="1">
        <f t="shared" si="37"/>
        <v>7.4611345542323058E-6</v>
      </c>
      <c r="Q318" s="1">
        <f t="shared" si="38"/>
        <v>0.87427878201206466</v>
      </c>
      <c r="R318" s="6" t="str">
        <f t="shared" si="39"/>
        <v/>
      </c>
      <c r="S318" t="str">
        <f t="shared" si="45"/>
        <v/>
      </c>
      <c r="T318" t="str">
        <f t="shared" si="46"/>
        <v/>
      </c>
      <c r="U318" s="8">
        <f t="shared" si="40"/>
        <v>593.58941102027802</v>
      </c>
    </row>
    <row r="319" spans="1:21" x14ac:dyDescent="0.45">
      <c r="A319" t="s">
        <v>885</v>
      </c>
      <c r="B319" t="s">
        <v>231</v>
      </c>
      <c r="C319" t="s">
        <v>18</v>
      </c>
      <c r="D319">
        <v>399.53753950772699</v>
      </c>
      <c r="E319">
        <v>399.537104682814</v>
      </c>
      <c r="F319">
        <v>260.93022108077997</v>
      </c>
      <c r="G319">
        <v>260.936683893203</v>
      </c>
      <c r="H319" t="s">
        <v>962</v>
      </c>
      <c r="I319">
        <v>399.53753950772699</v>
      </c>
      <c r="J319" s="1">
        <v>3.6168554817805898E-9</v>
      </c>
      <c r="K319" s="6">
        <v>0</v>
      </c>
      <c r="L319">
        <v>0</v>
      </c>
      <c r="M319" t="s">
        <v>18</v>
      </c>
      <c r="N319">
        <v>399.53711083647897</v>
      </c>
      <c r="O319" s="1">
        <f t="shared" si="36"/>
        <v>1.0883205183641383E-6</v>
      </c>
      <c r="P319" s="1">
        <f t="shared" si="37"/>
        <v>1.5401985569462728E-8</v>
      </c>
      <c r="Q319" s="1">
        <f t="shared" si="38"/>
        <v>1.4152067621231246E-2</v>
      </c>
      <c r="R319" s="6" t="str">
        <f t="shared" si="39"/>
        <v/>
      </c>
      <c r="S319" t="str">
        <f t="shared" si="45"/>
        <v/>
      </c>
      <c r="T319" t="str">
        <f t="shared" si="46"/>
        <v/>
      </c>
      <c r="U319" s="8">
        <f t="shared" si="40"/>
        <v>260.936683893203</v>
      </c>
    </row>
    <row r="320" spans="1:21" x14ac:dyDescent="0.45">
      <c r="A320" t="s">
        <v>1006</v>
      </c>
      <c r="B320" t="s">
        <v>231</v>
      </c>
      <c r="C320" t="s">
        <v>18</v>
      </c>
      <c r="D320">
        <v>399.53753950772699</v>
      </c>
      <c r="E320">
        <v>399.53670728957098</v>
      </c>
      <c r="F320">
        <v>273.90743112564002</v>
      </c>
      <c r="G320">
        <v>273.91559410095198</v>
      </c>
      <c r="H320" t="s">
        <v>1080</v>
      </c>
      <c r="I320">
        <v>399.53753950772699</v>
      </c>
      <c r="J320" s="1">
        <v>3.6168554817805898E-9</v>
      </c>
      <c r="K320">
        <v>0</v>
      </c>
      <c r="L320" s="6">
        <v>0</v>
      </c>
      <c r="M320" t="s">
        <v>18</v>
      </c>
      <c r="N320">
        <v>399.53711083647897</v>
      </c>
      <c r="O320" s="1">
        <f t="shared" si="36"/>
        <v>2.0829535472484987E-6</v>
      </c>
      <c r="P320" s="1">
        <f t="shared" si="37"/>
        <v>1.0100360816151947E-6</v>
      </c>
      <c r="Q320" s="1">
        <f t="shared" si="38"/>
        <v>0.4849057161881567</v>
      </c>
      <c r="R320" s="6" t="str">
        <f t="shared" si="39"/>
        <v/>
      </c>
      <c r="S320" t="str">
        <f t="shared" si="45"/>
        <v/>
      </c>
      <c r="T320" t="str">
        <f t="shared" si="46"/>
        <v/>
      </c>
      <c r="U320" s="8">
        <f t="shared" si="40"/>
        <v>273.91559410095198</v>
      </c>
    </row>
    <row r="321" spans="1:21" x14ac:dyDescent="0.45">
      <c r="A321" t="s">
        <v>14</v>
      </c>
      <c r="B321" t="s">
        <v>231</v>
      </c>
      <c r="C321" t="s">
        <v>18</v>
      </c>
      <c r="D321">
        <v>399.53725889324397</v>
      </c>
      <c r="E321">
        <v>399.53725889324397</v>
      </c>
      <c r="F321">
        <v>19.4123470783233</v>
      </c>
      <c r="G321">
        <v>21.184108972549399</v>
      </c>
      <c r="H321" t="s">
        <v>232</v>
      </c>
      <c r="I321">
        <v>399.53725889332702</v>
      </c>
      <c r="J321" s="1">
        <v>3.0466262845862899E-9</v>
      </c>
      <c r="K321" s="6">
        <v>0</v>
      </c>
      <c r="L321">
        <v>0</v>
      </c>
      <c r="M321" t="s">
        <v>18</v>
      </c>
      <c r="N321">
        <v>399.53711083647897</v>
      </c>
      <c r="O321" s="1">
        <f t="shared" si="36"/>
        <v>0</v>
      </c>
      <c r="P321" s="1">
        <f t="shared" si="37"/>
        <v>3.7057073617892627E-7</v>
      </c>
      <c r="Q321" s="1" t="e">
        <f t="shared" si="38"/>
        <v>#DIV/0!</v>
      </c>
      <c r="R321" s="6" t="str">
        <f t="shared" si="39"/>
        <v/>
      </c>
      <c r="S321" t="str">
        <f t="shared" si="45"/>
        <v/>
      </c>
      <c r="T321" t="str">
        <f t="shared" si="46"/>
        <v/>
      </c>
      <c r="U321" s="8">
        <f t="shared" si="40"/>
        <v>21.184108972549399</v>
      </c>
    </row>
    <row r="322" spans="1:21" x14ac:dyDescent="0.45">
      <c r="A322" t="s">
        <v>1127</v>
      </c>
      <c r="B322" t="s">
        <v>231</v>
      </c>
      <c r="C322" t="s">
        <v>18</v>
      </c>
      <c r="D322">
        <v>399.53710950386397</v>
      </c>
      <c r="E322">
        <v>399.53710799899602</v>
      </c>
      <c r="F322">
        <v>256.08654189109802</v>
      </c>
      <c r="G322">
        <v>256.09342002868601</v>
      </c>
      <c r="H322" t="s">
        <v>1234</v>
      </c>
      <c r="I322">
        <v>399.53710950386397</v>
      </c>
      <c r="J322" s="1">
        <v>6.1535221362873901E-11</v>
      </c>
      <c r="K322">
        <v>0</v>
      </c>
      <c r="L322" s="6">
        <v>0</v>
      </c>
      <c r="M322" t="s">
        <v>18</v>
      </c>
      <c r="N322">
        <v>399.53711083649398</v>
      </c>
      <c r="O322" s="1">
        <f t="shared" ref="O322:O385" si="47">ABS(E322-D322)/(ABS(D322)+0.00001)</f>
        <v>3.7665285137610653E-9</v>
      </c>
      <c r="P322" s="1">
        <f t="shared" ref="P322:P385" si="48">ABS(E322-N322)/(ABS(N322)+0.00001)</f>
        <v>7.101963275206925E-9</v>
      </c>
      <c r="Q322" s="1">
        <f t="shared" ref="Q322:Q385" si="49">P322/O322</f>
        <v>1.8855461333320063</v>
      </c>
      <c r="R322" s="6" t="str">
        <f t="shared" ref="R322:R385" si="50">IF(AND(C322="Optimal",P322&gt;0.0000125),"bad","")</f>
        <v/>
      </c>
      <c r="U322" s="8">
        <f t="shared" si="40"/>
        <v>256.09342002868601</v>
      </c>
    </row>
    <row r="323" spans="1:21" x14ac:dyDescent="0.45">
      <c r="A323" t="s">
        <v>1248</v>
      </c>
      <c r="B323" t="s">
        <v>231</v>
      </c>
      <c r="C323" t="s">
        <v>18</v>
      </c>
      <c r="D323">
        <v>399.53710950386397</v>
      </c>
      <c r="E323">
        <v>399.537103310085</v>
      </c>
      <c r="F323">
        <v>824.49472689628601</v>
      </c>
      <c r="G323">
        <v>824.50151491165104</v>
      </c>
      <c r="H323" t="s">
        <v>1355</v>
      </c>
      <c r="I323">
        <v>399.53710950386397</v>
      </c>
      <c r="J323" s="1">
        <v>6.1535221362873901E-11</v>
      </c>
      <c r="K323">
        <v>0</v>
      </c>
      <c r="L323" s="6">
        <v>0</v>
      </c>
      <c r="M323" t="s">
        <v>18</v>
      </c>
      <c r="N323">
        <v>399.53711083649398</v>
      </c>
      <c r="O323" s="1">
        <f t="shared" si="47"/>
        <v>1.550238681218298E-8</v>
      </c>
      <c r="P323" s="1">
        <f t="shared" si="48"/>
        <v>1.8837821534484648E-8</v>
      </c>
      <c r="Q323" s="1">
        <f t="shared" si="49"/>
        <v>1.2151562054741418</v>
      </c>
      <c r="R323" s="6" t="str">
        <f t="shared" si="50"/>
        <v/>
      </c>
      <c r="U323" s="8">
        <f t="shared" ref="U323:U386" si="51">IF(C323="Optimal",G323,"")</f>
        <v>824.50151491165104</v>
      </c>
    </row>
    <row r="324" spans="1:21" x14ac:dyDescent="0.45">
      <c r="A324" t="s">
        <v>1369</v>
      </c>
      <c r="B324" t="s">
        <v>231</v>
      </c>
      <c r="C324" t="s">
        <v>18</v>
      </c>
      <c r="D324">
        <v>399.53710190802298</v>
      </c>
      <c r="E324">
        <v>399.53710190802298</v>
      </c>
      <c r="F324">
        <v>691.61426711082402</v>
      </c>
      <c r="G324">
        <v>691.62169814109802</v>
      </c>
      <c r="H324" t="s">
        <v>1476</v>
      </c>
      <c r="I324">
        <v>399.53710190808403</v>
      </c>
      <c r="J324" s="1">
        <v>1.38273903438346E-9</v>
      </c>
      <c r="K324">
        <v>0</v>
      </c>
      <c r="L324" s="1">
        <v>4.9928622217198996E-7</v>
      </c>
      <c r="M324" t="s">
        <v>18</v>
      </c>
      <c r="N324">
        <v>399.53711083649398</v>
      </c>
      <c r="O324" s="1">
        <f t="shared" si="47"/>
        <v>0</v>
      </c>
      <c r="P324" s="1">
        <f t="shared" si="48"/>
        <v>2.2347037455786603E-8</v>
      </c>
      <c r="Q324" s="1" t="e">
        <f t="shared" si="49"/>
        <v>#DIV/0!</v>
      </c>
      <c r="R324" s="6" t="str">
        <f t="shared" si="50"/>
        <v/>
      </c>
      <c r="U324" s="8">
        <f t="shared" si="51"/>
        <v>691.62169814109802</v>
      </c>
    </row>
    <row r="325" spans="1:21" x14ac:dyDescent="0.45">
      <c r="A325" t="s">
        <v>1490</v>
      </c>
      <c r="B325" t="s">
        <v>231</v>
      </c>
      <c r="C325" t="s">
        <v>18</v>
      </c>
      <c r="D325">
        <v>399.53753950772699</v>
      </c>
      <c r="E325">
        <v>399.53710171796399</v>
      </c>
      <c r="F325">
        <v>623.82252097129799</v>
      </c>
      <c r="G325">
        <v>623.82910895347595</v>
      </c>
      <c r="H325" t="s">
        <v>1597</v>
      </c>
      <c r="I325">
        <v>399.53753950772699</v>
      </c>
      <c r="J325" s="1">
        <v>3.6168554817805898E-9</v>
      </c>
      <c r="K325">
        <v>0</v>
      </c>
      <c r="L325" s="6">
        <v>0</v>
      </c>
      <c r="M325" t="s">
        <v>18</v>
      </c>
      <c r="N325">
        <v>399.53711083649398</v>
      </c>
      <c r="O325" s="1">
        <f t="shared" si="47"/>
        <v>1.0957412226643345E-6</v>
      </c>
      <c r="P325" s="1">
        <f t="shared" si="48"/>
        <v>2.2822735391598906E-8</v>
      </c>
      <c r="Q325" s="1">
        <f t="shared" si="49"/>
        <v>2.0828581529591994E-2</v>
      </c>
      <c r="R325" s="6" t="str">
        <f t="shared" si="50"/>
        <v/>
      </c>
      <c r="U325" s="8">
        <f t="shared" si="51"/>
        <v>623.82910895347595</v>
      </c>
    </row>
    <row r="326" spans="1:21" x14ac:dyDescent="0.45">
      <c r="A326" t="s">
        <v>1611</v>
      </c>
      <c r="B326" t="s">
        <v>231</v>
      </c>
      <c r="C326" t="s">
        <v>18</v>
      </c>
      <c r="D326">
        <v>399.53710802055298</v>
      </c>
      <c r="E326">
        <v>399.53669305527899</v>
      </c>
      <c r="F326">
        <v>1087.0779399871799</v>
      </c>
      <c r="G326">
        <v>1087.0905821323299</v>
      </c>
      <c r="H326" t="s">
        <v>1718</v>
      </c>
      <c r="I326">
        <v>399.53710802055298</v>
      </c>
      <c r="J326" s="1">
        <v>2.4395056009245802E-12</v>
      </c>
      <c r="K326">
        <v>0</v>
      </c>
      <c r="L326" s="1">
        <v>8.1922695081663999E-12</v>
      </c>
      <c r="M326" t="s">
        <v>18</v>
      </c>
      <c r="N326">
        <v>399.53711083649398</v>
      </c>
      <c r="O326" s="1">
        <f t="shared" si="47"/>
        <v>1.0386150754794654E-6</v>
      </c>
      <c r="P326" s="1">
        <f t="shared" si="48"/>
        <v>1.0456630766053184E-6</v>
      </c>
      <c r="Q326" s="1">
        <f t="shared" si="49"/>
        <v>1.0067859607396892</v>
      </c>
      <c r="R326" s="6" t="str">
        <f t="shared" si="50"/>
        <v/>
      </c>
      <c r="U326" s="8">
        <f t="shared" si="51"/>
        <v>1087.0905821323299</v>
      </c>
    </row>
    <row r="327" spans="1:21" x14ac:dyDescent="0.45">
      <c r="A327" t="s">
        <v>1733</v>
      </c>
      <c r="B327" t="s">
        <v>231</v>
      </c>
      <c r="C327" t="s">
        <v>18</v>
      </c>
      <c r="D327">
        <v>399.53753950772699</v>
      </c>
      <c r="E327">
        <v>399.53704280177499</v>
      </c>
      <c r="F327">
        <v>715.71873784065201</v>
      </c>
      <c r="G327">
        <v>715.72772192954994</v>
      </c>
      <c r="H327" t="s">
        <v>1840</v>
      </c>
      <c r="I327">
        <v>399.53753950772699</v>
      </c>
      <c r="J327" s="7">
        <v>3.6168554817805898E-9</v>
      </c>
      <c r="K327">
        <v>0</v>
      </c>
      <c r="L327" s="6">
        <v>0</v>
      </c>
      <c r="M327" t="s">
        <v>18</v>
      </c>
      <c r="N327">
        <v>399.53711083649398</v>
      </c>
      <c r="O327" s="1">
        <f t="shared" si="47"/>
        <v>1.2432021786554981E-6</v>
      </c>
      <c r="P327" s="1">
        <f t="shared" si="48"/>
        <v>1.7028384959652163E-7</v>
      </c>
      <c r="Q327" s="1">
        <f t="shared" si="49"/>
        <v>0.13697196845382037</v>
      </c>
      <c r="R327" s="6" t="str">
        <f t="shared" si="50"/>
        <v/>
      </c>
      <c r="U327" s="8">
        <f t="shared" si="51"/>
        <v>715.72772192954994</v>
      </c>
    </row>
    <row r="328" spans="1:21" x14ac:dyDescent="0.45">
      <c r="A328" t="s">
        <v>1854</v>
      </c>
      <c r="B328" t="s">
        <v>231</v>
      </c>
      <c r="C328" t="s">
        <v>18</v>
      </c>
      <c r="D328">
        <v>399.53710802055298</v>
      </c>
      <c r="E328">
        <v>399.53664014322197</v>
      </c>
      <c r="F328">
        <v>1039.81960487365</v>
      </c>
      <c r="G328">
        <v>1039.8347189426399</v>
      </c>
      <c r="H328" t="s">
        <v>1961</v>
      </c>
      <c r="I328">
        <v>399.53710802055298</v>
      </c>
      <c r="J328" s="1">
        <v>2.4395056009245802E-12</v>
      </c>
      <c r="K328">
        <v>0</v>
      </c>
      <c r="L328" s="1">
        <v>8.1922695081663999E-12</v>
      </c>
      <c r="M328" t="s">
        <v>18</v>
      </c>
      <c r="N328">
        <v>399.53711083649398</v>
      </c>
      <c r="O328" s="1">
        <f t="shared" si="47"/>
        <v>1.1710484705970686E-6</v>
      </c>
      <c r="P328" s="1">
        <f t="shared" si="48"/>
        <v>1.1780964707895299E-6</v>
      </c>
      <c r="Q328" s="1">
        <f t="shared" si="49"/>
        <v>1.0060185384033402</v>
      </c>
      <c r="R328" s="6" t="str">
        <f t="shared" si="50"/>
        <v/>
      </c>
      <c r="U328" s="8">
        <f t="shared" si="51"/>
        <v>1039.8347189426399</v>
      </c>
    </row>
    <row r="329" spans="1:21" x14ac:dyDescent="0.45">
      <c r="A329" t="s">
        <v>1975</v>
      </c>
      <c r="B329" t="s">
        <v>231</v>
      </c>
      <c r="C329" t="s">
        <v>18</v>
      </c>
      <c r="D329">
        <v>399.53753950772699</v>
      </c>
      <c r="E329">
        <v>399.53705021690701</v>
      </c>
      <c r="F329">
        <v>544.02988910675003</v>
      </c>
      <c r="G329">
        <v>544.03702521324101</v>
      </c>
      <c r="H329" t="s">
        <v>2082</v>
      </c>
      <c r="I329">
        <v>399.53753950772699</v>
      </c>
      <c r="J329" s="1">
        <v>3.6168554817805898E-9</v>
      </c>
      <c r="K329">
        <v>0</v>
      </c>
      <c r="L329" s="6">
        <v>0</v>
      </c>
      <c r="M329" t="s">
        <v>18</v>
      </c>
      <c r="N329">
        <v>399.53711083649398</v>
      </c>
      <c r="O329" s="1">
        <f t="shared" si="47"/>
        <v>1.2246428917327122E-6</v>
      </c>
      <c r="P329" s="1">
        <f t="shared" si="48"/>
        <v>1.5172454276111183E-7</v>
      </c>
      <c r="Q329" s="1">
        <f t="shared" si="49"/>
        <v>0.12389288647765807</v>
      </c>
      <c r="R329" s="6" t="str">
        <f t="shared" si="50"/>
        <v/>
      </c>
      <c r="U329" s="8">
        <f t="shared" si="51"/>
        <v>544.03702521324101</v>
      </c>
    </row>
    <row r="330" spans="1:21" x14ac:dyDescent="0.45">
      <c r="A330" t="s">
        <v>2096</v>
      </c>
      <c r="B330" t="s">
        <v>231</v>
      </c>
      <c r="C330" t="s">
        <v>16</v>
      </c>
      <c r="D330">
        <v>399.53753950772699</v>
      </c>
      <c r="E330">
        <v>379.51043071144801</v>
      </c>
      <c r="F330">
        <v>3669.0674791336</v>
      </c>
      <c r="G330">
        <v>3669.0753810405699</v>
      </c>
      <c r="H330" t="s">
        <v>2203</v>
      </c>
      <c r="I330">
        <v>399.53753950772699</v>
      </c>
      <c r="J330" s="1">
        <v>3.6168554817805898E-9</v>
      </c>
      <c r="K330" s="6">
        <v>0</v>
      </c>
      <c r="L330">
        <v>0</v>
      </c>
      <c r="M330" t="s">
        <v>18</v>
      </c>
      <c r="N330">
        <v>399.53711083649398</v>
      </c>
      <c r="O330" s="1">
        <f t="shared" si="47"/>
        <v>5.0125723654646535E-2</v>
      </c>
      <c r="P330" s="1">
        <f t="shared" si="48"/>
        <v>5.0124704515858147E-2</v>
      </c>
      <c r="Q330" s="1">
        <f t="shared" si="49"/>
        <v>0.99997966834762508</v>
      </c>
      <c r="R330" s="6" t="str">
        <f t="shared" si="50"/>
        <v/>
      </c>
      <c r="U330" s="8" t="str">
        <f t="shared" si="51"/>
        <v/>
      </c>
    </row>
    <row r="331" spans="1:21" x14ac:dyDescent="0.45">
      <c r="A331" t="s">
        <v>2217</v>
      </c>
      <c r="B331" t="s">
        <v>231</v>
      </c>
      <c r="C331" t="s">
        <v>16</v>
      </c>
      <c r="D331">
        <v>399.53753950772699</v>
      </c>
      <c r="E331">
        <v>379.51043348735698</v>
      </c>
      <c r="F331">
        <v>3663.23462104797</v>
      </c>
      <c r="G331">
        <v>3663.2413430213901</v>
      </c>
      <c r="H331" t="s">
        <v>2324</v>
      </c>
      <c r="I331">
        <v>399.53753950772699</v>
      </c>
      <c r="J331" s="7">
        <v>3.6168554817805898E-9</v>
      </c>
      <c r="K331">
        <v>0</v>
      </c>
      <c r="L331" s="6">
        <v>0</v>
      </c>
      <c r="M331" t="s">
        <v>18</v>
      </c>
      <c r="N331">
        <v>399.53711083649398</v>
      </c>
      <c r="O331" s="1">
        <f t="shared" si="47"/>
        <v>5.0125716706841579E-2</v>
      </c>
      <c r="P331" s="1">
        <f t="shared" si="48"/>
        <v>5.0124697568045731E-2</v>
      </c>
      <c r="Q331" s="1">
        <f t="shared" si="49"/>
        <v>0.99997966834465812</v>
      </c>
      <c r="R331" s="6" t="str">
        <f t="shared" si="50"/>
        <v/>
      </c>
      <c r="U331" s="8" t="str">
        <f t="shared" si="51"/>
        <v/>
      </c>
    </row>
    <row r="332" spans="1:21" x14ac:dyDescent="0.45">
      <c r="A332" t="s">
        <v>2390</v>
      </c>
      <c r="B332" t="s">
        <v>231</v>
      </c>
      <c r="C332" t="s">
        <v>18</v>
      </c>
      <c r="D332">
        <v>399.536619637478</v>
      </c>
      <c r="E332">
        <v>399.536619637478</v>
      </c>
      <c r="F332">
        <v>1820.95</v>
      </c>
      <c r="G332">
        <v>1859.0810229778201</v>
      </c>
      <c r="H332" t="s">
        <v>2498</v>
      </c>
      <c r="I332">
        <v>399.536619637478</v>
      </c>
      <c r="J332" s="1">
        <v>2.2204460492503101E-16</v>
      </c>
      <c r="K332" s="6">
        <v>0</v>
      </c>
      <c r="L332" s="7">
        <v>1.14023791963902E-7</v>
      </c>
      <c r="M332" t="s">
        <v>18</v>
      </c>
      <c r="N332">
        <v>399.53711083649398</v>
      </c>
      <c r="O332" s="1">
        <f t="shared" si="47"/>
        <v>0</v>
      </c>
      <c r="P332" s="1">
        <f t="shared" si="48"/>
        <v>1.229420222466937E-6</v>
      </c>
      <c r="Q332" s="1" t="e">
        <f t="shared" si="49"/>
        <v>#DIV/0!</v>
      </c>
      <c r="R332" s="6" t="str">
        <f t="shared" si="50"/>
        <v/>
      </c>
      <c r="U332" s="8">
        <f t="shared" si="51"/>
        <v>1859.0810229778201</v>
      </c>
    </row>
    <row r="333" spans="1:21" x14ac:dyDescent="0.45">
      <c r="A333" t="s">
        <v>2338</v>
      </c>
      <c r="B333" t="s">
        <v>231</v>
      </c>
      <c r="C333" t="s">
        <v>18</v>
      </c>
      <c r="D333">
        <v>399.536619637478</v>
      </c>
      <c r="E333">
        <v>399.536619637478</v>
      </c>
      <c r="F333">
        <v>1903.51</v>
      </c>
      <c r="G333">
        <v>1940.7875509262001</v>
      </c>
      <c r="H333" t="s">
        <v>2569</v>
      </c>
      <c r="I333">
        <v>399.536619637478</v>
      </c>
      <c r="J333" s="1">
        <v>2.2204460492503101E-16</v>
      </c>
      <c r="K333">
        <v>0</v>
      </c>
      <c r="L333" s="1">
        <v>1.14023791963902E-7</v>
      </c>
      <c r="M333" t="s">
        <v>18</v>
      </c>
      <c r="N333">
        <v>399.53711083649398</v>
      </c>
      <c r="O333" s="1">
        <f t="shared" si="47"/>
        <v>0</v>
      </c>
      <c r="P333" s="1">
        <f t="shared" si="48"/>
        <v>1.229420222466937E-6</v>
      </c>
      <c r="Q333" s="1" t="e">
        <f t="shared" si="49"/>
        <v>#DIV/0!</v>
      </c>
      <c r="R333" s="6" t="str">
        <f t="shared" si="50"/>
        <v/>
      </c>
      <c r="U333" s="8">
        <f t="shared" si="51"/>
        <v>1940.7875509262001</v>
      </c>
    </row>
    <row r="334" spans="1:21" x14ac:dyDescent="0.45">
      <c r="A334" t="s">
        <v>2583</v>
      </c>
      <c r="B334" t="s">
        <v>231</v>
      </c>
      <c r="C334" t="s">
        <v>18</v>
      </c>
      <c r="D334">
        <v>399.53753950772699</v>
      </c>
      <c r="E334">
        <v>399.537099014803</v>
      </c>
      <c r="F334">
        <v>3165.5607061386099</v>
      </c>
      <c r="G334">
        <v>3165.5676379203701</v>
      </c>
      <c r="H334" t="s">
        <v>2691</v>
      </c>
      <c r="I334">
        <v>399.53753950772699</v>
      </c>
      <c r="J334" s="7">
        <v>3.6168554817805898E-9</v>
      </c>
      <c r="K334">
        <v>0</v>
      </c>
      <c r="L334" s="6">
        <v>0</v>
      </c>
      <c r="M334" t="s">
        <v>18</v>
      </c>
      <c r="N334">
        <v>399.53711083649398</v>
      </c>
      <c r="O334" s="1">
        <f t="shared" si="47"/>
        <v>1.1025069471646337E-6</v>
      </c>
      <c r="P334" s="1">
        <f t="shared" si="48"/>
        <v>2.958846715097688E-8</v>
      </c>
      <c r="Q334" s="1">
        <f t="shared" si="49"/>
        <v>2.6837442817998436E-2</v>
      </c>
      <c r="R334" s="6" t="str">
        <f t="shared" si="50"/>
        <v/>
      </c>
      <c r="U334" s="8">
        <f t="shared" si="51"/>
        <v>3165.5676379203701</v>
      </c>
    </row>
    <row r="335" spans="1:21" x14ac:dyDescent="0.45">
      <c r="A335" t="s">
        <v>2705</v>
      </c>
      <c r="B335" t="s">
        <v>231</v>
      </c>
      <c r="C335" t="s">
        <v>18</v>
      </c>
      <c r="D335">
        <v>399.53753950772699</v>
      </c>
      <c r="E335">
        <v>399.53621281722701</v>
      </c>
      <c r="F335">
        <v>2928.2854311466199</v>
      </c>
      <c r="G335">
        <v>2928.2947030067398</v>
      </c>
      <c r="H335" t="s">
        <v>2812</v>
      </c>
      <c r="I335">
        <v>399.53753950772699</v>
      </c>
      <c r="J335" s="1">
        <v>3.6168554817805898E-9</v>
      </c>
      <c r="K335">
        <v>0</v>
      </c>
      <c r="L335" s="6">
        <v>0</v>
      </c>
      <c r="M335" t="s">
        <v>18</v>
      </c>
      <c r="N335">
        <v>399.53711083649398</v>
      </c>
      <c r="O335" s="1">
        <f t="shared" si="47"/>
        <v>3.3205652425265203E-6</v>
      </c>
      <c r="P335" s="1">
        <f t="shared" si="48"/>
        <v>2.247649142311222E-6</v>
      </c>
      <c r="Q335" s="1">
        <f t="shared" si="49"/>
        <v>0.67688751105551292</v>
      </c>
      <c r="R335" s="6" t="str">
        <f t="shared" si="50"/>
        <v/>
      </c>
      <c r="U335" s="8">
        <f t="shared" si="51"/>
        <v>2928.2947030067398</v>
      </c>
    </row>
    <row r="336" spans="1:21" x14ac:dyDescent="0.45">
      <c r="A336" t="s">
        <v>2826</v>
      </c>
      <c r="B336" t="s">
        <v>231</v>
      </c>
      <c r="C336" t="s">
        <v>18</v>
      </c>
      <c r="D336">
        <v>399.53753950772699</v>
      </c>
      <c r="E336">
        <v>399.53601995043499</v>
      </c>
      <c r="F336">
        <v>533.49205589294399</v>
      </c>
      <c r="G336">
        <v>533.49875211715698</v>
      </c>
      <c r="H336" t="s">
        <v>2933</v>
      </c>
      <c r="I336">
        <v>399.53753950772699</v>
      </c>
      <c r="J336" s="1">
        <v>3.6168554817805898E-9</v>
      </c>
      <c r="K336" s="6">
        <v>0</v>
      </c>
      <c r="L336">
        <v>0</v>
      </c>
      <c r="M336" t="s">
        <v>18</v>
      </c>
      <c r="N336">
        <v>399.53711083649398</v>
      </c>
      <c r="O336" s="1">
        <f t="shared" si="47"/>
        <v>3.8032903136927183E-6</v>
      </c>
      <c r="P336" s="1">
        <f t="shared" si="48"/>
        <v>2.7303747314026406E-6</v>
      </c>
      <c r="Q336" s="1">
        <f t="shared" si="49"/>
        <v>0.71789805831352516</v>
      </c>
      <c r="R336" s="6" t="str">
        <f t="shared" si="50"/>
        <v/>
      </c>
      <c r="U336" s="8">
        <f t="shared" si="51"/>
        <v>533.49875211715698</v>
      </c>
    </row>
    <row r="337" spans="1:21" x14ac:dyDescent="0.45">
      <c r="A337" t="s">
        <v>2947</v>
      </c>
      <c r="B337" t="s">
        <v>231</v>
      </c>
      <c r="C337" t="s">
        <v>18</v>
      </c>
      <c r="D337">
        <v>399.53710027385699</v>
      </c>
      <c r="E337">
        <v>399.53710027385699</v>
      </c>
      <c r="F337">
        <v>1560.67267918586</v>
      </c>
      <c r="G337">
        <v>1560.6801290512001</v>
      </c>
      <c r="H337" t="s">
        <v>3054</v>
      </c>
      <c r="I337">
        <v>399.53710027390002</v>
      </c>
      <c r="J337" s="1">
        <v>2.2204460492503101E-16</v>
      </c>
      <c r="K337">
        <v>0</v>
      </c>
      <c r="L337" s="1">
        <v>4.9726099173030804E-7</v>
      </c>
      <c r="M337" t="s">
        <v>18</v>
      </c>
      <c r="N337">
        <v>399.53711083649398</v>
      </c>
      <c r="O337" s="1">
        <f t="shared" si="47"/>
        <v>0</v>
      </c>
      <c r="P337" s="1">
        <f t="shared" si="48"/>
        <v>2.6437185524022002E-8</v>
      </c>
      <c r="Q337" s="1" t="e">
        <f t="shared" si="49"/>
        <v>#DIV/0!</v>
      </c>
      <c r="R337" s="6" t="str">
        <f t="shared" si="50"/>
        <v/>
      </c>
      <c r="U337" s="8">
        <f t="shared" si="51"/>
        <v>1560.6801290512001</v>
      </c>
    </row>
    <row r="338" spans="1:21" x14ac:dyDescent="0.45">
      <c r="A338" t="s">
        <v>522</v>
      </c>
      <c r="B338" t="s">
        <v>229</v>
      </c>
      <c r="C338" t="s">
        <v>18</v>
      </c>
      <c r="D338">
        <v>709.64777620488599</v>
      </c>
      <c r="E338">
        <v>709.64757040287805</v>
      </c>
      <c r="F338">
        <v>97.9322350025177</v>
      </c>
      <c r="G338">
        <v>97.937770128250094</v>
      </c>
      <c r="H338" t="s">
        <v>597</v>
      </c>
      <c r="I338">
        <v>709.64777620488599</v>
      </c>
      <c r="J338" s="1">
        <v>2.6360185145790601E-9</v>
      </c>
      <c r="K338">
        <v>0</v>
      </c>
      <c r="L338" s="6">
        <v>0</v>
      </c>
      <c r="M338" t="s">
        <v>18</v>
      </c>
      <c r="N338">
        <v>709.64757737614798</v>
      </c>
      <c r="O338" s="1">
        <f t="shared" si="47"/>
        <v>2.9000584788814391E-7</v>
      </c>
      <c r="P338" s="1">
        <f t="shared" si="48"/>
        <v>9.8263843308825597E-9</v>
      </c>
      <c r="Q338" s="1">
        <f t="shared" si="49"/>
        <v>3.388340063636449E-2</v>
      </c>
      <c r="R338" s="6" t="str">
        <f t="shared" si="50"/>
        <v/>
      </c>
      <c r="S338" t="str">
        <f t="shared" ref="S338:S345" si="52">IF(OR(J338&gt;0.001, K338&gt;0.001, L338&gt;0.001), "bad","")</f>
        <v/>
      </c>
      <c r="T338" t="str">
        <f t="shared" ref="T338:T345" si="53">IF(AND(C338&lt;&gt;"Optimal",P338&lt;0.000015),"good","")</f>
        <v/>
      </c>
      <c r="U338" s="8">
        <f t="shared" si="51"/>
        <v>97.937770128250094</v>
      </c>
    </row>
    <row r="339" spans="1:21" x14ac:dyDescent="0.45">
      <c r="A339" t="s">
        <v>259</v>
      </c>
      <c r="B339" t="s">
        <v>229</v>
      </c>
      <c r="C339" t="s">
        <v>18</v>
      </c>
      <c r="D339">
        <v>709.64777620488599</v>
      </c>
      <c r="E339">
        <v>709.64756962855199</v>
      </c>
      <c r="F339">
        <v>59.038185834884601</v>
      </c>
      <c r="G339">
        <v>59.044933795928898</v>
      </c>
      <c r="H339" t="s">
        <v>368</v>
      </c>
      <c r="I339">
        <v>709.64777620488599</v>
      </c>
      <c r="J339" s="1">
        <v>2.6360185145790601E-9</v>
      </c>
      <c r="K339">
        <v>0</v>
      </c>
      <c r="L339" s="6">
        <v>0</v>
      </c>
      <c r="M339" t="s">
        <v>18</v>
      </c>
      <c r="N339">
        <v>709.64757737614798</v>
      </c>
      <c r="O339" s="1">
        <f t="shared" si="47"/>
        <v>2.9109698925290995E-7</v>
      </c>
      <c r="P339" s="1">
        <f t="shared" si="48"/>
        <v>1.0917526001364074E-8</v>
      </c>
      <c r="Q339" s="1">
        <f t="shared" si="49"/>
        <v>3.7504771277035588E-2</v>
      </c>
      <c r="R339" s="6" t="str">
        <f t="shared" si="50"/>
        <v/>
      </c>
      <c r="S339" t="str">
        <f t="shared" si="52"/>
        <v/>
      </c>
      <c r="T339" t="str">
        <f t="shared" si="53"/>
        <v/>
      </c>
      <c r="U339" s="8">
        <f t="shared" si="51"/>
        <v>59.044933795928898</v>
      </c>
    </row>
    <row r="340" spans="1:21" x14ac:dyDescent="0.45">
      <c r="A340" t="s">
        <v>386</v>
      </c>
      <c r="B340" t="s">
        <v>229</v>
      </c>
      <c r="C340" t="s">
        <v>18</v>
      </c>
      <c r="D340">
        <v>709.64757212536995</v>
      </c>
      <c r="E340">
        <v>709.64757212536995</v>
      </c>
      <c r="F340">
        <v>155.48369288444499</v>
      </c>
      <c r="G340">
        <v>155.488652944564</v>
      </c>
      <c r="H340" t="s">
        <v>492</v>
      </c>
      <c r="I340">
        <v>709.64757212537802</v>
      </c>
      <c r="J340" s="1">
        <v>7.4384942649885394E-15</v>
      </c>
      <c r="K340">
        <v>0</v>
      </c>
      <c r="L340" s="1">
        <v>4.9935420017022103E-7</v>
      </c>
      <c r="M340" t="s">
        <v>18</v>
      </c>
      <c r="N340">
        <v>709.64757737614798</v>
      </c>
      <c r="O340" s="1">
        <f t="shared" si="47"/>
        <v>0</v>
      </c>
      <c r="P340" s="1">
        <f t="shared" si="48"/>
        <v>7.3991346189943603E-9</v>
      </c>
      <c r="Q340" s="1" t="e">
        <f t="shared" si="49"/>
        <v>#DIV/0!</v>
      </c>
      <c r="R340" s="6" t="str">
        <f t="shared" si="50"/>
        <v/>
      </c>
      <c r="S340" t="str">
        <f t="shared" si="52"/>
        <v/>
      </c>
      <c r="T340" t="str">
        <f t="shared" si="53"/>
        <v/>
      </c>
      <c r="U340" s="8">
        <f t="shared" si="51"/>
        <v>155.488652944564</v>
      </c>
    </row>
    <row r="341" spans="1:21" x14ac:dyDescent="0.45">
      <c r="A341" t="s">
        <v>643</v>
      </c>
      <c r="B341" t="s">
        <v>229</v>
      </c>
      <c r="C341" t="s">
        <v>18</v>
      </c>
      <c r="D341">
        <v>709.64777620488599</v>
      </c>
      <c r="E341">
        <v>709.64757040287805</v>
      </c>
      <c r="F341">
        <v>97.385691165924001</v>
      </c>
      <c r="G341">
        <v>97.390868902206407</v>
      </c>
      <c r="H341" t="s">
        <v>718</v>
      </c>
      <c r="I341">
        <v>709.64777620488599</v>
      </c>
      <c r="J341" s="7">
        <v>2.6360185145790601E-9</v>
      </c>
      <c r="K341" s="6">
        <v>0</v>
      </c>
      <c r="L341">
        <v>0</v>
      </c>
      <c r="M341" t="s">
        <v>18</v>
      </c>
      <c r="N341">
        <v>709.64757737614798</v>
      </c>
      <c r="O341" s="1">
        <f t="shared" si="47"/>
        <v>2.9000584788814391E-7</v>
      </c>
      <c r="P341" s="1">
        <f t="shared" si="48"/>
        <v>9.8263843308825597E-9</v>
      </c>
      <c r="Q341" s="1">
        <f t="shared" si="49"/>
        <v>3.388340063636449E-2</v>
      </c>
      <c r="R341" s="6" t="str">
        <f t="shared" si="50"/>
        <v/>
      </c>
      <c r="S341" t="str">
        <f t="shared" si="52"/>
        <v/>
      </c>
      <c r="T341" t="str">
        <f t="shared" si="53"/>
        <v/>
      </c>
      <c r="U341" s="8">
        <f t="shared" si="51"/>
        <v>97.390868902206407</v>
      </c>
    </row>
    <row r="342" spans="1:21" x14ac:dyDescent="0.45">
      <c r="A342" t="s">
        <v>764</v>
      </c>
      <c r="B342" t="s">
        <v>229</v>
      </c>
      <c r="C342" t="s">
        <v>18</v>
      </c>
      <c r="D342">
        <v>709.64777620488599</v>
      </c>
      <c r="E342">
        <v>709.64436382341501</v>
      </c>
      <c r="F342">
        <v>101.773080825805</v>
      </c>
      <c r="G342">
        <v>101.778385162353</v>
      </c>
      <c r="H342" t="s">
        <v>839</v>
      </c>
      <c r="I342">
        <v>709.64777620488599</v>
      </c>
      <c r="J342" s="7">
        <v>2.6360185145790601E-9</v>
      </c>
      <c r="K342">
        <v>0</v>
      </c>
      <c r="L342" s="6">
        <v>0</v>
      </c>
      <c r="M342" t="s">
        <v>18</v>
      </c>
      <c r="N342">
        <v>709.64757737614798</v>
      </c>
      <c r="O342" s="1">
        <f t="shared" si="47"/>
        <v>4.8085564942422048E-6</v>
      </c>
      <c r="P342" s="1">
        <f t="shared" si="48"/>
        <v>4.528378296690407E-6</v>
      </c>
      <c r="Q342" s="1">
        <f t="shared" si="49"/>
        <v>0.94173340837582242</v>
      </c>
      <c r="R342" s="6" t="str">
        <f t="shared" si="50"/>
        <v/>
      </c>
      <c r="S342" t="str">
        <f t="shared" si="52"/>
        <v/>
      </c>
      <c r="T342" t="str">
        <f t="shared" si="53"/>
        <v/>
      </c>
      <c r="U342" s="8">
        <f t="shared" si="51"/>
        <v>101.778385162353</v>
      </c>
    </row>
    <row r="343" spans="1:21" x14ac:dyDescent="0.45">
      <c r="A343" t="s">
        <v>885</v>
      </c>
      <c r="B343" t="s">
        <v>229</v>
      </c>
      <c r="C343" t="s">
        <v>18</v>
      </c>
      <c r="D343">
        <v>709.64777620488599</v>
      </c>
      <c r="E343">
        <v>709.64756962855199</v>
      </c>
      <c r="F343">
        <v>59.353818893432603</v>
      </c>
      <c r="G343">
        <v>59.3591048717498</v>
      </c>
      <c r="H343" t="s">
        <v>955</v>
      </c>
      <c r="I343">
        <v>709.64777620488599</v>
      </c>
      <c r="J343" s="1">
        <v>2.6360185145790601E-9</v>
      </c>
      <c r="K343" s="6">
        <v>0</v>
      </c>
      <c r="L343">
        <v>0</v>
      </c>
      <c r="M343" t="s">
        <v>18</v>
      </c>
      <c r="N343">
        <v>709.64757737614798</v>
      </c>
      <c r="O343" s="1">
        <f t="shared" si="47"/>
        <v>2.9109698925290995E-7</v>
      </c>
      <c r="P343" s="1">
        <f t="shared" si="48"/>
        <v>1.0917526001364074E-8</v>
      </c>
      <c r="Q343" s="1">
        <f t="shared" si="49"/>
        <v>3.7504771277035588E-2</v>
      </c>
      <c r="R343" s="6" t="str">
        <f t="shared" si="50"/>
        <v/>
      </c>
      <c r="S343" t="str">
        <f t="shared" si="52"/>
        <v/>
      </c>
      <c r="T343" t="str">
        <f t="shared" si="53"/>
        <v/>
      </c>
      <c r="U343" s="8">
        <f t="shared" si="51"/>
        <v>59.3591048717498</v>
      </c>
    </row>
    <row r="344" spans="1:21" x14ac:dyDescent="0.45">
      <c r="A344" t="s">
        <v>1006</v>
      </c>
      <c r="B344" t="s">
        <v>229</v>
      </c>
      <c r="C344" t="s">
        <v>18</v>
      </c>
      <c r="D344">
        <v>709.64777620488599</v>
      </c>
      <c r="E344">
        <v>709.64721070982296</v>
      </c>
      <c r="F344">
        <v>61.087438821792603</v>
      </c>
      <c r="G344">
        <v>61.092602014541598</v>
      </c>
      <c r="H344" t="s">
        <v>1073</v>
      </c>
      <c r="I344">
        <v>709.64777620488599</v>
      </c>
      <c r="J344" s="1">
        <v>2.6360185145790601E-9</v>
      </c>
      <c r="K344" s="6">
        <v>0</v>
      </c>
      <c r="L344">
        <v>0</v>
      </c>
      <c r="M344" t="s">
        <v>18</v>
      </c>
      <c r="N344">
        <v>709.64757737614798</v>
      </c>
      <c r="O344" s="1">
        <f t="shared" si="47"/>
        <v>7.9686722627984556E-7</v>
      </c>
      <c r="P344" s="1">
        <f t="shared" si="48"/>
        <v>5.1668790473477442E-7</v>
      </c>
      <c r="Q344" s="1">
        <f t="shared" si="49"/>
        <v>0.6483989900637761</v>
      </c>
      <c r="R344" s="6" t="str">
        <f t="shared" si="50"/>
        <v/>
      </c>
      <c r="S344" t="str">
        <f t="shared" si="52"/>
        <v/>
      </c>
      <c r="T344" t="str">
        <f t="shared" si="53"/>
        <v/>
      </c>
      <c r="U344" s="8">
        <f t="shared" si="51"/>
        <v>61.092602014541598</v>
      </c>
    </row>
    <row r="345" spans="1:21" x14ac:dyDescent="0.45">
      <c r="A345" t="s">
        <v>14</v>
      </c>
      <c r="B345" t="s">
        <v>229</v>
      </c>
      <c r="C345" t="s">
        <v>18</v>
      </c>
      <c r="D345">
        <v>709.648593719117</v>
      </c>
      <c r="E345">
        <v>709.648593719117</v>
      </c>
      <c r="F345">
        <v>9.2090070247650093</v>
      </c>
      <c r="G345">
        <v>10.963099002838099</v>
      </c>
      <c r="H345" t="s">
        <v>230</v>
      </c>
      <c r="I345">
        <v>709.64859371919101</v>
      </c>
      <c r="J345" s="1">
        <v>3.1111833997954297E-8</v>
      </c>
      <c r="K345" s="6">
        <v>0</v>
      </c>
      <c r="L345">
        <v>0</v>
      </c>
      <c r="M345" t="s">
        <v>18</v>
      </c>
      <c r="N345">
        <v>709.64757737614798</v>
      </c>
      <c r="O345" s="1">
        <f t="shared" si="47"/>
        <v>0</v>
      </c>
      <c r="P345" s="1">
        <f t="shared" si="48"/>
        <v>1.4321798412386372E-6</v>
      </c>
      <c r="Q345" s="1" t="e">
        <f t="shared" si="49"/>
        <v>#DIV/0!</v>
      </c>
      <c r="R345" s="6" t="str">
        <f t="shared" si="50"/>
        <v/>
      </c>
      <c r="S345" t="str">
        <f t="shared" si="52"/>
        <v/>
      </c>
      <c r="T345" t="str">
        <f t="shared" si="53"/>
        <v/>
      </c>
      <c r="U345" s="8">
        <f t="shared" si="51"/>
        <v>10.963099002838099</v>
      </c>
    </row>
    <row r="346" spans="1:21" x14ac:dyDescent="0.45">
      <c r="A346" t="s">
        <v>1127</v>
      </c>
      <c r="B346" t="s">
        <v>229</v>
      </c>
      <c r="C346" t="s">
        <v>18</v>
      </c>
      <c r="D346">
        <v>709.64758272051199</v>
      </c>
      <c r="E346">
        <v>709.64757197640495</v>
      </c>
      <c r="F346">
        <v>54.915700912475501</v>
      </c>
      <c r="G346">
        <v>54.920922040939303</v>
      </c>
      <c r="H346" t="s">
        <v>1233</v>
      </c>
      <c r="I346">
        <v>709.64758272051199</v>
      </c>
      <c r="J346" s="1">
        <v>1.28696053813825E-10</v>
      </c>
      <c r="K346" s="6">
        <v>0</v>
      </c>
      <c r="L346">
        <v>0</v>
      </c>
      <c r="M346" t="s">
        <v>18</v>
      </c>
      <c r="N346">
        <v>709.64757737609898</v>
      </c>
      <c r="O346" s="1">
        <f t="shared" si="47"/>
        <v>1.5140059875153744E-8</v>
      </c>
      <c r="P346" s="1">
        <f t="shared" si="48"/>
        <v>7.6089796236944089E-9</v>
      </c>
      <c r="Q346" s="1">
        <f t="shared" si="49"/>
        <v>0.50257262431184024</v>
      </c>
      <c r="R346" s="6" t="str">
        <f t="shared" si="50"/>
        <v/>
      </c>
      <c r="U346" s="8">
        <f t="shared" si="51"/>
        <v>54.920922040939303</v>
      </c>
    </row>
    <row r="347" spans="1:21" x14ac:dyDescent="0.45">
      <c r="A347" t="s">
        <v>1248</v>
      </c>
      <c r="B347" t="s">
        <v>229</v>
      </c>
      <c r="C347" t="s">
        <v>18</v>
      </c>
      <c r="D347">
        <v>709.64758272051199</v>
      </c>
      <c r="E347">
        <v>709.64757009447499</v>
      </c>
      <c r="F347">
        <v>114.963591098785</v>
      </c>
      <c r="G347">
        <v>114.968911170959</v>
      </c>
      <c r="H347" t="s">
        <v>1354</v>
      </c>
      <c r="I347">
        <v>709.64758272051199</v>
      </c>
      <c r="J347" s="1">
        <v>1.28696053813825E-10</v>
      </c>
      <c r="K347" s="6">
        <v>0</v>
      </c>
      <c r="L347">
        <v>0</v>
      </c>
      <c r="M347" t="s">
        <v>18</v>
      </c>
      <c r="N347">
        <v>709.64757737609898</v>
      </c>
      <c r="O347" s="1">
        <f t="shared" si="47"/>
        <v>1.7791981731163888E-8</v>
      </c>
      <c r="P347" s="1">
        <f t="shared" si="48"/>
        <v>1.0260901499676392E-8</v>
      </c>
      <c r="Q347" s="1">
        <f t="shared" si="49"/>
        <v>0.57671493005771879</v>
      </c>
      <c r="R347" s="6" t="str">
        <f t="shared" si="50"/>
        <v/>
      </c>
      <c r="U347" s="8">
        <f t="shared" si="51"/>
        <v>114.968911170959</v>
      </c>
    </row>
    <row r="348" spans="1:21" x14ac:dyDescent="0.45">
      <c r="A348" t="s">
        <v>1369</v>
      </c>
      <c r="B348" t="s">
        <v>229</v>
      </c>
      <c r="C348" t="s">
        <v>18</v>
      </c>
      <c r="D348" s="6">
        <v>709.64757245888097</v>
      </c>
      <c r="E348" s="6">
        <v>709.64757245888097</v>
      </c>
      <c r="F348">
        <v>161.22547602653501</v>
      </c>
      <c r="G348">
        <v>161.237555027008</v>
      </c>
      <c r="H348" t="s">
        <v>1475</v>
      </c>
      <c r="I348" s="6">
        <v>709.64757245889302</v>
      </c>
      <c r="J348" s="1">
        <v>3.4416913763379801E-15</v>
      </c>
      <c r="K348">
        <v>0</v>
      </c>
      <c r="L348" s="1">
        <v>4.9934875268747805E-7</v>
      </c>
      <c r="M348" t="s">
        <v>18</v>
      </c>
      <c r="N348" s="6">
        <v>709.64757737609898</v>
      </c>
      <c r="O348" s="1">
        <f t="shared" si="47"/>
        <v>0</v>
      </c>
      <c r="P348" s="1">
        <f t="shared" si="48"/>
        <v>6.9290984630495057E-9</v>
      </c>
      <c r="Q348" s="1" t="e">
        <f t="shared" si="49"/>
        <v>#DIV/0!</v>
      </c>
      <c r="R348" s="6" t="str">
        <f t="shared" si="50"/>
        <v/>
      </c>
      <c r="U348" s="8">
        <f t="shared" si="51"/>
        <v>161.237555027008</v>
      </c>
    </row>
    <row r="349" spans="1:21" x14ac:dyDescent="0.45">
      <c r="A349" t="s">
        <v>1490</v>
      </c>
      <c r="B349" t="s">
        <v>229</v>
      </c>
      <c r="C349" t="s">
        <v>18</v>
      </c>
      <c r="D349" s="6">
        <v>709.64777620488599</v>
      </c>
      <c r="E349" s="6">
        <v>709.64757040287805</v>
      </c>
      <c r="F349">
        <v>100.813421010971</v>
      </c>
      <c r="G349">
        <v>100.818750858306</v>
      </c>
      <c r="H349" t="s">
        <v>1596</v>
      </c>
      <c r="I349" s="6">
        <v>709.64777620488599</v>
      </c>
      <c r="J349" s="1">
        <v>2.6360185145790601E-9</v>
      </c>
      <c r="K349">
        <v>0</v>
      </c>
      <c r="L349" s="6">
        <v>0</v>
      </c>
      <c r="M349" t="s">
        <v>18</v>
      </c>
      <c r="N349" s="6">
        <v>709.64757737609898</v>
      </c>
      <c r="O349" s="1">
        <f t="shared" si="47"/>
        <v>2.9000584788814391E-7</v>
      </c>
      <c r="P349" s="1">
        <f t="shared" si="48"/>
        <v>9.8263152838971999E-9</v>
      </c>
      <c r="Q349" s="1">
        <f t="shared" si="49"/>
        <v>3.3883162548112605E-2</v>
      </c>
      <c r="R349" s="6" t="str">
        <f t="shared" si="50"/>
        <v/>
      </c>
      <c r="U349" s="8">
        <f t="shared" si="51"/>
        <v>100.818750858306</v>
      </c>
    </row>
    <row r="350" spans="1:21" x14ac:dyDescent="0.45">
      <c r="A350" t="s">
        <v>1611</v>
      </c>
      <c r="B350" t="s">
        <v>229</v>
      </c>
      <c r="C350" t="s">
        <v>18</v>
      </c>
      <c r="D350">
        <v>709.64757155540894</v>
      </c>
      <c r="E350">
        <v>709.647530851841</v>
      </c>
      <c r="F350">
        <v>307.984143972396</v>
      </c>
      <c r="G350">
        <v>307.98907709121698</v>
      </c>
      <c r="H350" t="s">
        <v>1717</v>
      </c>
      <c r="I350">
        <v>709.64757155540894</v>
      </c>
      <c r="J350" s="1">
        <v>1.7646643793523302E-11</v>
      </c>
      <c r="K350">
        <v>0</v>
      </c>
      <c r="L350" s="1">
        <v>1.13163377025169E-10</v>
      </c>
      <c r="M350" t="s">
        <v>18</v>
      </c>
      <c r="N350">
        <v>709.64757737609898</v>
      </c>
      <c r="O350" s="1">
        <f t="shared" si="47"/>
        <v>5.7357439108101117E-8</v>
      </c>
      <c r="P350" s="1">
        <f t="shared" si="48"/>
        <v>6.555966483892373E-8</v>
      </c>
      <c r="Q350" s="1">
        <f t="shared" si="49"/>
        <v>1.1430019515927818</v>
      </c>
      <c r="R350" s="6" t="str">
        <f t="shared" si="50"/>
        <v/>
      </c>
      <c r="U350" s="8">
        <f t="shared" si="51"/>
        <v>307.98907709121698</v>
      </c>
    </row>
    <row r="351" spans="1:21" x14ac:dyDescent="0.45">
      <c r="A351" t="s">
        <v>1733</v>
      </c>
      <c r="B351" t="s">
        <v>229</v>
      </c>
      <c r="C351" t="s">
        <v>18</v>
      </c>
      <c r="D351" s="6">
        <v>709.64777620488599</v>
      </c>
      <c r="E351" s="6">
        <v>709.64753256730603</v>
      </c>
      <c r="F351">
        <v>275.386239051818</v>
      </c>
      <c r="G351">
        <v>275.39160585403403</v>
      </c>
      <c r="H351" t="s">
        <v>1839</v>
      </c>
      <c r="I351" s="6">
        <v>709.64777620488599</v>
      </c>
      <c r="J351" s="1">
        <v>2.6360185145790601E-9</v>
      </c>
      <c r="K351">
        <v>0</v>
      </c>
      <c r="L351" s="6">
        <v>0</v>
      </c>
      <c r="M351" t="s">
        <v>18</v>
      </c>
      <c r="N351" s="6">
        <v>709.64757737609898</v>
      </c>
      <c r="O351" s="1">
        <f t="shared" si="47"/>
        <v>3.4332183470775401E-7</v>
      </c>
      <c r="P351" s="1">
        <f t="shared" si="48"/>
        <v>6.3142317041559892E-8</v>
      </c>
      <c r="Q351" s="1">
        <f t="shared" si="49"/>
        <v>0.18391582083705382</v>
      </c>
      <c r="R351" s="6" t="str">
        <f t="shared" si="50"/>
        <v/>
      </c>
      <c r="U351" s="8">
        <f t="shared" si="51"/>
        <v>275.39160585403403</v>
      </c>
    </row>
    <row r="352" spans="1:21" x14ac:dyDescent="0.45">
      <c r="A352" t="s">
        <v>1854</v>
      </c>
      <c r="B352" t="s">
        <v>229</v>
      </c>
      <c r="C352" t="s">
        <v>18</v>
      </c>
      <c r="D352" s="6">
        <v>709.64757155540894</v>
      </c>
      <c r="E352" s="6">
        <v>709.64753442237895</v>
      </c>
      <c r="F352">
        <v>286.597832918167</v>
      </c>
      <c r="G352">
        <v>286.60383892059298</v>
      </c>
      <c r="H352" t="s">
        <v>1960</v>
      </c>
      <c r="I352" s="6">
        <v>709.64757155540894</v>
      </c>
      <c r="J352" s="1">
        <v>1.7646643793523302E-11</v>
      </c>
      <c r="K352">
        <v>0</v>
      </c>
      <c r="L352" s="1">
        <v>1.13163377025169E-10</v>
      </c>
      <c r="M352" t="s">
        <v>18</v>
      </c>
      <c r="N352" s="6">
        <v>709.64757737609898</v>
      </c>
      <c r="O352" s="1">
        <f t="shared" si="47"/>
        <v>5.2326014991725034E-8</v>
      </c>
      <c r="P352" s="1">
        <f t="shared" si="48"/>
        <v>6.0528240763816534E-8</v>
      </c>
      <c r="Q352" s="1">
        <f t="shared" si="49"/>
        <v>1.1567523491591825</v>
      </c>
      <c r="R352" s="6" t="str">
        <f t="shared" si="50"/>
        <v/>
      </c>
      <c r="U352" s="8">
        <f t="shared" si="51"/>
        <v>286.60383892059298</v>
      </c>
    </row>
    <row r="353" spans="1:21" x14ac:dyDescent="0.45">
      <c r="A353" t="s">
        <v>1975</v>
      </c>
      <c r="B353" t="s">
        <v>229</v>
      </c>
      <c r="C353" t="s">
        <v>18</v>
      </c>
      <c r="D353">
        <v>709.64777620488599</v>
      </c>
      <c r="E353">
        <v>709.64752609047798</v>
      </c>
      <c r="F353">
        <v>281.32049012184098</v>
      </c>
      <c r="G353">
        <v>281.32576394081099</v>
      </c>
      <c r="H353" t="s">
        <v>2081</v>
      </c>
      <c r="I353">
        <v>709.64777620488599</v>
      </c>
      <c r="J353" s="1">
        <v>2.6360185145790601E-9</v>
      </c>
      <c r="K353">
        <v>0</v>
      </c>
      <c r="L353" s="6">
        <v>0</v>
      </c>
      <c r="M353" t="s">
        <v>18</v>
      </c>
      <c r="N353">
        <v>709.64757737609898</v>
      </c>
      <c r="O353" s="1">
        <f t="shared" si="47"/>
        <v>3.5244865532780397E-7</v>
      </c>
      <c r="P353" s="1">
        <f t="shared" si="48"/>
        <v>7.2269140218758939E-8</v>
      </c>
      <c r="Q353" s="1">
        <f t="shared" si="49"/>
        <v>0.20504870461640196</v>
      </c>
      <c r="R353" s="6" t="str">
        <f t="shared" si="50"/>
        <v/>
      </c>
      <c r="U353" s="8">
        <f t="shared" si="51"/>
        <v>281.32576394081099</v>
      </c>
    </row>
    <row r="354" spans="1:21" x14ac:dyDescent="0.45">
      <c r="A354" t="s">
        <v>2096</v>
      </c>
      <c r="B354" t="s">
        <v>229</v>
      </c>
      <c r="C354" t="s">
        <v>18</v>
      </c>
      <c r="D354">
        <v>709.64777620488599</v>
      </c>
      <c r="E354">
        <v>709.64734376781701</v>
      </c>
      <c r="F354">
        <v>332.58088111877402</v>
      </c>
      <c r="G354">
        <v>332.593070030212</v>
      </c>
      <c r="H354" t="s">
        <v>2202</v>
      </c>
      <c r="I354">
        <v>709.64777620488599</v>
      </c>
      <c r="J354" s="7">
        <v>2.6360185145790601E-9</v>
      </c>
      <c r="K354">
        <v>0</v>
      </c>
      <c r="L354" s="6">
        <v>0</v>
      </c>
      <c r="M354" t="s">
        <v>18</v>
      </c>
      <c r="N354">
        <v>709.64757737609898</v>
      </c>
      <c r="O354" s="1">
        <f t="shared" si="47"/>
        <v>6.0936858732799045E-7</v>
      </c>
      <c r="P354" s="1">
        <f t="shared" si="48"/>
        <v>3.2918914420267271E-7</v>
      </c>
      <c r="Q354" s="1">
        <f t="shared" si="49"/>
        <v>0.54021351124469408</v>
      </c>
      <c r="R354" s="6" t="str">
        <f t="shared" si="50"/>
        <v/>
      </c>
      <c r="U354" s="8">
        <f t="shared" si="51"/>
        <v>332.593070030212</v>
      </c>
    </row>
    <row r="355" spans="1:21" x14ac:dyDescent="0.45">
      <c r="A355" t="s">
        <v>2217</v>
      </c>
      <c r="B355" t="s">
        <v>229</v>
      </c>
      <c r="C355" t="s">
        <v>18</v>
      </c>
      <c r="D355" s="6">
        <v>709.64777620488599</v>
      </c>
      <c r="E355" s="6">
        <v>709.64756951866298</v>
      </c>
      <c r="F355">
        <v>328.23845982551501</v>
      </c>
      <c r="G355">
        <v>328.25105214118901</v>
      </c>
      <c r="H355" t="s">
        <v>2323</v>
      </c>
      <c r="I355" s="6">
        <v>709.64777620488599</v>
      </c>
      <c r="J355" s="1">
        <v>2.6360185145790601E-9</v>
      </c>
      <c r="K355">
        <v>0</v>
      </c>
      <c r="L355" s="6">
        <v>0</v>
      </c>
      <c r="M355" t="s">
        <v>18</v>
      </c>
      <c r="N355" s="6">
        <v>709.64757737609898</v>
      </c>
      <c r="O355" s="1">
        <f t="shared" si="47"/>
        <v>2.912518393311556E-7</v>
      </c>
      <c r="P355" s="1">
        <f t="shared" si="48"/>
        <v>1.1072307076010287E-8</v>
      </c>
      <c r="Q355" s="1">
        <f t="shared" si="49"/>
        <v>3.8016264897887862E-2</v>
      </c>
      <c r="R355" s="6" t="str">
        <f t="shared" si="50"/>
        <v/>
      </c>
      <c r="U355" s="8">
        <f t="shared" si="51"/>
        <v>328.25105214118901</v>
      </c>
    </row>
    <row r="356" spans="1:21" x14ac:dyDescent="0.45">
      <c r="A356" t="s">
        <v>2390</v>
      </c>
      <c r="B356" t="s">
        <v>229</v>
      </c>
      <c r="C356" t="s">
        <v>18</v>
      </c>
      <c r="D356">
        <v>709.64687290709003</v>
      </c>
      <c r="E356">
        <v>709.64687290709003</v>
      </c>
      <c r="F356">
        <v>157.85</v>
      </c>
      <c r="G356">
        <v>167.02009606361301</v>
      </c>
      <c r="H356" t="s">
        <v>2497</v>
      </c>
      <c r="I356">
        <v>709.646872907089</v>
      </c>
      <c r="J356" s="7">
        <v>2.2204460492503101E-16</v>
      </c>
      <c r="K356">
        <v>0</v>
      </c>
      <c r="L356" s="7">
        <v>1.05965206609326E-7</v>
      </c>
      <c r="M356" t="s">
        <v>18</v>
      </c>
      <c r="N356">
        <v>709.64757737609898</v>
      </c>
      <c r="O356" s="1">
        <f t="shared" si="47"/>
        <v>0</v>
      </c>
      <c r="P356" s="1">
        <f t="shared" si="48"/>
        <v>9.9270260546681348E-7</v>
      </c>
      <c r="Q356" s="1" t="e">
        <f t="shared" si="49"/>
        <v>#DIV/0!</v>
      </c>
      <c r="R356" s="6" t="str">
        <f t="shared" si="50"/>
        <v/>
      </c>
      <c r="U356" s="8">
        <f t="shared" si="51"/>
        <v>167.02009606361301</v>
      </c>
    </row>
    <row r="357" spans="1:21" x14ac:dyDescent="0.45">
      <c r="A357" t="s">
        <v>2338</v>
      </c>
      <c r="B357" t="s">
        <v>229</v>
      </c>
      <c r="C357" t="s">
        <v>18</v>
      </c>
      <c r="D357">
        <v>709.64687290709003</v>
      </c>
      <c r="E357">
        <v>709.64687290709003</v>
      </c>
      <c r="F357">
        <v>162.24</v>
      </c>
      <c r="G357">
        <v>171.66191005706699</v>
      </c>
      <c r="H357" t="s">
        <v>2568</v>
      </c>
      <c r="I357">
        <v>709.646872907089</v>
      </c>
      <c r="J357" s="1">
        <v>2.2204460492503101E-16</v>
      </c>
      <c r="K357">
        <v>0</v>
      </c>
      <c r="L357" s="7">
        <v>1.05965206609326E-7</v>
      </c>
      <c r="M357" t="s">
        <v>18</v>
      </c>
      <c r="N357">
        <v>709.64757737609898</v>
      </c>
      <c r="O357" s="1">
        <f t="shared" si="47"/>
        <v>0</v>
      </c>
      <c r="P357" s="1">
        <f t="shared" si="48"/>
        <v>9.9270260546681348E-7</v>
      </c>
      <c r="Q357" s="1" t="e">
        <f t="shared" si="49"/>
        <v>#DIV/0!</v>
      </c>
      <c r="R357" s="6" t="str">
        <f t="shared" si="50"/>
        <v/>
      </c>
      <c r="U357" s="8">
        <f t="shared" si="51"/>
        <v>171.66191005706699</v>
      </c>
    </row>
    <row r="358" spans="1:21" x14ac:dyDescent="0.45">
      <c r="A358" t="s">
        <v>2583</v>
      </c>
      <c r="B358" t="s">
        <v>229</v>
      </c>
      <c r="C358" t="s">
        <v>18</v>
      </c>
      <c r="D358">
        <v>709.64777620488599</v>
      </c>
      <c r="E358">
        <v>709.64756519516595</v>
      </c>
      <c r="F358">
        <v>70.765654087066594</v>
      </c>
      <c r="G358">
        <v>70.770904064178396</v>
      </c>
      <c r="H358" t="s">
        <v>2690</v>
      </c>
      <c r="I358">
        <v>709.64777620488599</v>
      </c>
      <c r="J358" s="7">
        <v>2.6360185145790601E-9</v>
      </c>
      <c r="K358">
        <v>0</v>
      </c>
      <c r="L358">
        <v>0</v>
      </c>
      <c r="M358" t="s">
        <v>18</v>
      </c>
      <c r="N358">
        <v>709.64757737609898</v>
      </c>
      <c r="O358" s="1">
        <f t="shared" si="47"/>
        <v>2.9734429407779516E-7</v>
      </c>
      <c r="P358" s="1">
        <f t="shared" si="48"/>
        <v>1.7164763529631457E-8</v>
      </c>
      <c r="Q358" s="1">
        <f t="shared" si="49"/>
        <v>5.7726897308951163E-2</v>
      </c>
      <c r="R358" s="6" t="str">
        <f t="shared" si="50"/>
        <v/>
      </c>
      <c r="U358" s="8">
        <f t="shared" si="51"/>
        <v>70.770904064178396</v>
      </c>
    </row>
    <row r="359" spans="1:21" x14ac:dyDescent="0.45">
      <c r="A359" t="s">
        <v>2705</v>
      </c>
      <c r="B359" t="s">
        <v>229</v>
      </c>
      <c r="C359" t="s">
        <v>18</v>
      </c>
      <c r="D359">
        <v>709.64777620488599</v>
      </c>
      <c r="E359">
        <v>709.64644945115595</v>
      </c>
      <c r="F359">
        <v>63.9699959754943</v>
      </c>
      <c r="G359">
        <v>63.983322143554602</v>
      </c>
      <c r="H359" t="s">
        <v>2811</v>
      </c>
      <c r="I359">
        <v>709.64777620488599</v>
      </c>
      <c r="J359" s="7">
        <v>2.6360185145790601E-9</v>
      </c>
      <c r="K359">
        <v>0</v>
      </c>
      <c r="L359">
        <v>0</v>
      </c>
      <c r="M359" t="s">
        <v>18</v>
      </c>
      <c r="N359">
        <v>709.64757737609898</v>
      </c>
      <c r="O359" s="1">
        <f t="shared" si="47"/>
        <v>1.8695946860288102E-6</v>
      </c>
      <c r="P359" s="1">
        <f t="shared" si="48"/>
        <v>1.5894155959931541E-6</v>
      </c>
      <c r="Q359" s="1">
        <f t="shared" si="49"/>
        <v>0.85013912794607793</v>
      </c>
      <c r="R359" s="6" t="str">
        <f t="shared" si="50"/>
        <v/>
      </c>
      <c r="U359" s="8">
        <f t="shared" si="51"/>
        <v>63.983322143554602</v>
      </c>
    </row>
    <row r="360" spans="1:21" x14ac:dyDescent="0.45">
      <c r="A360" t="s">
        <v>2826</v>
      </c>
      <c r="B360" t="s">
        <v>229</v>
      </c>
      <c r="C360" t="s">
        <v>18</v>
      </c>
      <c r="D360">
        <v>709.64777620488599</v>
      </c>
      <c r="E360">
        <v>709.64594168731401</v>
      </c>
      <c r="F360">
        <v>93.809846162796006</v>
      </c>
      <c r="G360">
        <v>93.816792964935303</v>
      </c>
      <c r="H360" t="s">
        <v>2932</v>
      </c>
      <c r="I360">
        <v>709.64777620488599</v>
      </c>
      <c r="J360" s="7">
        <v>2.6360185145790601E-9</v>
      </c>
      <c r="K360">
        <v>0</v>
      </c>
      <c r="L360">
        <v>0</v>
      </c>
      <c r="M360" t="s">
        <v>18</v>
      </c>
      <c r="N360">
        <v>709.64757737609898</v>
      </c>
      <c r="O360" s="1">
        <f t="shared" si="47"/>
        <v>2.585109976583608E-6</v>
      </c>
      <c r="P360" s="1">
        <f t="shared" si="48"/>
        <v>2.3049310870207501E-6</v>
      </c>
      <c r="Q360" s="1">
        <f t="shared" si="49"/>
        <v>0.8916181933841234</v>
      </c>
      <c r="R360" s="6" t="str">
        <f t="shared" si="50"/>
        <v/>
      </c>
      <c r="U360" s="8">
        <f t="shared" si="51"/>
        <v>93.816792964935303</v>
      </c>
    </row>
    <row r="361" spans="1:21" x14ac:dyDescent="0.45">
      <c r="A361" t="s">
        <v>2947</v>
      </c>
      <c r="B361" t="s">
        <v>229</v>
      </c>
      <c r="C361" t="s">
        <v>18</v>
      </c>
      <c r="D361">
        <v>709.64756259267904</v>
      </c>
      <c r="E361">
        <v>709.64756259267904</v>
      </c>
      <c r="F361">
        <v>545.43241596221901</v>
      </c>
      <c r="G361">
        <v>545.44726395606995</v>
      </c>
      <c r="H361" t="s">
        <v>3053</v>
      </c>
      <c r="I361">
        <v>709.64756259269905</v>
      </c>
      <c r="J361" s="7">
        <v>2.2204460492503101E-16</v>
      </c>
      <c r="K361">
        <v>0</v>
      </c>
      <c r="L361" s="7">
        <v>4.9921038360652799E-7</v>
      </c>
      <c r="M361" t="s">
        <v>18</v>
      </c>
      <c r="N361">
        <v>709.64757737609898</v>
      </c>
      <c r="O361" s="1">
        <f t="shared" si="47"/>
        <v>0</v>
      </c>
      <c r="P361" s="1">
        <f t="shared" si="48"/>
        <v>2.083205834193509E-8</v>
      </c>
      <c r="Q361" s="1" t="e">
        <f t="shared" si="49"/>
        <v>#DIV/0!</v>
      </c>
      <c r="R361" s="6" t="str">
        <f t="shared" si="50"/>
        <v/>
      </c>
      <c r="U361" s="8">
        <f t="shared" si="51"/>
        <v>545.44726395606995</v>
      </c>
    </row>
    <row r="362" spans="1:21" x14ac:dyDescent="0.45">
      <c r="A362" t="s">
        <v>522</v>
      </c>
      <c r="B362" t="s">
        <v>227</v>
      </c>
      <c r="C362" t="s">
        <v>18</v>
      </c>
      <c r="D362">
        <v>540.28771382177104</v>
      </c>
      <c r="E362">
        <v>540.28751771300006</v>
      </c>
      <c r="F362">
        <v>38.5111050605773</v>
      </c>
      <c r="G362">
        <v>38.515896797180098</v>
      </c>
      <c r="H362" t="s">
        <v>590</v>
      </c>
      <c r="I362">
        <v>540.28771382177104</v>
      </c>
      <c r="J362" s="7">
        <v>1.5167798794735101E-8</v>
      </c>
      <c r="K362">
        <v>0</v>
      </c>
      <c r="L362">
        <v>0</v>
      </c>
      <c r="M362" t="s">
        <v>18</v>
      </c>
      <c r="N362">
        <v>540.28752106912498</v>
      </c>
      <c r="O362" s="1">
        <f t="shared" si="47"/>
        <v>3.6297099181073639E-7</v>
      </c>
      <c r="P362" s="1">
        <f t="shared" si="48"/>
        <v>6.2117386171068344E-9</v>
      </c>
      <c r="Q362" s="1">
        <f t="shared" si="49"/>
        <v>1.7113595183236612E-2</v>
      </c>
      <c r="R362" s="6" t="str">
        <f t="shared" si="50"/>
        <v/>
      </c>
      <c r="S362" t="str">
        <f t="shared" ref="S362:S369" si="54">IF(OR(J362&gt;0.001, K362&gt;0.001, L362&gt;0.001), "bad","")</f>
        <v/>
      </c>
      <c r="T362" t="str">
        <f t="shared" ref="T362:T369" si="55">IF(AND(C362&lt;&gt;"Optimal",P362&lt;0.000015),"good","")</f>
        <v/>
      </c>
      <c r="U362" s="8">
        <f t="shared" si="51"/>
        <v>38.515896797180098</v>
      </c>
    </row>
    <row r="363" spans="1:21" x14ac:dyDescent="0.45">
      <c r="A363" t="s">
        <v>259</v>
      </c>
      <c r="B363" t="s">
        <v>227</v>
      </c>
      <c r="C363" t="s">
        <v>18</v>
      </c>
      <c r="D363">
        <v>540.28771382177104</v>
      </c>
      <c r="E363">
        <v>540.28751732351805</v>
      </c>
      <c r="F363">
        <v>30.0104320049285</v>
      </c>
      <c r="G363">
        <v>30.023205041885301</v>
      </c>
      <c r="H363" t="s">
        <v>367</v>
      </c>
      <c r="I363">
        <v>540.28771382177104</v>
      </c>
      <c r="J363" s="1">
        <v>1.5167798794735101E-8</v>
      </c>
      <c r="K363" s="6">
        <v>0</v>
      </c>
      <c r="L363">
        <v>0</v>
      </c>
      <c r="M363" t="s">
        <v>18</v>
      </c>
      <c r="N363">
        <v>540.28752106912498</v>
      </c>
      <c r="O363" s="1">
        <f t="shared" si="47"/>
        <v>3.6369187069418056E-7</v>
      </c>
      <c r="P363" s="1">
        <f t="shared" si="48"/>
        <v>6.9326177577313252E-9</v>
      </c>
      <c r="Q363" s="1">
        <f t="shared" si="49"/>
        <v>1.9061789158220672E-2</v>
      </c>
      <c r="R363" s="6" t="str">
        <f t="shared" si="50"/>
        <v/>
      </c>
      <c r="S363" t="str">
        <f t="shared" si="54"/>
        <v/>
      </c>
      <c r="T363" t="str">
        <f t="shared" si="55"/>
        <v/>
      </c>
      <c r="U363" s="8">
        <f t="shared" si="51"/>
        <v>30.023205041885301</v>
      </c>
    </row>
    <row r="364" spans="1:21" x14ac:dyDescent="0.45">
      <c r="A364" t="s">
        <v>386</v>
      </c>
      <c r="B364" t="s">
        <v>227</v>
      </c>
      <c r="C364" t="s">
        <v>18</v>
      </c>
      <c r="D364">
        <v>540.28751903892498</v>
      </c>
      <c r="E364">
        <v>540.28751903892498</v>
      </c>
      <c r="F364">
        <v>36.299440145492497</v>
      </c>
      <c r="G364">
        <v>36.302749156951897</v>
      </c>
      <c r="H364" t="s">
        <v>491</v>
      </c>
      <c r="I364">
        <v>540.28751903893397</v>
      </c>
      <c r="J364" s="1">
        <v>6.10622663543836E-16</v>
      </c>
      <c r="K364">
        <v>0</v>
      </c>
      <c r="L364" s="7">
        <v>4.8871410360425096E-7</v>
      </c>
      <c r="M364" t="s">
        <v>18</v>
      </c>
      <c r="N364">
        <v>540.28752106912498</v>
      </c>
      <c r="O364" s="1">
        <f t="shared" si="47"/>
        <v>0</v>
      </c>
      <c r="P364" s="1">
        <f t="shared" si="48"/>
        <v>3.7576288127159924E-9</v>
      </c>
      <c r="Q364" s="1" t="e">
        <f t="shared" si="49"/>
        <v>#DIV/0!</v>
      </c>
      <c r="R364" s="6" t="str">
        <f t="shared" si="50"/>
        <v/>
      </c>
      <c r="S364" t="str">
        <f t="shared" si="54"/>
        <v/>
      </c>
      <c r="T364" t="str">
        <f t="shared" si="55"/>
        <v/>
      </c>
      <c r="U364" s="8">
        <f t="shared" si="51"/>
        <v>36.302749156951897</v>
      </c>
    </row>
    <row r="365" spans="1:21" x14ac:dyDescent="0.45">
      <c r="A365" t="s">
        <v>643</v>
      </c>
      <c r="B365" t="s">
        <v>227</v>
      </c>
      <c r="C365" t="s">
        <v>18</v>
      </c>
      <c r="D365">
        <v>540.28771382177104</v>
      </c>
      <c r="E365">
        <v>540.28751771300006</v>
      </c>
      <c r="F365">
        <v>38.563791036605799</v>
      </c>
      <c r="G365">
        <v>38.5753560066223</v>
      </c>
      <c r="H365" t="s">
        <v>712</v>
      </c>
      <c r="I365">
        <v>540.28771382177104</v>
      </c>
      <c r="J365" s="7">
        <v>1.5167798794735101E-8</v>
      </c>
      <c r="K365">
        <v>0</v>
      </c>
      <c r="L365">
        <v>0</v>
      </c>
      <c r="M365" t="s">
        <v>18</v>
      </c>
      <c r="N365">
        <v>540.28752106912498</v>
      </c>
      <c r="O365" s="1">
        <f t="shared" si="47"/>
        <v>3.6297099181073639E-7</v>
      </c>
      <c r="P365" s="1">
        <f t="shared" si="48"/>
        <v>6.2117386171068344E-9</v>
      </c>
      <c r="Q365" s="1">
        <f t="shared" si="49"/>
        <v>1.7113595183236612E-2</v>
      </c>
      <c r="R365" s="6" t="str">
        <f t="shared" si="50"/>
        <v/>
      </c>
      <c r="S365" t="str">
        <f t="shared" si="54"/>
        <v/>
      </c>
      <c r="T365" t="str">
        <f t="shared" si="55"/>
        <v/>
      </c>
      <c r="U365" s="8">
        <f t="shared" si="51"/>
        <v>38.5753560066223</v>
      </c>
    </row>
    <row r="366" spans="1:21" x14ac:dyDescent="0.45">
      <c r="A366" t="s">
        <v>764</v>
      </c>
      <c r="B366" t="s">
        <v>227</v>
      </c>
      <c r="C366" t="s">
        <v>18</v>
      </c>
      <c r="D366">
        <v>540.28771382177104</v>
      </c>
      <c r="E366">
        <v>540.28627816214703</v>
      </c>
      <c r="F366">
        <v>38.5401000976562</v>
      </c>
      <c r="G366">
        <v>38.543793201446498</v>
      </c>
      <c r="H366" t="s">
        <v>832</v>
      </c>
      <c r="I366">
        <v>540.28771382177104</v>
      </c>
      <c r="J366" s="1">
        <v>1.5167798794735101E-8</v>
      </c>
      <c r="K366">
        <v>0</v>
      </c>
      <c r="L366">
        <v>0</v>
      </c>
      <c r="M366" t="s">
        <v>18</v>
      </c>
      <c r="N366">
        <v>540.28752106912498</v>
      </c>
      <c r="O366" s="1">
        <f t="shared" si="47"/>
        <v>2.657213112029369E-6</v>
      </c>
      <c r="P366" s="1">
        <f t="shared" si="48"/>
        <v>2.3004546773281419E-6</v>
      </c>
      <c r="Q366" s="1">
        <f t="shared" si="49"/>
        <v>0.86573962280776073</v>
      </c>
      <c r="R366" s="6" t="str">
        <f t="shared" si="50"/>
        <v/>
      </c>
      <c r="S366" t="str">
        <f t="shared" si="54"/>
        <v/>
      </c>
      <c r="T366" t="str">
        <f t="shared" si="55"/>
        <v/>
      </c>
      <c r="U366" s="8">
        <f t="shared" si="51"/>
        <v>38.543793201446498</v>
      </c>
    </row>
    <row r="367" spans="1:21" x14ac:dyDescent="0.45">
      <c r="A367" t="s">
        <v>885</v>
      </c>
      <c r="B367" t="s">
        <v>227</v>
      </c>
      <c r="C367" t="s">
        <v>18</v>
      </c>
      <c r="D367">
        <v>540.28771382177104</v>
      </c>
      <c r="E367">
        <v>540.28751732351805</v>
      </c>
      <c r="F367">
        <v>30.250511884689299</v>
      </c>
      <c r="G367">
        <v>30.261959075927699</v>
      </c>
      <c r="H367" t="s">
        <v>948</v>
      </c>
      <c r="I367">
        <v>540.28771382177104</v>
      </c>
      <c r="J367" s="1">
        <v>1.5167798794735101E-8</v>
      </c>
      <c r="K367">
        <v>0</v>
      </c>
      <c r="L367">
        <v>0</v>
      </c>
      <c r="M367" t="s">
        <v>18</v>
      </c>
      <c r="N367">
        <v>540.28752106912498</v>
      </c>
      <c r="O367" s="1">
        <f t="shared" si="47"/>
        <v>3.6369187069418056E-7</v>
      </c>
      <c r="P367" s="1">
        <f t="shared" si="48"/>
        <v>6.9326177577313252E-9</v>
      </c>
      <c r="Q367" s="1">
        <f t="shared" si="49"/>
        <v>1.9061789158220672E-2</v>
      </c>
      <c r="R367" s="6" t="str">
        <f t="shared" si="50"/>
        <v/>
      </c>
      <c r="S367" t="str">
        <f t="shared" si="54"/>
        <v/>
      </c>
      <c r="T367" t="str">
        <f t="shared" si="55"/>
        <v/>
      </c>
      <c r="U367" s="8">
        <f t="shared" si="51"/>
        <v>30.261959075927699</v>
      </c>
    </row>
    <row r="368" spans="1:21" x14ac:dyDescent="0.45">
      <c r="A368" t="s">
        <v>1006</v>
      </c>
      <c r="B368" t="s">
        <v>227</v>
      </c>
      <c r="C368" t="s">
        <v>18</v>
      </c>
      <c r="D368">
        <v>540.28771382177104</v>
      </c>
      <c r="E368">
        <v>540.28747700036297</v>
      </c>
      <c r="F368">
        <v>29.548936843871999</v>
      </c>
      <c r="G368">
        <v>29.561420917510901</v>
      </c>
      <c r="H368" t="s">
        <v>1066</v>
      </c>
      <c r="I368">
        <v>540.28771382177104</v>
      </c>
      <c r="J368" s="1">
        <v>1.5167798794735101E-8</v>
      </c>
      <c r="K368">
        <v>0</v>
      </c>
      <c r="L368">
        <v>0</v>
      </c>
      <c r="M368" t="s">
        <v>18</v>
      </c>
      <c r="N368">
        <v>540.28752106912498</v>
      </c>
      <c r="O368" s="1">
        <f t="shared" si="47"/>
        <v>4.3832461413514694E-7</v>
      </c>
      <c r="P368" s="1">
        <f t="shared" si="48"/>
        <v>8.1565387824629141E-8</v>
      </c>
      <c r="Q368" s="1">
        <f t="shared" si="49"/>
        <v>0.18608443421678436</v>
      </c>
      <c r="R368" s="6" t="str">
        <f t="shared" si="50"/>
        <v/>
      </c>
      <c r="S368" t="str">
        <f t="shared" si="54"/>
        <v/>
      </c>
      <c r="T368" t="str">
        <f t="shared" si="55"/>
        <v/>
      </c>
      <c r="U368" s="8">
        <f t="shared" si="51"/>
        <v>29.561420917510901</v>
      </c>
    </row>
    <row r="369" spans="1:21" x14ac:dyDescent="0.45">
      <c r="A369" t="s">
        <v>14</v>
      </c>
      <c r="B369" t="s">
        <v>227</v>
      </c>
      <c r="C369" t="s">
        <v>18</v>
      </c>
      <c r="D369">
        <v>540.28760322689698</v>
      </c>
      <c r="E369">
        <v>540.28760322689698</v>
      </c>
      <c r="F369">
        <v>3.6445171833038299</v>
      </c>
      <c r="G369">
        <v>5.3439209461212096</v>
      </c>
      <c r="H369" t="s">
        <v>228</v>
      </c>
      <c r="I369">
        <v>540.28760322691301</v>
      </c>
      <c r="J369" s="1">
        <v>4.6452021118525902E-9</v>
      </c>
      <c r="K369" s="6">
        <v>0</v>
      </c>
      <c r="L369">
        <v>0</v>
      </c>
      <c r="M369" t="s">
        <v>18</v>
      </c>
      <c r="N369">
        <v>540.28752106912498</v>
      </c>
      <c r="O369" s="1">
        <f t="shared" si="47"/>
        <v>0</v>
      </c>
      <c r="P369" s="1">
        <f t="shared" si="48"/>
        <v>1.5206305397491214E-7</v>
      </c>
      <c r="Q369" s="1" t="e">
        <f t="shared" si="49"/>
        <v>#DIV/0!</v>
      </c>
      <c r="R369" s="6" t="str">
        <f t="shared" si="50"/>
        <v/>
      </c>
      <c r="S369" t="str">
        <f t="shared" si="54"/>
        <v/>
      </c>
      <c r="T369" t="str">
        <f t="shared" si="55"/>
        <v/>
      </c>
      <c r="U369" s="8">
        <f t="shared" si="51"/>
        <v>5.3439209461212096</v>
      </c>
    </row>
    <row r="370" spans="1:21" x14ac:dyDescent="0.45">
      <c r="A370" t="s">
        <v>1127</v>
      </c>
      <c r="B370" t="s">
        <v>227</v>
      </c>
      <c r="C370" t="s">
        <v>18</v>
      </c>
      <c r="D370">
        <v>540.28752149058698</v>
      </c>
      <c r="E370">
        <v>540.28751921621904</v>
      </c>
      <c r="F370">
        <v>28.785471916198698</v>
      </c>
      <c r="G370">
        <v>28.789541959762499</v>
      </c>
      <c r="H370" t="s">
        <v>1232</v>
      </c>
      <c r="I370">
        <v>540.28752149058698</v>
      </c>
      <c r="J370" s="1">
        <v>1.6076318054558599E-10</v>
      </c>
      <c r="K370" s="6">
        <v>0</v>
      </c>
      <c r="L370">
        <v>0</v>
      </c>
      <c r="M370" t="s">
        <v>18</v>
      </c>
      <c r="N370">
        <v>540.28752106911304</v>
      </c>
      <c r="O370" s="1">
        <f t="shared" si="47"/>
        <v>4.2095510467928976E-9</v>
      </c>
      <c r="P370" s="1">
        <f t="shared" si="48"/>
        <v>3.4294591217373077E-9</v>
      </c>
      <c r="Q370" s="1">
        <f t="shared" si="49"/>
        <v>0.81468524401196807</v>
      </c>
      <c r="R370" s="6" t="str">
        <f t="shared" si="50"/>
        <v/>
      </c>
      <c r="U370" s="8">
        <f t="shared" si="51"/>
        <v>28.789541959762499</v>
      </c>
    </row>
    <row r="371" spans="1:21" x14ac:dyDescent="0.45">
      <c r="A371" t="s">
        <v>1248</v>
      </c>
      <c r="B371" t="s">
        <v>227</v>
      </c>
      <c r="C371" t="s">
        <v>18</v>
      </c>
      <c r="D371">
        <v>540.28752149058698</v>
      </c>
      <c r="E371">
        <v>540.287517590584</v>
      </c>
      <c r="F371">
        <v>43.453598022460902</v>
      </c>
      <c r="G371">
        <v>43.465080022811797</v>
      </c>
      <c r="H371" t="s">
        <v>1353</v>
      </c>
      <c r="I371">
        <v>540.28752149058698</v>
      </c>
      <c r="J371" s="1">
        <v>1.6076318054558599E-10</v>
      </c>
      <c r="K371" s="6">
        <v>0</v>
      </c>
      <c r="L371">
        <v>0</v>
      </c>
      <c r="M371" t="s">
        <v>18</v>
      </c>
      <c r="N371">
        <v>540.28752106911304</v>
      </c>
      <c r="O371" s="1">
        <f t="shared" si="47"/>
        <v>7.218384198794389E-9</v>
      </c>
      <c r="P371" s="1">
        <f t="shared" si="48"/>
        <v>6.4382922760859653E-9</v>
      </c>
      <c r="Q371" s="1">
        <f t="shared" si="49"/>
        <v>0.89192984174509382</v>
      </c>
      <c r="R371" s="6" t="str">
        <f t="shared" si="50"/>
        <v/>
      </c>
      <c r="U371" s="8">
        <f t="shared" si="51"/>
        <v>43.465080022811797</v>
      </c>
    </row>
    <row r="372" spans="1:21" x14ac:dyDescent="0.45">
      <c r="A372" t="s">
        <v>1369</v>
      </c>
      <c r="B372" t="s">
        <v>227</v>
      </c>
      <c r="C372" t="s">
        <v>18</v>
      </c>
      <c r="D372">
        <v>540.28751930451006</v>
      </c>
      <c r="E372">
        <v>540.28751930451199</v>
      </c>
      <c r="F372">
        <v>38.550342082977203</v>
      </c>
      <c r="G372">
        <v>38.554723978042603</v>
      </c>
      <c r="H372" t="s">
        <v>1474</v>
      </c>
      <c r="I372">
        <v>540.28751930451006</v>
      </c>
      <c r="J372" s="7">
        <v>4.9960036108132005E-16</v>
      </c>
      <c r="K372">
        <v>0</v>
      </c>
      <c r="L372" s="7">
        <v>4.99608737020151E-7</v>
      </c>
      <c r="M372" t="s">
        <v>18</v>
      </c>
      <c r="N372">
        <v>540.28752106911304</v>
      </c>
      <c r="O372" s="1">
        <f t="shared" si="47"/>
        <v>3.5771253942420757E-15</v>
      </c>
      <c r="P372" s="1">
        <f t="shared" si="48"/>
        <v>3.2660406736647802E-9</v>
      </c>
      <c r="Q372" s="1">
        <f t="shared" si="49"/>
        <v>913034.99701798731</v>
      </c>
      <c r="R372" s="6" t="str">
        <f t="shared" si="50"/>
        <v/>
      </c>
      <c r="U372" s="8">
        <f t="shared" si="51"/>
        <v>38.554723978042603</v>
      </c>
    </row>
    <row r="373" spans="1:21" x14ac:dyDescent="0.45">
      <c r="A373" t="s">
        <v>1490</v>
      </c>
      <c r="B373" t="s">
        <v>227</v>
      </c>
      <c r="C373" t="s">
        <v>18</v>
      </c>
      <c r="D373">
        <v>540.28771382177104</v>
      </c>
      <c r="E373">
        <v>540.28751771300006</v>
      </c>
      <c r="F373">
        <v>39.852805137634199</v>
      </c>
      <c r="G373">
        <v>39.857583999633697</v>
      </c>
      <c r="H373" t="s">
        <v>1595</v>
      </c>
      <c r="I373">
        <v>540.28771382177104</v>
      </c>
      <c r="J373" s="1">
        <v>1.5167798794735101E-8</v>
      </c>
      <c r="K373" s="6">
        <v>0</v>
      </c>
      <c r="L373">
        <v>0</v>
      </c>
      <c r="M373" t="s">
        <v>18</v>
      </c>
      <c r="N373">
        <v>540.28752106911304</v>
      </c>
      <c r="O373" s="1">
        <f t="shared" si="47"/>
        <v>3.6297099181073639E-7</v>
      </c>
      <c r="P373" s="1">
        <f t="shared" si="48"/>
        <v>6.2117165230972561E-9</v>
      </c>
      <c r="Q373" s="1">
        <f t="shared" si="49"/>
        <v>1.7113534313332193E-2</v>
      </c>
      <c r="R373" s="6" t="str">
        <f t="shared" si="50"/>
        <v/>
      </c>
      <c r="U373" s="8">
        <f t="shared" si="51"/>
        <v>39.857583999633697</v>
      </c>
    </row>
    <row r="374" spans="1:21" x14ac:dyDescent="0.45">
      <c r="A374" t="s">
        <v>1611</v>
      </c>
      <c r="B374" t="s">
        <v>227</v>
      </c>
      <c r="C374" t="s">
        <v>18</v>
      </c>
      <c r="D374">
        <v>540.28751878544404</v>
      </c>
      <c r="E374">
        <v>540.28751248793697</v>
      </c>
      <c r="F374">
        <v>123.43945193290701</v>
      </c>
      <c r="G374">
        <v>123.44286203384399</v>
      </c>
      <c r="H374" t="s">
        <v>1716</v>
      </c>
      <c r="I374">
        <v>540.28751878544404</v>
      </c>
      <c r="J374" s="1">
        <v>2.12724927349583E-11</v>
      </c>
      <c r="K374">
        <v>0</v>
      </c>
      <c r="L374" s="7">
        <v>5.5564441936439802E-11</v>
      </c>
      <c r="M374" t="s">
        <v>18</v>
      </c>
      <c r="N374">
        <v>540.28752106911304</v>
      </c>
      <c r="O374" s="1">
        <f t="shared" si="47"/>
        <v>1.1655843851591075E-8</v>
      </c>
      <c r="P374" s="1">
        <f t="shared" si="48"/>
        <v>1.5882609873514418E-8</v>
      </c>
      <c r="Q374" s="1">
        <f t="shared" si="49"/>
        <v>1.3626306319594674</v>
      </c>
      <c r="R374" s="6" t="str">
        <f t="shared" si="50"/>
        <v/>
      </c>
      <c r="U374" s="8">
        <f t="shared" si="51"/>
        <v>123.44286203384399</v>
      </c>
    </row>
    <row r="375" spans="1:21" x14ac:dyDescent="0.45">
      <c r="A375" t="s">
        <v>1733</v>
      </c>
      <c r="B375" t="s">
        <v>227</v>
      </c>
      <c r="C375" t="s">
        <v>18</v>
      </c>
      <c r="D375">
        <v>540.28771382177104</v>
      </c>
      <c r="E375">
        <v>540.28751308303504</v>
      </c>
      <c r="F375">
        <v>83.147741079330402</v>
      </c>
      <c r="G375">
        <v>83.160653114318805</v>
      </c>
      <c r="H375" t="s">
        <v>1838</v>
      </c>
      <c r="I375">
        <v>540.28771382177104</v>
      </c>
      <c r="J375" s="1">
        <v>1.5167798794735101E-8</v>
      </c>
      <c r="K375">
        <v>0</v>
      </c>
      <c r="L375" s="6">
        <v>0</v>
      </c>
      <c r="M375" t="s">
        <v>18</v>
      </c>
      <c r="N375">
        <v>540.28752106911304</v>
      </c>
      <c r="O375" s="1">
        <f t="shared" si="47"/>
        <v>3.7154043511887879E-7</v>
      </c>
      <c r="P375" s="1">
        <f t="shared" si="48"/>
        <v>1.4781162888469139E-8</v>
      </c>
      <c r="Q375" s="1">
        <f t="shared" si="49"/>
        <v>3.9783456903525805E-2</v>
      </c>
      <c r="R375" s="6" t="str">
        <f t="shared" si="50"/>
        <v/>
      </c>
      <c r="U375" s="8">
        <f t="shared" si="51"/>
        <v>83.160653114318805</v>
      </c>
    </row>
    <row r="376" spans="1:21" x14ac:dyDescent="0.45">
      <c r="A376" t="s">
        <v>1854</v>
      </c>
      <c r="B376" t="s">
        <v>227</v>
      </c>
      <c r="C376" t="s">
        <v>18</v>
      </c>
      <c r="D376">
        <v>540.28751878544404</v>
      </c>
      <c r="E376">
        <v>540.28751141502596</v>
      </c>
      <c r="F376">
        <v>155.95694899559001</v>
      </c>
      <c r="G376">
        <v>155.96038103103601</v>
      </c>
      <c r="H376" t="s">
        <v>1959</v>
      </c>
      <c r="I376">
        <v>540.28751878544404</v>
      </c>
      <c r="J376" s="7">
        <v>2.12724927349583E-11</v>
      </c>
      <c r="K376">
        <v>0</v>
      </c>
      <c r="L376" s="1">
        <v>5.5564441936439802E-11</v>
      </c>
      <c r="M376" t="s">
        <v>18</v>
      </c>
      <c r="N376">
        <v>540.28752106911304</v>
      </c>
      <c r="O376" s="1">
        <f t="shared" si="47"/>
        <v>1.3641658713719774E-8</v>
      </c>
      <c r="P376" s="1">
        <f t="shared" si="48"/>
        <v>1.7868424727249543E-8</v>
      </c>
      <c r="Q376" s="1">
        <f t="shared" si="49"/>
        <v>1.3098425273811314</v>
      </c>
      <c r="R376" s="6" t="str">
        <f t="shared" si="50"/>
        <v/>
      </c>
      <c r="U376" s="8">
        <f t="shared" si="51"/>
        <v>155.96038103103601</v>
      </c>
    </row>
    <row r="377" spans="1:21" x14ac:dyDescent="0.45">
      <c r="A377" t="s">
        <v>1975</v>
      </c>
      <c r="B377" t="s">
        <v>227</v>
      </c>
      <c r="C377" t="s">
        <v>18</v>
      </c>
      <c r="D377">
        <v>540.28771382177104</v>
      </c>
      <c r="E377">
        <v>540.28751244598004</v>
      </c>
      <c r="F377">
        <v>134.662207841873</v>
      </c>
      <c r="G377">
        <v>134.67391991615199</v>
      </c>
      <c r="H377" t="s">
        <v>2080</v>
      </c>
      <c r="I377">
        <v>540.28771382177104</v>
      </c>
      <c r="J377" s="1">
        <v>1.5167798794735101E-8</v>
      </c>
      <c r="K377">
        <v>0</v>
      </c>
      <c r="L377">
        <v>0</v>
      </c>
      <c r="M377" t="s">
        <v>18</v>
      </c>
      <c r="N377">
        <v>540.28752106911304</v>
      </c>
      <c r="O377" s="1">
        <f t="shared" si="47"/>
        <v>3.7271953833987444E-7</v>
      </c>
      <c r="P377" s="1">
        <f t="shared" si="48"/>
        <v>1.5960266530120954E-8</v>
      </c>
      <c r="Q377" s="1">
        <f t="shared" si="49"/>
        <v>4.282111584815055E-2</v>
      </c>
      <c r="R377" s="6" t="str">
        <f t="shared" si="50"/>
        <v/>
      </c>
      <c r="U377" s="8">
        <f t="shared" si="51"/>
        <v>134.67391991615199</v>
      </c>
    </row>
    <row r="378" spans="1:21" x14ac:dyDescent="0.45">
      <c r="A378" t="s">
        <v>2096</v>
      </c>
      <c r="B378" t="s">
        <v>227</v>
      </c>
      <c r="C378" t="s">
        <v>18</v>
      </c>
      <c r="D378">
        <v>540.28771382177104</v>
      </c>
      <c r="E378">
        <v>540.28751336695598</v>
      </c>
      <c r="F378">
        <v>216.766335964202</v>
      </c>
      <c r="G378">
        <v>216.76973080635</v>
      </c>
      <c r="H378" t="s">
        <v>2201</v>
      </c>
      <c r="I378">
        <v>540.28771382177104</v>
      </c>
      <c r="J378" s="1">
        <v>1.5167798794735101E-8</v>
      </c>
      <c r="K378" s="6">
        <v>0</v>
      </c>
      <c r="L378">
        <v>0</v>
      </c>
      <c r="M378" t="s">
        <v>18</v>
      </c>
      <c r="N378">
        <v>540.28752106911304</v>
      </c>
      <c r="O378" s="1">
        <f t="shared" si="47"/>
        <v>3.7101493559783945E-7</v>
      </c>
      <c r="P378" s="1">
        <f t="shared" si="48"/>
        <v>1.4255663179952905E-8</v>
      </c>
      <c r="Q378" s="1">
        <f t="shared" si="49"/>
        <v>3.8423421302384679E-2</v>
      </c>
      <c r="R378" s="6" t="str">
        <f t="shared" si="50"/>
        <v/>
      </c>
      <c r="U378" s="8">
        <f t="shared" si="51"/>
        <v>216.76973080635</v>
      </c>
    </row>
    <row r="379" spans="1:21" x14ac:dyDescent="0.45">
      <c r="A379" t="s">
        <v>2217</v>
      </c>
      <c r="B379" t="s">
        <v>227</v>
      </c>
      <c r="C379" t="s">
        <v>18</v>
      </c>
      <c r="D379">
        <v>540.28771382177104</v>
      </c>
      <c r="E379">
        <v>540.28751727823806</v>
      </c>
      <c r="F379">
        <v>228.80182814598001</v>
      </c>
      <c r="G379">
        <v>228.80577301979</v>
      </c>
      <c r="H379" t="s">
        <v>2322</v>
      </c>
      <c r="I379">
        <v>540.28771382177104</v>
      </c>
      <c r="J379" s="1">
        <v>1.5167798794735101E-8</v>
      </c>
      <c r="K379" s="6">
        <v>0</v>
      </c>
      <c r="L379">
        <v>0</v>
      </c>
      <c r="M379" t="s">
        <v>18</v>
      </c>
      <c r="N379">
        <v>540.28752106911304</v>
      </c>
      <c r="O379" s="1">
        <f t="shared" si="47"/>
        <v>3.6377567787235471E-7</v>
      </c>
      <c r="P379" s="1">
        <f t="shared" si="48"/>
        <v>7.0164028717948972E-9</v>
      </c>
      <c r="Q379" s="1">
        <f t="shared" si="49"/>
        <v>1.9287718499577323E-2</v>
      </c>
      <c r="R379" s="6" t="str">
        <f t="shared" si="50"/>
        <v/>
      </c>
      <c r="U379" s="8">
        <f t="shared" si="51"/>
        <v>228.80577301979</v>
      </c>
    </row>
    <row r="380" spans="1:21" x14ac:dyDescent="0.45">
      <c r="A380" t="s">
        <v>2390</v>
      </c>
      <c r="B380" t="s">
        <v>227</v>
      </c>
      <c r="C380" t="s">
        <v>18</v>
      </c>
      <c r="D380">
        <v>540.28724569790495</v>
      </c>
      <c r="E380">
        <v>540.28724569790495</v>
      </c>
      <c r="F380">
        <v>77.64</v>
      </c>
      <c r="G380">
        <v>85.869234800338702</v>
      </c>
      <c r="H380" t="s">
        <v>2496</v>
      </c>
      <c r="I380">
        <v>540.28724569790597</v>
      </c>
      <c r="J380" s="1">
        <v>2.2204460492503101E-16</v>
      </c>
      <c r="K380">
        <v>0</v>
      </c>
      <c r="L380" s="1">
        <v>1.12964433252038E-7</v>
      </c>
      <c r="M380" t="s">
        <v>18</v>
      </c>
      <c r="N380">
        <v>540.28752106911304</v>
      </c>
      <c r="O380" s="1">
        <f t="shared" si="47"/>
        <v>0</v>
      </c>
      <c r="P380" s="1">
        <f t="shared" si="48"/>
        <v>5.0967529742059933E-7</v>
      </c>
      <c r="Q380" s="1" t="e">
        <f t="shared" si="49"/>
        <v>#DIV/0!</v>
      </c>
      <c r="R380" s="6" t="str">
        <f t="shared" si="50"/>
        <v/>
      </c>
      <c r="U380" s="8">
        <f t="shared" si="51"/>
        <v>85.869234800338702</v>
      </c>
    </row>
    <row r="381" spans="1:21" x14ac:dyDescent="0.45">
      <c r="A381" t="s">
        <v>2338</v>
      </c>
      <c r="B381" t="s">
        <v>227</v>
      </c>
      <c r="C381" t="s">
        <v>18</v>
      </c>
      <c r="D381">
        <v>540.28724569790495</v>
      </c>
      <c r="E381">
        <v>540.28724569790495</v>
      </c>
      <c r="F381">
        <v>79.959999999999994</v>
      </c>
      <c r="G381">
        <v>88.318434953689504</v>
      </c>
      <c r="H381" t="s">
        <v>2567</v>
      </c>
      <c r="I381">
        <v>540.28724569790597</v>
      </c>
      <c r="J381" s="1">
        <v>2.2204460492503101E-16</v>
      </c>
      <c r="K381">
        <v>0</v>
      </c>
      <c r="L381" s="7">
        <v>1.12964433252038E-7</v>
      </c>
      <c r="M381" t="s">
        <v>18</v>
      </c>
      <c r="N381">
        <v>540.28752106911304</v>
      </c>
      <c r="O381" s="1">
        <f t="shared" si="47"/>
        <v>0</v>
      </c>
      <c r="P381" s="1">
        <f t="shared" si="48"/>
        <v>5.0967529742059933E-7</v>
      </c>
      <c r="Q381" s="1" t="e">
        <f t="shared" si="49"/>
        <v>#DIV/0!</v>
      </c>
      <c r="R381" s="6" t="str">
        <f t="shared" si="50"/>
        <v/>
      </c>
      <c r="U381" s="8">
        <f t="shared" si="51"/>
        <v>88.318434953689504</v>
      </c>
    </row>
    <row r="382" spans="1:21" x14ac:dyDescent="0.45">
      <c r="A382" t="s">
        <v>2583</v>
      </c>
      <c r="B382" t="s">
        <v>227</v>
      </c>
      <c r="C382" t="s">
        <v>18</v>
      </c>
      <c r="D382">
        <v>540.28771382177104</v>
      </c>
      <c r="E382">
        <v>540.28751908799597</v>
      </c>
      <c r="F382">
        <v>45.625894784927297</v>
      </c>
      <c r="G382">
        <v>45.642281055450397</v>
      </c>
      <c r="H382" t="s">
        <v>2689</v>
      </c>
      <c r="I382">
        <v>540.28771382177104</v>
      </c>
      <c r="J382" s="7">
        <v>1.5167798794735101E-8</v>
      </c>
      <c r="K382">
        <v>0</v>
      </c>
      <c r="L382" s="6">
        <v>0</v>
      </c>
      <c r="M382" t="s">
        <v>18</v>
      </c>
      <c r="N382">
        <v>540.28752106911304</v>
      </c>
      <c r="O382" s="1">
        <f t="shared" si="47"/>
        <v>3.6042605906955358E-7</v>
      </c>
      <c r="P382" s="1">
        <f t="shared" si="48"/>
        <v>3.6667828739857658E-9</v>
      </c>
      <c r="Q382" s="1">
        <f t="shared" si="49"/>
        <v>1.017346771055243E-2</v>
      </c>
      <c r="R382" s="6" t="str">
        <f t="shared" si="50"/>
        <v/>
      </c>
      <c r="U382" s="8">
        <f t="shared" si="51"/>
        <v>45.642281055450397</v>
      </c>
    </row>
    <row r="383" spans="1:21" x14ac:dyDescent="0.45">
      <c r="A383" t="s">
        <v>2705</v>
      </c>
      <c r="B383" t="s">
        <v>227</v>
      </c>
      <c r="C383" t="s">
        <v>18</v>
      </c>
      <c r="D383">
        <v>540.28771382177104</v>
      </c>
      <c r="E383">
        <v>540.28605179191595</v>
      </c>
      <c r="F383">
        <v>44.572177171707096</v>
      </c>
      <c r="G383">
        <v>44.584257841110201</v>
      </c>
      <c r="H383" t="s">
        <v>2810</v>
      </c>
      <c r="I383">
        <v>540.28771382177104</v>
      </c>
      <c r="J383" s="7">
        <v>1.5167798794735101E-8</v>
      </c>
      <c r="K383">
        <v>0</v>
      </c>
      <c r="L383">
        <v>0</v>
      </c>
      <c r="M383" t="s">
        <v>18</v>
      </c>
      <c r="N383">
        <v>540.28752106911304</v>
      </c>
      <c r="O383" s="1">
        <f t="shared" si="47"/>
        <v>3.076194001460625E-6</v>
      </c>
      <c r="P383" s="1">
        <f t="shared" si="48"/>
        <v>2.7194356941408119E-6</v>
      </c>
      <c r="Q383" s="1">
        <f t="shared" si="49"/>
        <v>0.88402607015343682</v>
      </c>
      <c r="R383" s="6" t="str">
        <f t="shared" si="50"/>
        <v/>
      </c>
      <c r="U383" s="8">
        <f t="shared" si="51"/>
        <v>44.584257841110201</v>
      </c>
    </row>
    <row r="384" spans="1:21" x14ac:dyDescent="0.45">
      <c r="A384" t="s">
        <v>2826</v>
      </c>
      <c r="B384" t="s">
        <v>227</v>
      </c>
      <c r="C384" t="s">
        <v>18</v>
      </c>
      <c r="D384">
        <v>540.28771382177104</v>
      </c>
      <c r="E384">
        <v>540.28688107427297</v>
      </c>
      <c r="F384">
        <v>39.935331821441601</v>
      </c>
      <c r="G384">
        <v>39.940021038055399</v>
      </c>
      <c r="H384" t="s">
        <v>2931</v>
      </c>
      <c r="I384">
        <v>540.28771382177104</v>
      </c>
      <c r="J384" s="1">
        <v>1.5167798794735101E-8</v>
      </c>
      <c r="K384">
        <v>0</v>
      </c>
      <c r="L384">
        <v>0</v>
      </c>
      <c r="M384" t="s">
        <v>18</v>
      </c>
      <c r="N384">
        <v>540.28752106911304</v>
      </c>
      <c r="O384" s="1">
        <f t="shared" si="47"/>
        <v>1.5413037560349241E-6</v>
      </c>
      <c r="P384" s="1">
        <f t="shared" si="48"/>
        <v>1.1845449011285806E-6</v>
      </c>
      <c r="Q384" s="1">
        <f t="shared" si="49"/>
        <v>0.76853436351564974</v>
      </c>
      <c r="R384" s="6" t="str">
        <f t="shared" si="50"/>
        <v/>
      </c>
      <c r="U384" s="8">
        <f t="shared" si="51"/>
        <v>39.940021038055399</v>
      </c>
    </row>
    <row r="385" spans="1:21" x14ac:dyDescent="0.45">
      <c r="A385" t="s">
        <v>2947</v>
      </c>
      <c r="B385" t="s">
        <v>227</v>
      </c>
      <c r="C385" t="s">
        <v>18</v>
      </c>
      <c r="D385">
        <v>540.28751791589605</v>
      </c>
      <c r="E385">
        <v>540.28751791589605</v>
      </c>
      <c r="F385">
        <v>79.990350008010793</v>
      </c>
      <c r="G385">
        <v>79.993638992309499</v>
      </c>
      <c r="H385" t="s">
        <v>3052</v>
      </c>
      <c r="I385">
        <v>540.28751791590696</v>
      </c>
      <c r="J385" s="1">
        <v>1.11022302462515E-16</v>
      </c>
      <c r="K385" s="6">
        <v>0</v>
      </c>
      <c r="L385" s="7">
        <v>4.99456211555671E-7</v>
      </c>
      <c r="M385" t="s">
        <v>18</v>
      </c>
      <c r="N385">
        <v>540.28752106911304</v>
      </c>
      <c r="O385" s="1">
        <f t="shared" si="47"/>
        <v>0</v>
      </c>
      <c r="P385" s="1">
        <f t="shared" si="48"/>
        <v>5.8361831670237242E-9</v>
      </c>
      <c r="Q385" s="1" t="e">
        <f t="shared" si="49"/>
        <v>#DIV/0!</v>
      </c>
      <c r="R385" s="6" t="str">
        <f t="shared" si="50"/>
        <v/>
      </c>
      <c r="U385" s="8">
        <f t="shared" si="51"/>
        <v>79.993638992309499</v>
      </c>
    </row>
    <row r="386" spans="1:21" x14ac:dyDescent="0.45">
      <c r="A386" t="s">
        <v>522</v>
      </c>
      <c r="B386" t="s">
        <v>225</v>
      </c>
      <c r="C386" t="s">
        <v>294</v>
      </c>
      <c r="D386">
        <v>10.4</v>
      </c>
      <c r="E386">
        <v>7.7472818312780296</v>
      </c>
      <c r="F386">
        <v>3600.0122349262201</v>
      </c>
      <c r="G386">
        <v>3600.0140228271398</v>
      </c>
      <c r="H386" t="s">
        <v>619</v>
      </c>
      <c r="I386">
        <v>10.4</v>
      </c>
      <c r="J386">
        <v>0</v>
      </c>
      <c r="K386" s="7">
        <v>2.68010325044087E-9</v>
      </c>
      <c r="L386" s="6">
        <v>0</v>
      </c>
      <c r="M386" t="s">
        <v>18</v>
      </c>
      <c r="N386">
        <v>10.4</v>
      </c>
      <c r="O386" s="1">
        <f t="shared" ref="O386:O449" si="56">ABS(E386-D386)/(ABS(D386)+0.00001)</f>
        <v>0.25506880942633425</v>
      </c>
      <c r="P386" s="1">
        <f t="shared" ref="P386:P449" si="57">ABS(E386-N386)/(ABS(N386)+0.00001)</f>
        <v>0.25506880942633425</v>
      </c>
      <c r="Q386" s="1">
        <f t="shared" ref="Q386:Q449" si="58">P386/O386</f>
        <v>1</v>
      </c>
      <c r="R386" s="6" t="str">
        <f t="shared" ref="R386:R449" si="59">IF(AND(C386="Optimal",P386&gt;0.0000125),"bad","")</f>
        <v/>
      </c>
      <c r="S386" t="str">
        <f>IF(OR(J386&gt;0.001, K386&gt;0.001, L386&gt;0.001), "bad","")</f>
        <v/>
      </c>
      <c r="T386" t="str">
        <f>IF(AND(C386&lt;&gt;"Optimal",P386&lt;0.000015),"good","")</f>
        <v/>
      </c>
      <c r="U386" s="8" t="str">
        <f t="shared" si="51"/>
        <v/>
      </c>
    </row>
    <row r="387" spans="1:21" x14ac:dyDescent="0.45">
      <c r="A387" t="s">
        <v>259</v>
      </c>
      <c r="B387" t="s">
        <v>225</v>
      </c>
      <c r="C387" t="s">
        <v>16</v>
      </c>
      <c r="D387" t="s">
        <v>260</v>
      </c>
      <c r="E387">
        <v>9.0999999999999908</v>
      </c>
      <c r="F387">
        <v>3600.03731393814</v>
      </c>
      <c r="G387">
        <v>3600.0395247936199</v>
      </c>
      <c r="H387" t="s">
        <v>366</v>
      </c>
      <c r="I387" t="s">
        <v>34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s="1" t="e">
        <f t="shared" si="56"/>
        <v>#VALUE!</v>
      </c>
      <c r="P387" s="1" t="e">
        <f t="shared" si="57"/>
        <v>#VALUE!</v>
      </c>
      <c r="Q387" s="1" t="e">
        <f t="shared" si="58"/>
        <v>#VALUE!</v>
      </c>
      <c r="R387" s="6" t="e">
        <f t="shared" si="59"/>
        <v>#VALUE!</v>
      </c>
      <c r="U387" s="8" t="str">
        <f t="shared" ref="U387:U450" si="60">IF(C387="Optimal",G387,"")</f>
        <v/>
      </c>
    </row>
    <row r="388" spans="1:21" x14ac:dyDescent="0.45">
      <c r="A388" t="s">
        <v>386</v>
      </c>
      <c r="B388" t="s">
        <v>225</v>
      </c>
      <c r="C388" t="s">
        <v>16</v>
      </c>
      <c r="D388">
        <v>10.3</v>
      </c>
      <c r="E388">
        <v>7.9087201949469703</v>
      </c>
      <c r="F388">
        <v>3600.0009791850998</v>
      </c>
      <c r="G388">
        <v>3600.0027351379299</v>
      </c>
      <c r="H388" t="s">
        <v>490</v>
      </c>
      <c r="I388">
        <v>10.3</v>
      </c>
      <c r="J388" s="6">
        <v>0</v>
      </c>
      <c r="K388" s="1">
        <v>9.5057976068346698E-7</v>
      </c>
      <c r="L388">
        <v>0</v>
      </c>
      <c r="M388" t="s">
        <v>18</v>
      </c>
      <c r="N388">
        <v>10.299999999999899</v>
      </c>
      <c r="O388" s="1">
        <f t="shared" si="56"/>
        <v>0.23216286246838891</v>
      </c>
      <c r="P388" s="1">
        <f t="shared" si="57"/>
        <v>0.23216286246838136</v>
      </c>
      <c r="Q388" s="1">
        <f t="shared" si="58"/>
        <v>0.99999999999996747</v>
      </c>
      <c r="R388" s="6" t="str">
        <f t="shared" si="59"/>
        <v/>
      </c>
      <c r="S388" t="str">
        <f>IF(OR(J388&gt;0.001, K388&gt;0.001, L388&gt;0.001), "bad","")</f>
        <v/>
      </c>
      <c r="T388" t="str">
        <f>IF(AND(C388&lt;&gt;"Optimal",P388&lt;0.000015),"good","")</f>
        <v/>
      </c>
      <c r="U388" s="8" t="str">
        <f t="shared" si="60"/>
        <v/>
      </c>
    </row>
    <row r="389" spans="1:21" x14ac:dyDescent="0.45">
      <c r="A389" t="s">
        <v>643</v>
      </c>
      <c r="B389" t="s">
        <v>225</v>
      </c>
      <c r="C389" t="s">
        <v>294</v>
      </c>
      <c r="D389">
        <v>10.4</v>
      </c>
      <c r="E389">
        <v>7.7510005328495399</v>
      </c>
      <c r="F389">
        <v>3600.0143640041301</v>
      </c>
      <c r="G389">
        <v>3600.0160589218099</v>
      </c>
      <c r="H389" t="s">
        <v>738</v>
      </c>
      <c r="I389">
        <v>10.4</v>
      </c>
      <c r="J389" s="6">
        <v>0</v>
      </c>
      <c r="K389" s="7">
        <v>2.68010325044087E-9</v>
      </c>
      <c r="L389" s="6">
        <v>0</v>
      </c>
      <c r="M389" t="s">
        <v>18</v>
      </c>
      <c r="N389">
        <v>10.4</v>
      </c>
      <c r="O389" s="1">
        <f t="shared" si="56"/>
        <v>0.25471124231134973</v>
      </c>
      <c r="P389" s="1">
        <f t="shared" si="57"/>
        <v>0.25471124231134973</v>
      </c>
      <c r="Q389" s="1">
        <f t="shared" si="58"/>
        <v>1</v>
      </c>
      <c r="R389" s="6" t="str">
        <f t="shared" si="59"/>
        <v/>
      </c>
      <c r="S389" t="str">
        <f>IF(OR(J389&gt;0.001, K389&gt;0.001, L389&gt;0.001), "bad","")</f>
        <v/>
      </c>
      <c r="T389" t="str">
        <f>IF(AND(C389&lt;&gt;"Optimal",P389&lt;0.000015),"good","")</f>
        <v/>
      </c>
      <c r="U389" s="8" t="str">
        <f t="shared" si="60"/>
        <v/>
      </c>
    </row>
    <row r="390" spans="1:21" x14ac:dyDescent="0.45">
      <c r="A390" t="s">
        <v>764</v>
      </c>
      <c r="B390" t="s">
        <v>225</v>
      </c>
      <c r="C390" t="s">
        <v>294</v>
      </c>
      <c r="D390">
        <v>10.6</v>
      </c>
      <c r="E390">
        <v>7.9590570653933002</v>
      </c>
      <c r="F390">
        <v>3600.01155400276</v>
      </c>
      <c r="G390">
        <v>3600.0137491226101</v>
      </c>
      <c r="H390" t="s">
        <v>855</v>
      </c>
      <c r="I390">
        <v>10.6</v>
      </c>
      <c r="J390">
        <v>0</v>
      </c>
      <c r="K390" s="7">
        <v>3.20379854201746E-7</v>
      </c>
      <c r="L390" s="6">
        <v>0</v>
      </c>
      <c r="M390" t="s">
        <v>18</v>
      </c>
      <c r="N390">
        <v>10.6</v>
      </c>
      <c r="O390" s="1">
        <f t="shared" si="56"/>
        <v>0.24914532482579729</v>
      </c>
      <c r="P390" s="1">
        <f t="shared" si="57"/>
        <v>0.24914532482579729</v>
      </c>
      <c r="Q390" s="1">
        <f t="shared" si="58"/>
        <v>1</v>
      </c>
      <c r="R390" s="6" t="str">
        <f t="shared" si="59"/>
        <v/>
      </c>
      <c r="S390" t="str">
        <f>IF(OR(J390&gt;0.001, K390&gt;0.001, L390&gt;0.001), "bad","")</f>
        <v/>
      </c>
      <c r="T390" t="str">
        <f>IF(AND(C390&lt;&gt;"Optimal",P390&lt;0.000015),"good","")</f>
        <v/>
      </c>
      <c r="U390" s="8" t="str">
        <f t="shared" si="60"/>
        <v/>
      </c>
    </row>
    <row r="391" spans="1:21" x14ac:dyDescent="0.45">
      <c r="A391" t="s">
        <v>885</v>
      </c>
      <c r="B391" t="s">
        <v>225</v>
      </c>
      <c r="C391" t="s">
        <v>16</v>
      </c>
      <c r="D391" t="s">
        <v>260</v>
      </c>
      <c r="E391">
        <v>9.1999999999999602</v>
      </c>
      <c r="F391">
        <v>3600.03926301002</v>
      </c>
      <c r="G391">
        <v>3600.0410408973598</v>
      </c>
      <c r="H391" t="s">
        <v>996</v>
      </c>
      <c r="I391" t="s">
        <v>34</v>
      </c>
      <c r="J391" t="s">
        <v>34</v>
      </c>
      <c r="K391" t="s">
        <v>34</v>
      </c>
      <c r="L391" s="6" t="s">
        <v>34</v>
      </c>
      <c r="M391" t="s">
        <v>34</v>
      </c>
      <c r="N391" t="s">
        <v>34</v>
      </c>
      <c r="O391" s="1" t="e">
        <f t="shared" si="56"/>
        <v>#VALUE!</v>
      </c>
      <c r="P391" s="1" t="e">
        <f t="shared" si="57"/>
        <v>#VALUE!</v>
      </c>
      <c r="Q391" s="1" t="e">
        <f t="shared" si="58"/>
        <v>#VALUE!</v>
      </c>
      <c r="R391" s="6" t="e">
        <f t="shared" si="59"/>
        <v>#VALUE!</v>
      </c>
      <c r="U391" s="8" t="str">
        <f t="shared" si="60"/>
        <v/>
      </c>
    </row>
    <row r="392" spans="1:21" x14ac:dyDescent="0.45">
      <c r="A392" t="s">
        <v>1006</v>
      </c>
      <c r="B392" t="s">
        <v>225</v>
      </c>
      <c r="C392" t="s">
        <v>16</v>
      </c>
      <c r="D392" t="s">
        <v>260</v>
      </c>
      <c r="E392">
        <v>9.2999999999999901</v>
      </c>
      <c r="F392">
        <v>3600.0374338626798</v>
      </c>
      <c r="G392">
        <v>3600.03919506073</v>
      </c>
      <c r="H392" t="s">
        <v>1115</v>
      </c>
      <c r="I392" t="s">
        <v>34</v>
      </c>
      <c r="J392" t="s">
        <v>34</v>
      </c>
      <c r="K392" t="s">
        <v>34</v>
      </c>
      <c r="L392" t="s">
        <v>34</v>
      </c>
      <c r="M392" t="s">
        <v>34</v>
      </c>
      <c r="N392" t="s">
        <v>34</v>
      </c>
      <c r="O392" s="1" t="e">
        <f t="shared" si="56"/>
        <v>#VALUE!</v>
      </c>
      <c r="P392" s="1" t="e">
        <f t="shared" si="57"/>
        <v>#VALUE!</v>
      </c>
      <c r="Q392" s="1" t="e">
        <f t="shared" si="58"/>
        <v>#VALUE!</v>
      </c>
      <c r="R392" s="6" t="e">
        <f t="shared" si="59"/>
        <v>#VALUE!</v>
      </c>
      <c r="U392" s="8" t="str">
        <f t="shared" si="60"/>
        <v/>
      </c>
    </row>
    <row r="393" spans="1:21" x14ac:dyDescent="0.45">
      <c r="A393" t="s">
        <v>14</v>
      </c>
      <c r="B393" t="s">
        <v>225</v>
      </c>
      <c r="C393" t="s">
        <v>16</v>
      </c>
      <c r="D393">
        <v>10.3</v>
      </c>
      <c r="E393">
        <v>7.9999999999999902</v>
      </c>
      <c r="F393">
        <v>3600.0003190040502</v>
      </c>
      <c r="G393">
        <v>3601.7656178474399</v>
      </c>
      <c r="H393" t="s">
        <v>226</v>
      </c>
      <c r="I393">
        <v>10.3</v>
      </c>
      <c r="J393">
        <v>0</v>
      </c>
      <c r="K393" s="6">
        <v>0</v>
      </c>
      <c r="L393">
        <v>0</v>
      </c>
      <c r="M393" t="s">
        <v>18</v>
      </c>
      <c r="N393">
        <v>10.299999999999899</v>
      </c>
      <c r="O393" s="1">
        <f t="shared" si="56"/>
        <v>0.22330075407693881</v>
      </c>
      <c r="P393" s="1">
        <f t="shared" si="57"/>
        <v>0.22330075407693117</v>
      </c>
      <c r="Q393" s="1">
        <f t="shared" si="58"/>
        <v>0.99999999999996581</v>
      </c>
      <c r="R393" s="6" t="str">
        <f t="shared" si="59"/>
        <v/>
      </c>
      <c r="S393" t="str">
        <f>IF(OR(J393&gt;0.001, K393&gt;0.001, L393&gt;0.001), "bad","")</f>
        <v/>
      </c>
      <c r="T393" t="str">
        <f>IF(AND(C393&lt;&gt;"Optimal",P393&lt;0.000015),"good","")</f>
        <v/>
      </c>
      <c r="U393" s="8" t="str">
        <f t="shared" si="60"/>
        <v/>
      </c>
    </row>
    <row r="394" spans="1:21" x14ac:dyDescent="0.45">
      <c r="A394" t="s">
        <v>1127</v>
      </c>
      <c r="B394" t="s">
        <v>225</v>
      </c>
      <c r="C394" t="s">
        <v>16</v>
      </c>
      <c r="D394" t="s">
        <v>260</v>
      </c>
      <c r="E394">
        <v>9.1999999999999904</v>
      </c>
      <c r="F394">
        <v>3600.0346901416701</v>
      </c>
      <c r="G394">
        <v>3600.0365159511498</v>
      </c>
      <c r="H394" t="s">
        <v>1231</v>
      </c>
      <c r="I394" t="s">
        <v>34</v>
      </c>
      <c r="J394" s="6" t="s">
        <v>34</v>
      </c>
      <c r="K394" t="s">
        <v>34</v>
      </c>
      <c r="L394" t="s">
        <v>34</v>
      </c>
      <c r="M394" t="s">
        <v>34</v>
      </c>
      <c r="N394" t="s">
        <v>34</v>
      </c>
      <c r="O394" s="1" t="e">
        <f t="shared" si="56"/>
        <v>#VALUE!</v>
      </c>
      <c r="P394" s="1" t="e">
        <f t="shared" si="57"/>
        <v>#VALUE!</v>
      </c>
      <c r="Q394" s="1" t="e">
        <f t="shared" si="58"/>
        <v>#VALUE!</v>
      </c>
      <c r="R394" s="6" t="e">
        <f t="shared" si="59"/>
        <v>#VALUE!</v>
      </c>
      <c r="U394" s="8" t="str">
        <f t="shared" si="60"/>
        <v/>
      </c>
    </row>
    <row r="395" spans="1:21" x14ac:dyDescent="0.45">
      <c r="A395" t="s">
        <v>1248</v>
      </c>
      <c r="B395" t="s">
        <v>225</v>
      </c>
      <c r="C395" t="s">
        <v>16</v>
      </c>
      <c r="D395">
        <v>10.8</v>
      </c>
      <c r="E395">
        <v>7.4568131527091097</v>
      </c>
      <c r="F395">
        <v>3600.0117399692499</v>
      </c>
      <c r="G395">
        <v>3600.01335787773</v>
      </c>
      <c r="H395" t="s">
        <v>1352</v>
      </c>
      <c r="I395">
        <v>10.8</v>
      </c>
      <c r="J395">
        <v>0</v>
      </c>
      <c r="K395" s="1">
        <v>2.3928123482619399E-8</v>
      </c>
      <c r="L395">
        <v>0</v>
      </c>
      <c r="M395" t="s">
        <v>18</v>
      </c>
      <c r="N395">
        <v>10.8</v>
      </c>
      <c r="O395" s="1">
        <f t="shared" si="56"/>
        <v>0.30955405108799816</v>
      </c>
      <c r="P395" s="1">
        <f t="shared" si="57"/>
        <v>0.30955405108799816</v>
      </c>
      <c r="Q395" s="1">
        <f t="shared" si="58"/>
        <v>1</v>
      </c>
      <c r="R395" s="6" t="str">
        <f t="shared" si="59"/>
        <v/>
      </c>
      <c r="U395" s="8" t="str">
        <f t="shared" si="60"/>
        <v/>
      </c>
    </row>
    <row r="396" spans="1:21" x14ac:dyDescent="0.45">
      <c r="A396" t="s">
        <v>1369</v>
      </c>
      <c r="B396" t="s">
        <v>225</v>
      </c>
      <c r="C396" t="s">
        <v>16</v>
      </c>
      <c r="D396">
        <v>10.3</v>
      </c>
      <c r="E396">
        <v>7.8984579570241502</v>
      </c>
      <c r="F396">
        <v>3600.00174880027</v>
      </c>
      <c r="G396">
        <v>3600.0032939910802</v>
      </c>
      <c r="H396" t="s">
        <v>1473</v>
      </c>
      <c r="I396">
        <v>10.3</v>
      </c>
      <c r="J396" s="6">
        <v>0</v>
      </c>
      <c r="K396" s="7">
        <v>6.24173367214098E-7</v>
      </c>
      <c r="L396">
        <v>0</v>
      </c>
      <c r="M396" t="s">
        <v>18</v>
      </c>
      <c r="N396">
        <v>10.3</v>
      </c>
      <c r="O396" s="1">
        <f t="shared" si="56"/>
        <v>0.23315919527999007</v>
      </c>
      <c r="P396" s="1">
        <f t="shared" si="57"/>
        <v>0.23315919527999007</v>
      </c>
      <c r="Q396" s="1">
        <f t="shared" si="58"/>
        <v>1</v>
      </c>
      <c r="R396" s="6" t="str">
        <f t="shared" si="59"/>
        <v/>
      </c>
      <c r="U396" s="8" t="str">
        <f t="shared" si="60"/>
        <v/>
      </c>
    </row>
    <row r="397" spans="1:21" x14ac:dyDescent="0.45">
      <c r="A397" t="s">
        <v>1490</v>
      </c>
      <c r="B397" t="s">
        <v>225</v>
      </c>
      <c r="C397" t="s">
        <v>16</v>
      </c>
      <c r="D397">
        <v>10.4</v>
      </c>
      <c r="E397">
        <v>7.72264534142698</v>
      </c>
      <c r="F397">
        <v>3600.0122859477901</v>
      </c>
      <c r="G397">
        <v>3600.0139830112398</v>
      </c>
      <c r="H397" t="s">
        <v>1594</v>
      </c>
      <c r="I397">
        <v>10.4</v>
      </c>
      <c r="J397" s="6">
        <v>0</v>
      </c>
      <c r="K397" s="7">
        <v>2.68010325044087E-9</v>
      </c>
      <c r="L397">
        <v>0</v>
      </c>
      <c r="M397" t="s">
        <v>18</v>
      </c>
      <c r="N397">
        <v>10.4</v>
      </c>
      <c r="O397" s="1">
        <f t="shared" si="56"/>
        <v>0.25743770040346309</v>
      </c>
      <c r="P397" s="1">
        <f t="shared" si="57"/>
        <v>0.25743770040346309</v>
      </c>
      <c r="Q397" s="1">
        <f t="shared" si="58"/>
        <v>1</v>
      </c>
      <c r="R397" s="6" t="str">
        <f t="shared" si="59"/>
        <v/>
      </c>
      <c r="U397" s="8" t="str">
        <f t="shared" si="60"/>
        <v/>
      </c>
    </row>
    <row r="398" spans="1:21" x14ac:dyDescent="0.45">
      <c r="A398" t="s">
        <v>1611</v>
      </c>
      <c r="B398" t="s">
        <v>225</v>
      </c>
      <c r="C398" t="s">
        <v>16</v>
      </c>
      <c r="D398" t="s">
        <v>260</v>
      </c>
      <c r="E398">
        <v>8.5</v>
      </c>
      <c r="F398">
        <v>3601.28385400772</v>
      </c>
      <c r="G398">
        <v>3601.2855000495902</v>
      </c>
      <c r="H398" t="s">
        <v>1715</v>
      </c>
      <c r="I398" t="s">
        <v>34</v>
      </c>
      <c r="J398" s="6" t="s">
        <v>34</v>
      </c>
      <c r="K398" t="s">
        <v>34</v>
      </c>
      <c r="L398" t="s">
        <v>34</v>
      </c>
      <c r="M398" t="s">
        <v>34</v>
      </c>
      <c r="N398" t="s">
        <v>34</v>
      </c>
      <c r="O398" s="1" t="e">
        <f t="shared" si="56"/>
        <v>#VALUE!</v>
      </c>
      <c r="P398" s="1" t="e">
        <f t="shared" si="57"/>
        <v>#VALUE!</v>
      </c>
      <c r="Q398" s="1" t="e">
        <f t="shared" si="58"/>
        <v>#VALUE!</v>
      </c>
      <c r="R398" s="6" t="e">
        <f t="shared" si="59"/>
        <v>#VALUE!</v>
      </c>
      <c r="U398" s="8" t="str">
        <f t="shared" si="60"/>
        <v/>
      </c>
    </row>
    <row r="399" spans="1:21" x14ac:dyDescent="0.45">
      <c r="A399" t="s">
        <v>1733</v>
      </c>
      <c r="B399" t="s">
        <v>225</v>
      </c>
      <c r="C399" t="s">
        <v>16</v>
      </c>
      <c r="D399" t="s">
        <v>260</v>
      </c>
      <c r="E399">
        <v>8.3000000000000007</v>
      </c>
      <c r="F399">
        <v>3601.2854809761002</v>
      </c>
      <c r="G399">
        <v>3601.2876570224698</v>
      </c>
      <c r="H399" t="s">
        <v>1837</v>
      </c>
      <c r="I399" t="s">
        <v>34</v>
      </c>
      <c r="J399" s="6" t="s">
        <v>34</v>
      </c>
      <c r="K399" t="s">
        <v>34</v>
      </c>
      <c r="L399" t="s">
        <v>34</v>
      </c>
      <c r="M399" t="s">
        <v>34</v>
      </c>
      <c r="N399" t="s">
        <v>34</v>
      </c>
      <c r="O399" s="1" t="e">
        <f t="shared" si="56"/>
        <v>#VALUE!</v>
      </c>
      <c r="P399" s="1" t="e">
        <f t="shared" si="57"/>
        <v>#VALUE!</v>
      </c>
      <c r="Q399" s="1" t="e">
        <f t="shared" si="58"/>
        <v>#VALUE!</v>
      </c>
      <c r="R399" s="6" t="e">
        <f t="shared" si="59"/>
        <v>#VALUE!</v>
      </c>
      <c r="U399" s="8" t="str">
        <f t="shared" si="60"/>
        <v/>
      </c>
    </row>
    <row r="400" spans="1:21" x14ac:dyDescent="0.45">
      <c r="A400" t="s">
        <v>1854</v>
      </c>
      <c r="B400" t="s">
        <v>225</v>
      </c>
      <c r="C400" t="s">
        <v>16</v>
      </c>
      <c r="D400" s="6" t="s">
        <v>260</v>
      </c>
      <c r="E400" s="6">
        <v>8.3000000000000007</v>
      </c>
      <c r="F400">
        <v>3600.0308728218001</v>
      </c>
      <c r="G400">
        <v>3600.0330169200802</v>
      </c>
      <c r="H400" t="s">
        <v>1958</v>
      </c>
      <c r="I400" s="6" t="s">
        <v>34</v>
      </c>
      <c r="J400" s="6" t="s">
        <v>34</v>
      </c>
      <c r="K400" t="s">
        <v>34</v>
      </c>
      <c r="L400" s="6" t="s">
        <v>34</v>
      </c>
      <c r="M400" t="s">
        <v>34</v>
      </c>
      <c r="N400" s="6" t="s">
        <v>34</v>
      </c>
      <c r="O400" s="1" t="e">
        <f t="shared" si="56"/>
        <v>#VALUE!</v>
      </c>
      <c r="P400" s="1" t="e">
        <f t="shared" si="57"/>
        <v>#VALUE!</v>
      </c>
      <c r="Q400" s="1" t="e">
        <f t="shared" si="58"/>
        <v>#VALUE!</v>
      </c>
      <c r="R400" s="6" t="e">
        <f t="shared" si="59"/>
        <v>#VALUE!</v>
      </c>
      <c r="U400" s="8" t="str">
        <f t="shared" si="60"/>
        <v/>
      </c>
    </row>
    <row r="401" spans="1:21" x14ac:dyDescent="0.45">
      <c r="A401" t="s">
        <v>1975</v>
      </c>
      <c r="B401" t="s">
        <v>225</v>
      </c>
      <c r="C401" t="s">
        <v>16</v>
      </c>
      <c r="D401" t="s">
        <v>260</v>
      </c>
      <c r="E401">
        <v>8.3000000000000007</v>
      </c>
      <c r="F401">
        <v>3601.0227868556899</v>
      </c>
      <c r="G401">
        <v>3601.0249290466299</v>
      </c>
      <c r="H401" t="s">
        <v>2079</v>
      </c>
      <c r="I401" t="s">
        <v>34</v>
      </c>
      <c r="J401" s="6" t="s">
        <v>34</v>
      </c>
      <c r="K401" t="s">
        <v>34</v>
      </c>
      <c r="L401" t="s">
        <v>34</v>
      </c>
      <c r="M401" t="s">
        <v>34</v>
      </c>
      <c r="N401" t="s">
        <v>34</v>
      </c>
      <c r="O401" s="1" t="e">
        <f t="shared" si="56"/>
        <v>#VALUE!</v>
      </c>
      <c r="P401" s="1" t="e">
        <f t="shared" si="57"/>
        <v>#VALUE!</v>
      </c>
      <c r="Q401" s="1" t="e">
        <f t="shared" si="58"/>
        <v>#VALUE!</v>
      </c>
      <c r="R401" s="6" t="e">
        <f t="shared" si="59"/>
        <v>#VALUE!</v>
      </c>
      <c r="U401" s="8" t="str">
        <f t="shared" si="60"/>
        <v/>
      </c>
    </row>
    <row r="402" spans="1:21" x14ac:dyDescent="0.45">
      <c r="A402" t="s">
        <v>2096</v>
      </c>
      <c r="B402" t="s">
        <v>225</v>
      </c>
      <c r="C402" t="s">
        <v>16</v>
      </c>
      <c r="D402" t="s">
        <v>260</v>
      </c>
      <c r="E402">
        <v>8.3000000000000007</v>
      </c>
      <c r="F402">
        <v>3612.65929698944</v>
      </c>
      <c r="G402">
        <v>3612.6708641052201</v>
      </c>
      <c r="H402" t="s">
        <v>2200</v>
      </c>
      <c r="I402" t="s">
        <v>34</v>
      </c>
      <c r="J402" s="6" t="s">
        <v>34</v>
      </c>
      <c r="K402" t="s">
        <v>34</v>
      </c>
      <c r="L402" t="s">
        <v>34</v>
      </c>
      <c r="M402" t="s">
        <v>34</v>
      </c>
      <c r="N402" t="s">
        <v>34</v>
      </c>
      <c r="O402" s="1" t="e">
        <f t="shared" si="56"/>
        <v>#VALUE!</v>
      </c>
      <c r="P402" s="1" t="e">
        <f t="shared" si="57"/>
        <v>#VALUE!</v>
      </c>
      <c r="Q402" s="1" t="e">
        <f t="shared" si="58"/>
        <v>#VALUE!</v>
      </c>
      <c r="R402" s="6" t="e">
        <f t="shared" si="59"/>
        <v>#VALUE!</v>
      </c>
      <c r="U402" s="8" t="str">
        <f t="shared" si="60"/>
        <v/>
      </c>
    </row>
    <row r="403" spans="1:21" x14ac:dyDescent="0.45">
      <c r="A403" t="s">
        <v>2217</v>
      </c>
      <c r="B403" t="s">
        <v>225</v>
      </c>
      <c r="C403" t="s">
        <v>16</v>
      </c>
      <c r="D403" t="s">
        <v>260</v>
      </c>
      <c r="E403">
        <v>8.3000000000000007</v>
      </c>
      <c r="F403">
        <v>3618.5175399780201</v>
      </c>
      <c r="G403">
        <v>3618.5192160606298</v>
      </c>
      <c r="H403" t="s">
        <v>2321</v>
      </c>
      <c r="I403" t="s">
        <v>34</v>
      </c>
      <c r="J403" s="6" t="s">
        <v>34</v>
      </c>
      <c r="K403" t="s">
        <v>34</v>
      </c>
      <c r="L403" s="6" t="s">
        <v>34</v>
      </c>
      <c r="M403" t="s">
        <v>34</v>
      </c>
      <c r="N403" t="s">
        <v>34</v>
      </c>
      <c r="O403" s="1" t="e">
        <f t="shared" si="56"/>
        <v>#VALUE!</v>
      </c>
      <c r="P403" s="1" t="e">
        <f t="shared" si="57"/>
        <v>#VALUE!</v>
      </c>
      <c r="Q403" s="1" t="e">
        <f t="shared" si="58"/>
        <v>#VALUE!</v>
      </c>
      <c r="R403" s="6" t="e">
        <f t="shared" si="59"/>
        <v>#VALUE!</v>
      </c>
      <c r="U403" s="8" t="str">
        <f t="shared" si="60"/>
        <v/>
      </c>
    </row>
    <row r="404" spans="1:21" x14ac:dyDescent="0.45">
      <c r="A404" t="s">
        <v>2390</v>
      </c>
      <c r="B404" t="s">
        <v>225</v>
      </c>
      <c r="C404" t="s">
        <v>16</v>
      </c>
      <c r="D404">
        <v>10.3</v>
      </c>
      <c r="E404">
        <v>7.4</v>
      </c>
      <c r="F404">
        <v>3600</v>
      </c>
      <c r="G404">
        <v>3851.1218628883298</v>
      </c>
      <c r="H404" t="s">
        <v>2495</v>
      </c>
      <c r="I404">
        <v>10.3</v>
      </c>
      <c r="J404" s="1">
        <v>8.0589135365016707E-9</v>
      </c>
      <c r="K404" s="7">
        <v>1.01000182439747E-7</v>
      </c>
      <c r="L404">
        <v>0</v>
      </c>
      <c r="M404" t="s">
        <v>18</v>
      </c>
      <c r="N404">
        <v>10.3</v>
      </c>
      <c r="O404" s="1">
        <f t="shared" si="56"/>
        <v>0.28155312470570421</v>
      </c>
      <c r="P404" s="1">
        <f t="shared" si="57"/>
        <v>0.28155312470570421</v>
      </c>
      <c r="Q404" s="1">
        <f t="shared" si="58"/>
        <v>1</v>
      </c>
      <c r="R404" s="6" t="str">
        <f t="shared" si="59"/>
        <v/>
      </c>
      <c r="U404" s="8" t="str">
        <f t="shared" si="60"/>
        <v/>
      </c>
    </row>
    <row r="405" spans="1:21" x14ac:dyDescent="0.45">
      <c r="A405" t="s">
        <v>2338</v>
      </c>
      <c r="B405" t="s">
        <v>225</v>
      </c>
      <c r="C405" t="s">
        <v>16</v>
      </c>
      <c r="D405">
        <v>10.3</v>
      </c>
      <c r="E405">
        <v>7.5</v>
      </c>
      <c r="F405">
        <v>3600</v>
      </c>
      <c r="G405">
        <v>3857.6679739952001</v>
      </c>
      <c r="H405" t="s">
        <v>2566</v>
      </c>
      <c r="I405">
        <v>10.3</v>
      </c>
      <c r="J405" s="1">
        <v>8.0589135365016707E-9</v>
      </c>
      <c r="K405" s="1">
        <v>1.01000182439747E-7</v>
      </c>
      <c r="L405">
        <v>0</v>
      </c>
      <c r="M405" t="s">
        <v>18</v>
      </c>
      <c r="N405">
        <v>10.3</v>
      </c>
      <c r="O405" s="1">
        <f t="shared" si="56"/>
        <v>0.2718443962675765</v>
      </c>
      <c r="P405" s="1">
        <f t="shared" si="57"/>
        <v>0.2718443962675765</v>
      </c>
      <c r="Q405" s="1">
        <f t="shared" si="58"/>
        <v>1</v>
      </c>
      <c r="R405" s="6" t="str">
        <f t="shared" si="59"/>
        <v/>
      </c>
      <c r="U405" s="8" t="str">
        <f t="shared" si="60"/>
        <v/>
      </c>
    </row>
    <row r="406" spans="1:21" x14ac:dyDescent="0.45">
      <c r="A406" t="s">
        <v>2583</v>
      </c>
      <c r="B406" t="s">
        <v>225</v>
      </c>
      <c r="C406" t="s">
        <v>16</v>
      </c>
      <c r="D406">
        <v>10.3</v>
      </c>
      <c r="E406">
        <v>7.7460926454109904</v>
      </c>
      <c r="F406">
        <v>3600.0124258995002</v>
      </c>
      <c r="G406">
        <v>3600.0142021179199</v>
      </c>
      <c r="H406" t="s">
        <v>2688</v>
      </c>
      <c r="I406">
        <v>10.3</v>
      </c>
      <c r="J406" s="6">
        <v>0</v>
      </c>
      <c r="K406" s="7">
        <v>2.2878761996025701E-8</v>
      </c>
      <c r="L406">
        <v>0</v>
      </c>
      <c r="M406" t="s">
        <v>18</v>
      </c>
      <c r="N406">
        <v>10.3</v>
      </c>
      <c r="O406" s="1">
        <f t="shared" si="56"/>
        <v>0.24795192961841883</v>
      </c>
      <c r="P406" s="1">
        <f t="shared" si="57"/>
        <v>0.24795192961841883</v>
      </c>
      <c r="Q406" s="1">
        <f t="shared" si="58"/>
        <v>1</v>
      </c>
      <c r="R406" s="6" t="str">
        <f t="shared" si="59"/>
        <v/>
      </c>
      <c r="U406" s="8" t="str">
        <f t="shared" si="60"/>
        <v/>
      </c>
    </row>
    <row r="407" spans="1:21" x14ac:dyDescent="0.45">
      <c r="A407" t="s">
        <v>2705</v>
      </c>
      <c r="B407" t="s">
        <v>225</v>
      </c>
      <c r="C407" t="s">
        <v>16</v>
      </c>
      <c r="D407">
        <v>10.3</v>
      </c>
      <c r="E407">
        <v>7.4999999999999796</v>
      </c>
      <c r="F407">
        <v>3600.0119218826198</v>
      </c>
      <c r="G407">
        <v>3600.01404094696</v>
      </c>
      <c r="H407" t="s">
        <v>2809</v>
      </c>
      <c r="I407">
        <v>10.3</v>
      </c>
      <c r="J407" s="6">
        <v>0</v>
      </c>
      <c r="K407" s="7">
        <v>3.8134404078959901E-8</v>
      </c>
      <c r="L407">
        <v>0</v>
      </c>
      <c r="M407" t="s">
        <v>18</v>
      </c>
      <c r="N407">
        <v>10.3</v>
      </c>
      <c r="O407" s="1">
        <f t="shared" si="56"/>
        <v>0.2718443962675785</v>
      </c>
      <c r="P407" s="1">
        <f t="shared" si="57"/>
        <v>0.2718443962675785</v>
      </c>
      <c r="Q407" s="1">
        <f t="shared" si="58"/>
        <v>1</v>
      </c>
      <c r="R407" s="6" t="str">
        <f t="shared" si="59"/>
        <v/>
      </c>
      <c r="U407" s="8" t="str">
        <f t="shared" si="60"/>
        <v/>
      </c>
    </row>
    <row r="408" spans="1:21" x14ac:dyDescent="0.45">
      <c r="A408" t="s">
        <v>2826</v>
      </c>
      <c r="B408" t="s">
        <v>225</v>
      </c>
      <c r="C408" t="s">
        <v>16</v>
      </c>
      <c r="D408">
        <v>10.3</v>
      </c>
      <c r="E408">
        <v>7.4999999999999902</v>
      </c>
      <c r="F408">
        <v>3600.0120420455901</v>
      </c>
      <c r="G408">
        <v>3600.0137159824299</v>
      </c>
      <c r="H408" t="s">
        <v>2930</v>
      </c>
      <c r="I408">
        <v>10.3</v>
      </c>
      <c r="J408" s="6">
        <v>0</v>
      </c>
      <c r="K408" s="7">
        <v>1.70800902310475E-8</v>
      </c>
      <c r="L408" s="6">
        <v>0</v>
      </c>
      <c r="M408" t="s">
        <v>18</v>
      </c>
      <c r="N408">
        <v>10.3</v>
      </c>
      <c r="O408" s="1">
        <f t="shared" si="56"/>
        <v>0.27184439626757745</v>
      </c>
      <c r="P408" s="1">
        <f t="shared" si="57"/>
        <v>0.27184439626757745</v>
      </c>
      <c r="Q408" s="1">
        <f t="shared" si="58"/>
        <v>1</v>
      </c>
      <c r="R408" s="6" t="str">
        <f t="shared" si="59"/>
        <v/>
      </c>
      <c r="U408" s="8" t="str">
        <f t="shared" si="60"/>
        <v/>
      </c>
    </row>
    <row r="409" spans="1:21" x14ac:dyDescent="0.45">
      <c r="A409" t="s">
        <v>2947</v>
      </c>
      <c r="B409" t="s">
        <v>225</v>
      </c>
      <c r="C409" t="s">
        <v>16</v>
      </c>
      <c r="D409">
        <v>10.3</v>
      </c>
      <c r="E409">
        <v>7.6248708704319998</v>
      </c>
      <c r="F409">
        <v>3600.0009789466799</v>
      </c>
      <c r="G409">
        <v>3600.00307917594</v>
      </c>
      <c r="H409" t="s">
        <v>3051</v>
      </c>
      <c r="I409">
        <v>10.3</v>
      </c>
      <c r="J409" s="6">
        <v>0</v>
      </c>
      <c r="K409" s="7">
        <v>8.1959470321635308E-9</v>
      </c>
      <c r="L409">
        <v>0</v>
      </c>
      <c r="M409" t="s">
        <v>18</v>
      </c>
      <c r="N409">
        <v>10.3</v>
      </c>
      <c r="O409" s="1">
        <f t="shared" si="56"/>
        <v>0.25972102255900731</v>
      </c>
      <c r="P409" s="1">
        <f t="shared" si="57"/>
        <v>0.25972102255900731</v>
      </c>
      <c r="Q409" s="1">
        <f t="shared" si="58"/>
        <v>1</v>
      </c>
      <c r="R409" s="6" t="str">
        <f t="shared" si="59"/>
        <v/>
      </c>
      <c r="U409" s="8" t="str">
        <f t="shared" si="60"/>
        <v/>
      </c>
    </row>
    <row r="410" spans="1:21" x14ac:dyDescent="0.45">
      <c r="A410" t="s">
        <v>522</v>
      </c>
      <c r="B410" t="s">
        <v>223</v>
      </c>
      <c r="C410" t="s">
        <v>18</v>
      </c>
      <c r="D410">
        <v>8.3000000000000007</v>
      </c>
      <c r="E410">
        <v>8.3000000000000007</v>
      </c>
      <c r="F410">
        <v>8.1725850105285591</v>
      </c>
      <c r="G410">
        <v>8.1738409996032697</v>
      </c>
      <c r="H410" t="s">
        <v>579</v>
      </c>
      <c r="I410">
        <v>8.3000000000000007</v>
      </c>
      <c r="J410">
        <v>0</v>
      </c>
      <c r="K410" s="7">
        <v>1.05860181065509E-7</v>
      </c>
      <c r="L410" s="6">
        <v>0</v>
      </c>
      <c r="M410" t="s">
        <v>18</v>
      </c>
      <c r="N410">
        <v>8.2999999999999901</v>
      </c>
      <c r="O410" s="1">
        <f t="shared" si="56"/>
        <v>0</v>
      </c>
      <c r="P410" s="1">
        <f t="shared" si="57"/>
        <v>1.2841118307570132E-15</v>
      </c>
      <c r="Q410" s="1" t="e">
        <f t="shared" si="58"/>
        <v>#DIV/0!</v>
      </c>
      <c r="R410" s="6" t="str">
        <f t="shared" si="59"/>
        <v/>
      </c>
      <c r="S410" t="str">
        <f t="shared" ref="S410:S417" si="61">IF(OR(J410&gt;0.001, K410&gt;0.001, L410&gt;0.001), "bad","")</f>
        <v/>
      </c>
      <c r="T410" t="str">
        <f t="shared" ref="T410:T417" si="62">IF(AND(C410&lt;&gt;"Optimal",P410&lt;0.000015),"good","")</f>
        <v/>
      </c>
      <c r="U410" s="8">
        <f t="shared" si="60"/>
        <v>8.1738409996032697</v>
      </c>
    </row>
    <row r="411" spans="1:21" x14ac:dyDescent="0.45">
      <c r="A411" t="s">
        <v>259</v>
      </c>
      <c r="B411" t="s">
        <v>223</v>
      </c>
      <c r="C411" t="s">
        <v>18</v>
      </c>
      <c r="D411">
        <v>8.3000000000000007</v>
      </c>
      <c r="E411">
        <v>8.2999999999999901</v>
      </c>
      <c r="F411">
        <v>21.2315108776092</v>
      </c>
      <c r="G411">
        <v>21.233072042465199</v>
      </c>
      <c r="H411" t="s">
        <v>365</v>
      </c>
      <c r="I411">
        <v>8.3000000000000007</v>
      </c>
      <c r="J411" s="6">
        <v>0</v>
      </c>
      <c r="K411" s="7">
        <v>2.50069945195718E-7</v>
      </c>
      <c r="L411" s="6">
        <v>0</v>
      </c>
      <c r="M411" t="s">
        <v>18</v>
      </c>
      <c r="N411">
        <v>8.2999999999999901</v>
      </c>
      <c r="O411" s="1">
        <f t="shared" si="56"/>
        <v>1.2841118307570114E-15</v>
      </c>
      <c r="P411" s="1">
        <f t="shared" si="57"/>
        <v>0</v>
      </c>
      <c r="Q411" s="1">
        <f t="shared" si="58"/>
        <v>0</v>
      </c>
      <c r="R411" s="6" t="str">
        <f t="shared" si="59"/>
        <v/>
      </c>
      <c r="S411" t="str">
        <f t="shared" si="61"/>
        <v/>
      </c>
      <c r="T411" t="str">
        <f t="shared" si="62"/>
        <v/>
      </c>
      <c r="U411" s="8">
        <f t="shared" si="60"/>
        <v>21.233072042465199</v>
      </c>
    </row>
    <row r="412" spans="1:21" x14ac:dyDescent="0.45">
      <c r="A412" t="s">
        <v>386</v>
      </c>
      <c r="B412" t="s">
        <v>223</v>
      </c>
      <c r="C412" t="s">
        <v>18</v>
      </c>
      <c r="D412">
        <v>8.2999999999999901</v>
      </c>
      <c r="E412">
        <v>8.2999999999999901</v>
      </c>
      <c r="F412">
        <v>6.2608971595764098</v>
      </c>
      <c r="G412">
        <v>6.2623491287231401</v>
      </c>
      <c r="H412" t="s">
        <v>489</v>
      </c>
      <c r="I412">
        <v>8.3000000000000007</v>
      </c>
      <c r="J412" s="6">
        <v>0</v>
      </c>
      <c r="K412" s="7">
        <v>1.0661074156814701E-7</v>
      </c>
      <c r="L412">
        <v>0</v>
      </c>
      <c r="M412" t="s">
        <v>18</v>
      </c>
      <c r="N412">
        <v>8.2999999999999901</v>
      </c>
      <c r="O412" s="1">
        <f t="shared" si="56"/>
        <v>0</v>
      </c>
      <c r="P412" s="1">
        <f t="shared" si="57"/>
        <v>0</v>
      </c>
      <c r="Q412" s="1" t="e">
        <f t="shared" si="58"/>
        <v>#DIV/0!</v>
      </c>
      <c r="R412" s="6" t="str">
        <f t="shared" si="59"/>
        <v/>
      </c>
      <c r="S412" t="str">
        <f t="shared" si="61"/>
        <v/>
      </c>
      <c r="T412" t="str">
        <f t="shared" si="62"/>
        <v/>
      </c>
      <c r="U412" s="8">
        <f t="shared" si="60"/>
        <v>6.2623491287231401</v>
      </c>
    </row>
    <row r="413" spans="1:21" x14ac:dyDescent="0.45">
      <c r="A413" t="s">
        <v>643</v>
      </c>
      <c r="B413" t="s">
        <v>223</v>
      </c>
      <c r="C413" t="s">
        <v>18</v>
      </c>
      <c r="D413">
        <v>8.3000000000000007</v>
      </c>
      <c r="E413">
        <v>8.3000000000000007</v>
      </c>
      <c r="F413">
        <v>8.0531940460205007</v>
      </c>
      <c r="G413">
        <v>8.0544512271881104</v>
      </c>
      <c r="H413" t="s">
        <v>700</v>
      </c>
      <c r="I413">
        <v>8.3000000000000007</v>
      </c>
      <c r="J413" s="6">
        <v>0</v>
      </c>
      <c r="K413" s="7">
        <v>1.05860181065509E-7</v>
      </c>
      <c r="L413">
        <v>0</v>
      </c>
      <c r="M413" t="s">
        <v>18</v>
      </c>
      <c r="N413">
        <v>8.2999999999999901</v>
      </c>
      <c r="O413" s="1">
        <f t="shared" si="56"/>
        <v>0</v>
      </c>
      <c r="P413" s="1">
        <f t="shared" si="57"/>
        <v>1.2841118307570132E-15</v>
      </c>
      <c r="Q413" s="1" t="e">
        <f t="shared" si="58"/>
        <v>#DIV/0!</v>
      </c>
      <c r="R413" s="6" t="str">
        <f t="shared" si="59"/>
        <v/>
      </c>
      <c r="S413" t="str">
        <f t="shared" si="61"/>
        <v/>
      </c>
      <c r="T413" t="str">
        <f t="shared" si="62"/>
        <v/>
      </c>
      <c r="U413" s="8">
        <f t="shared" si="60"/>
        <v>8.0544512271881104</v>
      </c>
    </row>
    <row r="414" spans="1:21" x14ac:dyDescent="0.45">
      <c r="A414" t="s">
        <v>764</v>
      </c>
      <c r="B414" t="s">
        <v>223</v>
      </c>
      <c r="C414" t="s">
        <v>18</v>
      </c>
      <c r="D414">
        <v>8.3000000000000007</v>
      </c>
      <c r="E414">
        <v>8.2999999999999901</v>
      </c>
      <c r="F414">
        <v>8.6360790729522705</v>
      </c>
      <c r="G414">
        <v>8.6376318931579501</v>
      </c>
      <c r="H414" t="s">
        <v>822</v>
      </c>
      <c r="I414">
        <v>8.3000000000000007</v>
      </c>
      <c r="J414">
        <v>0</v>
      </c>
      <c r="K414" s="1">
        <v>9.8250474422911701E-8</v>
      </c>
      <c r="L414">
        <v>0</v>
      </c>
      <c r="M414" t="s">
        <v>18</v>
      </c>
      <c r="N414">
        <v>8.2999999999999901</v>
      </c>
      <c r="O414" s="1">
        <f t="shared" si="56"/>
        <v>1.2841118307570114E-15</v>
      </c>
      <c r="P414" s="1">
        <f t="shared" si="57"/>
        <v>0</v>
      </c>
      <c r="Q414" s="1">
        <f t="shared" si="58"/>
        <v>0</v>
      </c>
      <c r="R414" s="6" t="str">
        <f t="shared" si="59"/>
        <v/>
      </c>
      <c r="S414" t="str">
        <f t="shared" si="61"/>
        <v/>
      </c>
      <c r="T414" t="str">
        <f t="shared" si="62"/>
        <v/>
      </c>
      <c r="U414" s="8">
        <f t="shared" si="60"/>
        <v>8.6376318931579501</v>
      </c>
    </row>
    <row r="415" spans="1:21" x14ac:dyDescent="0.45">
      <c r="A415" t="s">
        <v>885</v>
      </c>
      <c r="B415" t="s">
        <v>223</v>
      </c>
      <c r="C415" t="s">
        <v>18</v>
      </c>
      <c r="D415">
        <v>8.3000000000000007</v>
      </c>
      <c r="E415">
        <v>8.2999999999999901</v>
      </c>
      <c r="F415">
        <v>20.541510105133</v>
      </c>
      <c r="G415">
        <v>20.542688846588099</v>
      </c>
      <c r="H415" t="s">
        <v>944</v>
      </c>
      <c r="I415">
        <v>8.3000000000000007</v>
      </c>
      <c r="J415" s="6">
        <v>0</v>
      </c>
      <c r="K415" s="7">
        <v>2.50069945195718E-7</v>
      </c>
      <c r="L415">
        <v>0</v>
      </c>
      <c r="M415" t="s">
        <v>18</v>
      </c>
      <c r="N415">
        <v>8.2999999999999901</v>
      </c>
      <c r="O415" s="1">
        <f t="shared" si="56"/>
        <v>1.2841118307570114E-15</v>
      </c>
      <c r="P415" s="1">
        <f t="shared" si="57"/>
        <v>0</v>
      </c>
      <c r="Q415" s="1">
        <f t="shared" si="58"/>
        <v>0</v>
      </c>
      <c r="R415" s="6" t="str">
        <f t="shared" si="59"/>
        <v/>
      </c>
      <c r="S415" t="str">
        <f t="shared" si="61"/>
        <v/>
      </c>
      <c r="T415" t="str">
        <f t="shared" si="62"/>
        <v/>
      </c>
      <c r="U415" s="8">
        <f t="shared" si="60"/>
        <v>20.542688846588099</v>
      </c>
    </row>
    <row r="416" spans="1:21" x14ac:dyDescent="0.45">
      <c r="A416" t="s">
        <v>1006</v>
      </c>
      <c r="B416" t="s">
        <v>223</v>
      </c>
      <c r="C416" t="s">
        <v>18</v>
      </c>
      <c r="D416">
        <v>8.3000000000000007</v>
      </c>
      <c r="E416">
        <v>8.2999999999999901</v>
      </c>
      <c r="F416">
        <v>28.888216018676701</v>
      </c>
      <c r="G416">
        <v>28.8894169330596</v>
      </c>
      <c r="H416" t="s">
        <v>1065</v>
      </c>
      <c r="I416">
        <v>8.3000000000000007</v>
      </c>
      <c r="J416">
        <v>0</v>
      </c>
      <c r="K416" s="7">
        <v>1.5396316221938301E-7</v>
      </c>
      <c r="L416">
        <v>0</v>
      </c>
      <c r="M416" t="s">
        <v>18</v>
      </c>
      <c r="N416">
        <v>8.2999999999999901</v>
      </c>
      <c r="O416" s="1">
        <f t="shared" si="56"/>
        <v>1.2841118307570114E-15</v>
      </c>
      <c r="P416" s="1">
        <f t="shared" si="57"/>
        <v>0</v>
      </c>
      <c r="Q416" s="1">
        <f t="shared" si="58"/>
        <v>0</v>
      </c>
      <c r="R416" s="6" t="str">
        <f t="shared" si="59"/>
        <v/>
      </c>
      <c r="S416" t="str">
        <f t="shared" si="61"/>
        <v/>
      </c>
      <c r="T416" t="str">
        <f t="shared" si="62"/>
        <v/>
      </c>
      <c r="U416" s="8">
        <f t="shared" si="60"/>
        <v>28.8894169330596</v>
      </c>
    </row>
    <row r="417" spans="1:21" x14ac:dyDescent="0.45">
      <c r="A417" t="s">
        <v>14</v>
      </c>
      <c r="B417" t="s">
        <v>223</v>
      </c>
      <c r="C417" t="s">
        <v>18</v>
      </c>
      <c r="D417">
        <v>8.2999999999999901</v>
      </c>
      <c r="E417">
        <v>8.2999999999999901</v>
      </c>
      <c r="F417">
        <v>5.6606690883636404</v>
      </c>
      <c r="G417">
        <v>7.4118151664733798</v>
      </c>
      <c r="H417" t="s">
        <v>224</v>
      </c>
      <c r="I417">
        <v>8.3000000000000007</v>
      </c>
      <c r="J417" s="1">
        <v>4.5899582801212001E-7</v>
      </c>
      <c r="K417" s="7">
        <v>2.7200667318538699E-7</v>
      </c>
      <c r="L417">
        <v>0</v>
      </c>
      <c r="M417" t="s">
        <v>18</v>
      </c>
      <c r="N417">
        <v>8.2999999999999901</v>
      </c>
      <c r="O417" s="1">
        <f t="shared" si="56"/>
        <v>0</v>
      </c>
      <c r="P417" s="1">
        <f t="shared" si="57"/>
        <v>0</v>
      </c>
      <c r="Q417" s="1" t="e">
        <f t="shared" si="58"/>
        <v>#DIV/0!</v>
      </c>
      <c r="R417" s="6" t="str">
        <f t="shared" si="59"/>
        <v/>
      </c>
      <c r="S417" t="str">
        <f t="shared" si="61"/>
        <v/>
      </c>
      <c r="T417" t="str">
        <f t="shared" si="62"/>
        <v/>
      </c>
      <c r="U417" s="8">
        <f t="shared" si="60"/>
        <v>7.4118151664733798</v>
      </c>
    </row>
    <row r="418" spans="1:21" x14ac:dyDescent="0.45">
      <c r="A418" t="s">
        <v>1127</v>
      </c>
      <c r="B418" t="s">
        <v>223</v>
      </c>
      <c r="C418" t="s">
        <v>18</v>
      </c>
      <c r="D418">
        <v>8.3000000000000007</v>
      </c>
      <c r="E418">
        <v>8.2999999999999901</v>
      </c>
      <c r="F418">
        <v>23.210279941558799</v>
      </c>
      <c r="G418">
        <v>23.211398839950501</v>
      </c>
      <c r="H418" t="s">
        <v>1230</v>
      </c>
      <c r="I418">
        <v>8.3000000000000007</v>
      </c>
      <c r="J418">
        <v>0</v>
      </c>
      <c r="K418" s="1">
        <v>4.5326054021188603E-9</v>
      </c>
      <c r="L418">
        <v>0</v>
      </c>
      <c r="M418" t="s">
        <v>18</v>
      </c>
      <c r="N418">
        <v>8.3000000000000007</v>
      </c>
      <c r="O418" s="1">
        <f t="shared" si="56"/>
        <v>1.2841118307570114E-15</v>
      </c>
      <c r="P418" s="1">
        <f t="shared" si="57"/>
        <v>1.2841118307570114E-15</v>
      </c>
      <c r="Q418" s="1">
        <f t="shared" si="58"/>
        <v>1</v>
      </c>
      <c r="R418" s="6" t="str">
        <f t="shared" si="59"/>
        <v/>
      </c>
      <c r="U418" s="8">
        <f t="shared" si="60"/>
        <v>23.211398839950501</v>
      </c>
    </row>
    <row r="419" spans="1:21" x14ac:dyDescent="0.45">
      <c r="A419" t="s">
        <v>1248</v>
      </c>
      <c r="B419" t="s">
        <v>223</v>
      </c>
      <c r="C419" t="s">
        <v>294</v>
      </c>
      <c r="D419">
        <v>9</v>
      </c>
      <c r="E419">
        <v>8.2999999999999901</v>
      </c>
      <c r="F419">
        <v>6.1094110012054399</v>
      </c>
      <c r="G419">
        <v>6.1109361648559499</v>
      </c>
      <c r="H419" t="s">
        <v>1351</v>
      </c>
      <c r="I419">
        <v>9</v>
      </c>
      <c r="J419">
        <v>0</v>
      </c>
      <c r="K419" s="7">
        <v>2.3789539227436699E-8</v>
      </c>
      <c r="L419" s="6">
        <v>0</v>
      </c>
      <c r="M419" t="s">
        <v>18</v>
      </c>
      <c r="N419">
        <v>9</v>
      </c>
      <c r="O419" s="1">
        <f t="shared" si="56"/>
        <v>7.777769135812182E-2</v>
      </c>
      <c r="P419" s="1">
        <f t="shared" si="57"/>
        <v>7.777769135812182E-2</v>
      </c>
      <c r="Q419" s="1">
        <f t="shared" si="58"/>
        <v>1</v>
      </c>
      <c r="R419" s="6" t="str">
        <f t="shared" si="59"/>
        <v/>
      </c>
      <c r="U419" s="8" t="str">
        <f t="shared" si="60"/>
        <v/>
      </c>
    </row>
    <row r="420" spans="1:21" x14ac:dyDescent="0.45">
      <c r="A420" t="s">
        <v>1369</v>
      </c>
      <c r="B420" t="s">
        <v>223</v>
      </c>
      <c r="C420" t="s">
        <v>18</v>
      </c>
      <c r="D420">
        <v>8.2999999999999901</v>
      </c>
      <c r="E420">
        <v>8.2999999999999901</v>
      </c>
      <c r="F420">
        <v>4.5372719764709402</v>
      </c>
      <c r="G420">
        <v>4.5383388996124197</v>
      </c>
      <c r="H420" t="s">
        <v>1472</v>
      </c>
      <c r="I420">
        <v>8.3000000000000007</v>
      </c>
      <c r="J420" s="6">
        <v>0</v>
      </c>
      <c r="K420" s="7">
        <v>1.08992974645616E-7</v>
      </c>
      <c r="L420">
        <v>0</v>
      </c>
      <c r="M420" t="s">
        <v>18</v>
      </c>
      <c r="N420">
        <v>8.3000000000000007</v>
      </c>
      <c r="O420" s="1">
        <f t="shared" si="56"/>
        <v>0</v>
      </c>
      <c r="P420" s="1">
        <f t="shared" si="57"/>
        <v>1.2841118307570114E-15</v>
      </c>
      <c r="Q420" s="1" t="e">
        <f t="shared" si="58"/>
        <v>#DIV/0!</v>
      </c>
      <c r="R420" s="6" t="str">
        <f t="shared" si="59"/>
        <v/>
      </c>
      <c r="U420" s="8">
        <f t="shared" si="60"/>
        <v>4.5383388996124197</v>
      </c>
    </row>
    <row r="421" spans="1:21" x14ac:dyDescent="0.45">
      <c r="A421" t="s">
        <v>1490</v>
      </c>
      <c r="B421" t="s">
        <v>223</v>
      </c>
      <c r="C421" t="s">
        <v>18</v>
      </c>
      <c r="D421">
        <v>8.3000000000000007</v>
      </c>
      <c r="E421">
        <v>8.3000000000000007</v>
      </c>
      <c r="F421">
        <v>8.5417799949645996</v>
      </c>
      <c r="G421">
        <v>8.5429778099060005</v>
      </c>
      <c r="H421" t="s">
        <v>1593</v>
      </c>
      <c r="I421">
        <v>8.3000000000000007</v>
      </c>
      <c r="J421" s="6">
        <v>0</v>
      </c>
      <c r="K421" s="7">
        <v>1.05860181065509E-7</v>
      </c>
      <c r="L421">
        <v>0</v>
      </c>
      <c r="M421" t="s">
        <v>18</v>
      </c>
      <c r="N421">
        <v>8.3000000000000007</v>
      </c>
      <c r="O421" s="1">
        <f t="shared" si="56"/>
        <v>0</v>
      </c>
      <c r="P421" s="1">
        <f t="shared" si="57"/>
        <v>0</v>
      </c>
      <c r="Q421" s="1" t="e">
        <f t="shared" si="58"/>
        <v>#DIV/0!</v>
      </c>
      <c r="R421" s="6" t="str">
        <f t="shared" si="59"/>
        <v/>
      </c>
      <c r="U421" s="8">
        <f t="shared" si="60"/>
        <v>8.5429778099060005</v>
      </c>
    </row>
    <row r="422" spans="1:21" x14ac:dyDescent="0.45">
      <c r="A422" t="s">
        <v>1611</v>
      </c>
      <c r="B422" t="s">
        <v>223</v>
      </c>
      <c r="C422" t="s">
        <v>18</v>
      </c>
      <c r="D422">
        <v>8.2999999999999705</v>
      </c>
      <c r="E422">
        <v>8.3000000000000007</v>
      </c>
      <c r="F422">
        <v>117.165010929107</v>
      </c>
      <c r="G422">
        <v>117.166110992431</v>
      </c>
      <c r="H422" t="s">
        <v>1714</v>
      </c>
      <c r="I422">
        <v>8.2999999999999705</v>
      </c>
      <c r="J422" s="1">
        <v>3.0605518119841601E-12</v>
      </c>
      <c r="K422" s="7">
        <v>7.1927388489711997E-9</v>
      </c>
      <c r="L422">
        <v>0</v>
      </c>
      <c r="M422" t="s">
        <v>18</v>
      </c>
      <c r="N422">
        <v>8.3000000000000007</v>
      </c>
      <c r="O422" s="1">
        <f t="shared" si="56"/>
        <v>3.6383168538115456E-15</v>
      </c>
      <c r="P422" s="1">
        <f t="shared" si="57"/>
        <v>0</v>
      </c>
      <c r="Q422" s="1">
        <f t="shared" si="58"/>
        <v>0</v>
      </c>
      <c r="R422" s="6" t="str">
        <f t="shared" si="59"/>
        <v/>
      </c>
      <c r="U422" s="8">
        <f t="shared" si="60"/>
        <v>117.166110992431</v>
      </c>
    </row>
    <row r="423" spans="1:21" x14ac:dyDescent="0.45">
      <c r="A423" t="s">
        <v>1733</v>
      </c>
      <c r="B423" t="s">
        <v>223</v>
      </c>
      <c r="C423" t="s">
        <v>18</v>
      </c>
      <c r="D423">
        <v>8.2999999999999901</v>
      </c>
      <c r="E423">
        <v>8.3000000000000007</v>
      </c>
      <c r="F423">
        <v>94.008647918701101</v>
      </c>
      <c r="G423">
        <v>94.010080099105807</v>
      </c>
      <c r="H423" t="s">
        <v>1836</v>
      </c>
      <c r="I423">
        <v>8.2999999999999901</v>
      </c>
      <c r="J423" s="7">
        <v>3.5527136788005001E-15</v>
      </c>
      <c r="K423" s="7">
        <v>4.1637019876361502E-7</v>
      </c>
      <c r="L423">
        <v>0</v>
      </c>
      <c r="M423" t="s">
        <v>18</v>
      </c>
      <c r="N423">
        <v>8.3000000000000007</v>
      </c>
      <c r="O423" s="1">
        <f t="shared" si="56"/>
        <v>1.2841118307570132E-15</v>
      </c>
      <c r="P423" s="1">
        <f t="shared" si="57"/>
        <v>0</v>
      </c>
      <c r="Q423" s="1">
        <f t="shared" si="58"/>
        <v>0</v>
      </c>
      <c r="R423" s="6" t="str">
        <f t="shared" si="59"/>
        <v/>
      </c>
      <c r="U423" s="8">
        <f t="shared" si="60"/>
        <v>94.010080099105807</v>
      </c>
    </row>
    <row r="424" spans="1:21" x14ac:dyDescent="0.45">
      <c r="A424" t="s">
        <v>1854</v>
      </c>
      <c r="B424" t="s">
        <v>223</v>
      </c>
      <c r="C424" t="s">
        <v>18</v>
      </c>
      <c r="D424">
        <v>8.2999999999999901</v>
      </c>
      <c r="E424">
        <v>8.3000000000000007</v>
      </c>
      <c r="F424">
        <v>105.252101898193</v>
      </c>
      <c r="G424">
        <v>105.253541946411</v>
      </c>
      <c r="H424" t="s">
        <v>1957</v>
      </c>
      <c r="I424">
        <v>8.2999999999999901</v>
      </c>
      <c r="J424" s="1">
        <v>2.14528395048319E-12</v>
      </c>
      <c r="K424" s="7">
        <v>7.0571104515693101E-9</v>
      </c>
      <c r="L424">
        <v>0</v>
      </c>
      <c r="M424" t="s">
        <v>18</v>
      </c>
      <c r="N424">
        <v>8.3000000000000007</v>
      </c>
      <c r="O424" s="1">
        <f t="shared" si="56"/>
        <v>1.2841118307570132E-15</v>
      </c>
      <c r="P424" s="1">
        <f t="shared" si="57"/>
        <v>0</v>
      </c>
      <c r="Q424" s="1">
        <f t="shared" si="58"/>
        <v>0</v>
      </c>
      <c r="R424" s="6" t="str">
        <f t="shared" si="59"/>
        <v/>
      </c>
      <c r="U424" s="8">
        <f t="shared" si="60"/>
        <v>105.253541946411</v>
      </c>
    </row>
    <row r="425" spans="1:21" x14ac:dyDescent="0.45">
      <c r="A425" t="s">
        <v>1975</v>
      </c>
      <c r="B425" t="s">
        <v>223</v>
      </c>
      <c r="C425" t="s">
        <v>18</v>
      </c>
      <c r="D425">
        <v>8.2999999999999901</v>
      </c>
      <c r="E425">
        <v>8.3000000000000007</v>
      </c>
      <c r="F425">
        <v>105.202862024307</v>
      </c>
      <c r="G425">
        <v>105.20429801940899</v>
      </c>
      <c r="H425" t="s">
        <v>2078</v>
      </c>
      <c r="I425">
        <v>8.2999999999999901</v>
      </c>
      <c r="J425" s="1">
        <v>3.5527136788005001E-15</v>
      </c>
      <c r="K425" s="7">
        <v>1.7999083112840701E-8</v>
      </c>
      <c r="L425">
        <v>0</v>
      </c>
      <c r="M425" t="s">
        <v>18</v>
      </c>
      <c r="N425">
        <v>8.3000000000000007</v>
      </c>
      <c r="O425" s="1">
        <f t="shared" si="56"/>
        <v>1.2841118307570132E-15</v>
      </c>
      <c r="P425" s="1">
        <f t="shared" si="57"/>
        <v>0</v>
      </c>
      <c r="Q425" s="1">
        <f t="shared" si="58"/>
        <v>0</v>
      </c>
      <c r="R425" s="6" t="str">
        <f t="shared" si="59"/>
        <v/>
      </c>
      <c r="U425" s="8">
        <f t="shared" si="60"/>
        <v>105.20429801940899</v>
      </c>
    </row>
    <row r="426" spans="1:21" x14ac:dyDescent="0.45">
      <c r="A426" t="s">
        <v>2096</v>
      </c>
      <c r="B426" t="s">
        <v>223</v>
      </c>
      <c r="C426" t="s">
        <v>18</v>
      </c>
      <c r="D426">
        <v>8.3000000000000007</v>
      </c>
      <c r="E426">
        <v>8.3000000000000007</v>
      </c>
      <c r="F426">
        <v>70.442243099212604</v>
      </c>
      <c r="G426">
        <v>70.443432092666598</v>
      </c>
      <c r="H426" t="s">
        <v>2199</v>
      </c>
      <c r="I426">
        <v>8.3000000000000007</v>
      </c>
      <c r="J426" s="1">
        <v>7.1054273576010003E-16</v>
      </c>
      <c r="K426" s="7">
        <v>5.0705693865893402E-8</v>
      </c>
      <c r="L426">
        <v>0</v>
      </c>
      <c r="M426" t="s">
        <v>18</v>
      </c>
      <c r="N426">
        <v>8.3000000000000007</v>
      </c>
      <c r="O426" s="1">
        <f t="shared" si="56"/>
        <v>0</v>
      </c>
      <c r="P426" s="1">
        <f t="shared" si="57"/>
        <v>0</v>
      </c>
      <c r="Q426" s="1" t="e">
        <f t="shared" si="58"/>
        <v>#DIV/0!</v>
      </c>
      <c r="R426" s="6" t="str">
        <f t="shared" si="59"/>
        <v/>
      </c>
      <c r="U426" s="8">
        <f t="shared" si="60"/>
        <v>70.443432092666598</v>
      </c>
    </row>
    <row r="427" spans="1:21" x14ac:dyDescent="0.45">
      <c r="A427" t="s">
        <v>2217</v>
      </c>
      <c r="B427" t="s">
        <v>223</v>
      </c>
      <c r="C427" t="s">
        <v>18</v>
      </c>
      <c r="D427" s="6">
        <v>8.3000000000000007</v>
      </c>
      <c r="E427" s="6">
        <v>8.3000000000000007</v>
      </c>
      <c r="F427">
        <v>39.359517812728797</v>
      </c>
      <c r="G427">
        <v>39.361062049865701</v>
      </c>
      <c r="H427" t="s">
        <v>2320</v>
      </c>
      <c r="I427" s="6">
        <v>8.3000000000000007</v>
      </c>
      <c r="J427" s="6">
        <v>0</v>
      </c>
      <c r="K427" s="7">
        <v>9.7564149648121603E-8</v>
      </c>
      <c r="L427" s="6">
        <v>0</v>
      </c>
      <c r="M427" t="s">
        <v>18</v>
      </c>
      <c r="N427" s="6">
        <v>8.3000000000000007</v>
      </c>
      <c r="O427" s="1">
        <f t="shared" si="56"/>
        <v>0</v>
      </c>
      <c r="P427" s="1">
        <f t="shared" si="57"/>
        <v>0</v>
      </c>
      <c r="Q427" s="1" t="e">
        <f t="shared" si="58"/>
        <v>#DIV/0!</v>
      </c>
      <c r="R427" s="6" t="str">
        <f t="shared" si="59"/>
        <v/>
      </c>
      <c r="U427" s="8">
        <f t="shared" si="60"/>
        <v>39.361062049865701</v>
      </c>
    </row>
    <row r="428" spans="1:21" x14ac:dyDescent="0.45">
      <c r="A428" t="s">
        <v>2390</v>
      </c>
      <c r="B428" t="s">
        <v>223</v>
      </c>
      <c r="C428" t="s">
        <v>18</v>
      </c>
      <c r="D428">
        <v>8.3000000000000007</v>
      </c>
      <c r="E428">
        <v>8.3000000000000007</v>
      </c>
      <c r="F428">
        <v>16.23</v>
      </c>
      <c r="G428">
        <v>24.170284986495901</v>
      </c>
      <c r="H428" t="s">
        <v>2494</v>
      </c>
      <c r="I428">
        <v>8.3000000000000007</v>
      </c>
      <c r="J428" s="1">
        <v>1.27342580924505E-13</v>
      </c>
      <c r="K428" s="7">
        <v>3.4846827929868498E-6</v>
      </c>
      <c r="L428">
        <v>0</v>
      </c>
      <c r="M428" t="s">
        <v>18</v>
      </c>
      <c r="N428">
        <v>8.3000000000000007</v>
      </c>
      <c r="O428" s="1">
        <f t="shared" si="56"/>
        <v>0</v>
      </c>
      <c r="P428" s="1">
        <f t="shared" si="57"/>
        <v>0</v>
      </c>
      <c r="Q428" s="1" t="e">
        <f t="shared" si="58"/>
        <v>#DIV/0!</v>
      </c>
      <c r="R428" s="6" t="str">
        <f t="shared" si="59"/>
        <v/>
      </c>
      <c r="U428" s="8">
        <f t="shared" si="60"/>
        <v>24.170284986495901</v>
      </c>
    </row>
    <row r="429" spans="1:21" x14ac:dyDescent="0.45">
      <c r="A429" t="s">
        <v>2338</v>
      </c>
      <c r="B429" t="s">
        <v>223</v>
      </c>
      <c r="C429" t="s">
        <v>18</v>
      </c>
      <c r="D429">
        <v>8.3000000000000007</v>
      </c>
      <c r="E429">
        <v>8.3000000000000007</v>
      </c>
      <c r="F429">
        <v>15.18</v>
      </c>
      <c r="G429">
        <v>22.453613996505698</v>
      </c>
      <c r="H429" t="s">
        <v>2565</v>
      </c>
      <c r="I429">
        <v>8.3000000000000007</v>
      </c>
      <c r="J429" s="1">
        <v>1.27342580924505E-13</v>
      </c>
      <c r="K429" s="7">
        <v>3.4846827929868498E-6</v>
      </c>
      <c r="L429">
        <v>0</v>
      </c>
      <c r="M429" t="s">
        <v>18</v>
      </c>
      <c r="N429">
        <v>8.3000000000000007</v>
      </c>
      <c r="O429" s="1">
        <f t="shared" si="56"/>
        <v>0</v>
      </c>
      <c r="P429" s="1">
        <f t="shared" si="57"/>
        <v>0</v>
      </c>
      <c r="Q429" s="1" t="e">
        <f t="shared" si="58"/>
        <v>#DIV/0!</v>
      </c>
      <c r="R429" s="6" t="str">
        <f t="shared" si="59"/>
        <v/>
      </c>
      <c r="U429" s="8">
        <f t="shared" si="60"/>
        <v>22.453613996505698</v>
      </c>
    </row>
    <row r="430" spans="1:21" x14ac:dyDescent="0.45">
      <c r="A430" t="s">
        <v>2583</v>
      </c>
      <c r="B430" t="s">
        <v>223</v>
      </c>
      <c r="C430" t="s">
        <v>18</v>
      </c>
      <c r="D430">
        <v>8.3000000000000007</v>
      </c>
      <c r="E430">
        <v>8.2999999999999901</v>
      </c>
      <c r="F430">
        <v>10.5980489253997</v>
      </c>
      <c r="G430">
        <v>10.5997190475463</v>
      </c>
      <c r="H430" t="s">
        <v>2687</v>
      </c>
      <c r="I430">
        <v>8.3000000000000007</v>
      </c>
      <c r="J430" s="6">
        <v>0</v>
      </c>
      <c r="K430" s="7">
        <v>5.7217107496398903E-7</v>
      </c>
      <c r="L430">
        <v>0</v>
      </c>
      <c r="M430" t="s">
        <v>18</v>
      </c>
      <c r="N430">
        <v>8.3000000000000007</v>
      </c>
      <c r="O430" s="1">
        <f t="shared" si="56"/>
        <v>1.2841118307570114E-15</v>
      </c>
      <c r="P430" s="1">
        <f t="shared" si="57"/>
        <v>1.2841118307570114E-15</v>
      </c>
      <c r="Q430" s="1">
        <f t="shared" si="58"/>
        <v>1</v>
      </c>
      <c r="R430" s="6" t="str">
        <f t="shared" si="59"/>
        <v/>
      </c>
      <c r="U430" s="8">
        <f t="shared" si="60"/>
        <v>10.5997190475463</v>
      </c>
    </row>
    <row r="431" spans="1:21" x14ac:dyDescent="0.45">
      <c r="A431" t="s">
        <v>2705</v>
      </c>
      <c r="B431" t="s">
        <v>223</v>
      </c>
      <c r="C431" t="s">
        <v>18</v>
      </c>
      <c r="D431">
        <v>8.3000000000000007</v>
      </c>
      <c r="E431">
        <v>8.2999999999999901</v>
      </c>
      <c r="F431">
        <v>6.8131539821624703</v>
      </c>
      <c r="G431">
        <v>6.81453204154968</v>
      </c>
      <c r="H431" t="s">
        <v>2808</v>
      </c>
      <c r="I431">
        <v>8.3000000000000007</v>
      </c>
      <c r="J431" s="6">
        <v>0</v>
      </c>
      <c r="K431" s="7">
        <v>3.5154124589098501E-7</v>
      </c>
      <c r="L431">
        <v>0</v>
      </c>
      <c r="M431" t="s">
        <v>18</v>
      </c>
      <c r="N431">
        <v>8.3000000000000007</v>
      </c>
      <c r="O431" s="1">
        <f t="shared" si="56"/>
        <v>1.2841118307570114E-15</v>
      </c>
      <c r="P431" s="1">
        <f t="shared" si="57"/>
        <v>1.2841118307570114E-15</v>
      </c>
      <c r="Q431" s="1">
        <f t="shared" si="58"/>
        <v>1</v>
      </c>
      <c r="R431" s="6" t="str">
        <f t="shared" si="59"/>
        <v/>
      </c>
      <c r="U431" s="8">
        <f t="shared" si="60"/>
        <v>6.81453204154968</v>
      </c>
    </row>
    <row r="432" spans="1:21" x14ac:dyDescent="0.45">
      <c r="A432" t="s">
        <v>2826</v>
      </c>
      <c r="B432" t="s">
        <v>223</v>
      </c>
      <c r="C432" t="s">
        <v>18</v>
      </c>
      <c r="D432">
        <v>8.3000000000000007</v>
      </c>
      <c r="E432">
        <v>8.2999999999999901</v>
      </c>
      <c r="F432">
        <v>5.4948768615722603</v>
      </c>
      <c r="G432">
        <v>5.4960141181945801</v>
      </c>
      <c r="H432" t="s">
        <v>2929</v>
      </c>
      <c r="I432">
        <v>8.3000000000000007</v>
      </c>
      <c r="J432" s="6">
        <v>0</v>
      </c>
      <c r="K432" s="7">
        <v>8.0781626721204702E-8</v>
      </c>
      <c r="L432">
        <v>0</v>
      </c>
      <c r="M432" t="s">
        <v>18</v>
      </c>
      <c r="N432">
        <v>8.3000000000000007</v>
      </c>
      <c r="O432" s="1">
        <f t="shared" si="56"/>
        <v>1.2841118307570114E-15</v>
      </c>
      <c r="P432" s="1">
        <f t="shared" si="57"/>
        <v>1.2841118307570114E-15</v>
      </c>
      <c r="Q432" s="1">
        <f t="shared" si="58"/>
        <v>1</v>
      </c>
      <c r="R432" s="6" t="str">
        <f t="shared" si="59"/>
        <v/>
      </c>
      <c r="U432" s="8">
        <f t="shared" si="60"/>
        <v>5.4960141181945801</v>
      </c>
    </row>
    <row r="433" spans="1:21" x14ac:dyDescent="0.45">
      <c r="A433" t="s">
        <v>2947</v>
      </c>
      <c r="B433" t="s">
        <v>223</v>
      </c>
      <c r="C433" t="s">
        <v>18</v>
      </c>
      <c r="D433">
        <v>8.2999999999999901</v>
      </c>
      <c r="E433">
        <v>8.2999999999999901</v>
      </c>
      <c r="F433">
        <v>4.8408238887786803</v>
      </c>
      <c r="G433">
        <v>4.8418860435485804</v>
      </c>
      <c r="H433" t="s">
        <v>3050</v>
      </c>
      <c r="I433">
        <v>8.3000000000000007</v>
      </c>
      <c r="J433" s="6">
        <v>0</v>
      </c>
      <c r="K433" s="1">
        <v>1.81856194103602E-7</v>
      </c>
      <c r="L433">
        <v>0</v>
      </c>
      <c r="M433" t="s">
        <v>18</v>
      </c>
      <c r="N433">
        <v>8.3000000000000007</v>
      </c>
      <c r="O433" s="1">
        <f t="shared" si="56"/>
        <v>0</v>
      </c>
      <c r="P433" s="1">
        <f t="shared" si="57"/>
        <v>1.2841118307570114E-15</v>
      </c>
      <c r="Q433" s="1" t="e">
        <f t="shared" si="58"/>
        <v>#DIV/0!</v>
      </c>
      <c r="R433" s="6" t="str">
        <f t="shared" si="59"/>
        <v/>
      </c>
      <c r="U433" s="8">
        <f t="shared" si="60"/>
        <v>4.8418860435485804</v>
      </c>
    </row>
    <row r="434" spans="1:21" x14ac:dyDescent="0.45">
      <c r="A434" t="s">
        <v>522</v>
      </c>
      <c r="B434" t="s">
        <v>221</v>
      </c>
      <c r="C434" t="s">
        <v>18</v>
      </c>
      <c r="D434">
        <v>5.3</v>
      </c>
      <c r="E434">
        <v>5.3</v>
      </c>
      <c r="F434">
        <v>2.4638891220092701E-2</v>
      </c>
      <c r="G434">
        <v>2.5117874145507799E-2</v>
      </c>
      <c r="H434" t="s">
        <v>523</v>
      </c>
      <c r="I434">
        <v>5.3</v>
      </c>
      <c r="J434" s="6">
        <v>0</v>
      </c>
      <c r="K434">
        <v>0</v>
      </c>
      <c r="L434">
        <v>0</v>
      </c>
      <c r="M434" t="s">
        <v>18</v>
      </c>
      <c r="N434">
        <v>5.3</v>
      </c>
      <c r="O434" s="1">
        <f t="shared" si="56"/>
        <v>0</v>
      </c>
      <c r="P434" s="1">
        <f t="shared" si="57"/>
        <v>0</v>
      </c>
      <c r="Q434" s="1" t="e">
        <f t="shared" si="58"/>
        <v>#DIV/0!</v>
      </c>
      <c r="R434" s="6" t="str">
        <f t="shared" si="59"/>
        <v/>
      </c>
      <c r="S434" t="str">
        <f t="shared" ref="S434:S441" si="63">IF(OR(J434&gt;0.001, K434&gt;0.001, L434&gt;0.001), "bad","")</f>
        <v/>
      </c>
      <c r="T434" t="str">
        <f t="shared" ref="T434:T441" si="64">IF(AND(C434&lt;&gt;"Optimal",P434&lt;0.000015),"good","")</f>
        <v/>
      </c>
      <c r="U434" s="8">
        <f t="shared" si="60"/>
        <v>2.5117874145507799E-2</v>
      </c>
    </row>
    <row r="435" spans="1:21" x14ac:dyDescent="0.45">
      <c r="A435" t="s">
        <v>259</v>
      </c>
      <c r="B435" t="s">
        <v>221</v>
      </c>
      <c r="C435" t="s">
        <v>18</v>
      </c>
      <c r="D435">
        <v>5.3</v>
      </c>
      <c r="E435">
        <v>5.3</v>
      </c>
      <c r="F435">
        <v>1.8833875656127898E-2</v>
      </c>
      <c r="G435">
        <v>1.9440889358520501E-2</v>
      </c>
      <c r="H435" t="s">
        <v>364</v>
      </c>
      <c r="I435">
        <v>5.3</v>
      </c>
      <c r="J435" s="6">
        <v>0</v>
      </c>
      <c r="K435">
        <v>0</v>
      </c>
      <c r="L435" s="6">
        <v>0</v>
      </c>
      <c r="M435" t="s">
        <v>18</v>
      </c>
      <c r="N435">
        <v>5.3</v>
      </c>
      <c r="O435" s="1">
        <f t="shared" si="56"/>
        <v>0</v>
      </c>
      <c r="P435" s="1">
        <f t="shared" si="57"/>
        <v>0</v>
      </c>
      <c r="Q435" s="1" t="e">
        <f t="shared" si="58"/>
        <v>#DIV/0!</v>
      </c>
      <c r="R435" s="6" t="str">
        <f t="shared" si="59"/>
        <v/>
      </c>
      <c r="S435" t="str">
        <f t="shared" si="63"/>
        <v/>
      </c>
      <c r="T435" t="str">
        <f t="shared" si="64"/>
        <v/>
      </c>
      <c r="U435" s="8">
        <f t="shared" si="60"/>
        <v>1.9440889358520501E-2</v>
      </c>
    </row>
    <row r="436" spans="1:21" x14ac:dyDescent="0.45">
      <c r="A436" t="s">
        <v>386</v>
      </c>
      <c r="B436" t="s">
        <v>221</v>
      </c>
      <c r="C436" t="s">
        <v>18</v>
      </c>
      <c r="D436">
        <v>5.3</v>
      </c>
      <c r="E436">
        <v>5.3</v>
      </c>
      <c r="F436">
        <v>2.50840187072753E-2</v>
      </c>
      <c r="G436">
        <v>2.56931781768798E-2</v>
      </c>
      <c r="H436" t="s">
        <v>488</v>
      </c>
      <c r="I436">
        <v>5.3</v>
      </c>
      <c r="J436" s="6">
        <v>0</v>
      </c>
      <c r="K436" s="7">
        <v>6.0864516626679603E-7</v>
      </c>
      <c r="L436">
        <v>0</v>
      </c>
      <c r="M436" t="s">
        <v>18</v>
      </c>
      <c r="N436">
        <v>5.3</v>
      </c>
      <c r="O436" s="1">
        <f t="shared" si="56"/>
        <v>0</v>
      </c>
      <c r="P436" s="1">
        <f t="shared" si="57"/>
        <v>0</v>
      </c>
      <c r="Q436" s="1" t="e">
        <f t="shared" si="58"/>
        <v>#DIV/0!</v>
      </c>
      <c r="R436" s="6" t="str">
        <f t="shared" si="59"/>
        <v/>
      </c>
      <c r="S436" t="str">
        <f t="shared" si="63"/>
        <v/>
      </c>
      <c r="T436" t="str">
        <f t="shared" si="64"/>
        <v/>
      </c>
      <c r="U436" s="8">
        <f t="shared" si="60"/>
        <v>2.56931781768798E-2</v>
      </c>
    </row>
    <row r="437" spans="1:21" x14ac:dyDescent="0.45">
      <c r="A437" t="s">
        <v>643</v>
      </c>
      <c r="B437" t="s">
        <v>221</v>
      </c>
      <c r="C437" t="s">
        <v>18</v>
      </c>
      <c r="D437">
        <v>5.3</v>
      </c>
      <c r="E437">
        <v>5.3</v>
      </c>
      <c r="F437">
        <v>2.3895978927612301E-2</v>
      </c>
      <c r="G437">
        <v>2.4374008178710899E-2</v>
      </c>
      <c r="H437" t="s">
        <v>644</v>
      </c>
      <c r="I437">
        <v>5.3</v>
      </c>
      <c r="J437" s="6">
        <v>0</v>
      </c>
      <c r="K437">
        <v>0</v>
      </c>
      <c r="L437">
        <v>0</v>
      </c>
      <c r="M437" t="s">
        <v>18</v>
      </c>
      <c r="N437">
        <v>5.3</v>
      </c>
      <c r="O437" s="1">
        <f t="shared" si="56"/>
        <v>0</v>
      </c>
      <c r="P437" s="1">
        <f t="shared" si="57"/>
        <v>0</v>
      </c>
      <c r="Q437" s="1" t="e">
        <f t="shared" si="58"/>
        <v>#DIV/0!</v>
      </c>
      <c r="R437" s="6" t="str">
        <f t="shared" si="59"/>
        <v/>
      </c>
      <c r="S437" t="str">
        <f t="shared" si="63"/>
        <v/>
      </c>
      <c r="T437" t="str">
        <f t="shared" si="64"/>
        <v/>
      </c>
      <c r="U437" s="8">
        <f t="shared" si="60"/>
        <v>2.4374008178710899E-2</v>
      </c>
    </row>
    <row r="438" spans="1:21" x14ac:dyDescent="0.45">
      <c r="A438" t="s">
        <v>764</v>
      </c>
      <c r="B438" t="s">
        <v>221</v>
      </c>
      <c r="C438" t="s">
        <v>18</v>
      </c>
      <c r="D438">
        <v>5.3</v>
      </c>
      <c r="E438">
        <v>5.3</v>
      </c>
      <c r="F438">
        <v>2.4144887924194301E-2</v>
      </c>
      <c r="G438">
        <v>2.4744987487792899E-2</v>
      </c>
      <c r="H438" t="s">
        <v>765</v>
      </c>
      <c r="I438">
        <v>5.3</v>
      </c>
      <c r="J438" s="6">
        <v>0</v>
      </c>
      <c r="K438">
        <v>0</v>
      </c>
      <c r="L438" s="6">
        <v>0</v>
      </c>
      <c r="M438" t="s">
        <v>18</v>
      </c>
      <c r="N438">
        <v>5.3</v>
      </c>
      <c r="O438" s="1">
        <f t="shared" si="56"/>
        <v>0</v>
      </c>
      <c r="P438" s="1">
        <f t="shared" si="57"/>
        <v>0</v>
      </c>
      <c r="Q438" s="1" t="e">
        <f t="shared" si="58"/>
        <v>#DIV/0!</v>
      </c>
      <c r="R438" s="6" t="str">
        <f t="shared" si="59"/>
        <v/>
      </c>
      <c r="S438" t="str">
        <f t="shared" si="63"/>
        <v/>
      </c>
      <c r="T438" t="str">
        <f t="shared" si="64"/>
        <v/>
      </c>
      <c r="U438" s="8">
        <f t="shared" si="60"/>
        <v>2.4744987487792899E-2</v>
      </c>
    </row>
    <row r="439" spans="1:21" x14ac:dyDescent="0.45">
      <c r="A439" t="s">
        <v>885</v>
      </c>
      <c r="B439" t="s">
        <v>221</v>
      </c>
      <c r="C439" t="s">
        <v>18</v>
      </c>
      <c r="D439">
        <v>5.3</v>
      </c>
      <c r="E439">
        <v>5.3</v>
      </c>
      <c r="F439">
        <v>1.8455028533935498E-2</v>
      </c>
      <c r="G439">
        <v>1.8921136856079102E-2</v>
      </c>
      <c r="H439" t="s">
        <v>886</v>
      </c>
      <c r="I439">
        <v>5.3</v>
      </c>
      <c r="J439" s="6">
        <v>0</v>
      </c>
      <c r="K439">
        <v>0</v>
      </c>
      <c r="L439">
        <v>0</v>
      </c>
      <c r="M439" t="s">
        <v>18</v>
      </c>
      <c r="N439">
        <v>5.3</v>
      </c>
      <c r="O439" s="1">
        <f t="shared" si="56"/>
        <v>0</v>
      </c>
      <c r="P439" s="1">
        <f t="shared" si="57"/>
        <v>0</v>
      </c>
      <c r="Q439" s="1" t="e">
        <f t="shared" si="58"/>
        <v>#DIV/0!</v>
      </c>
      <c r="R439" s="6" t="str">
        <f t="shared" si="59"/>
        <v/>
      </c>
      <c r="S439" t="str">
        <f t="shared" si="63"/>
        <v/>
      </c>
      <c r="T439" t="str">
        <f t="shared" si="64"/>
        <v/>
      </c>
      <c r="U439" s="8">
        <f t="shared" si="60"/>
        <v>1.8921136856079102E-2</v>
      </c>
    </row>
    <row r="440" spans="1:21" x14ac:dyDescent="0.45">
      <c r="A440" t="s">
        <v>1006</v>
      </c>
      <c r="B440" t="s">
        <v>221</v>
      </c>
      <c r="C440" t="s">
        <v>18</v>
      </c>
      <c r="D440">
        <v>5.3</v>
      </c>
      <c r="E440">
        <v>5.3</v>
      </c>
      <c r="F440">
        <v>1.8805980682372998E-2</v>
      </c>
      <c r="G440">
        <v>1.9289016723632799E-2</v>
      </c>
      <c r="H440" t="s">
        <v>1007</v>
      </c>
      <c r="I440">
        <v>5.3</v>
      </c>
      <c r="J440">
        <v>0</v>
      </c>
      <c r="K440">
        <v>0</v>
      </c>
      <c r="L440" s="6">
        <v>0</v>
      </c>
      <c r="M440" t="s">
        <v>18</v>
      </c>
      <c r="N440">
        <v>5.3</v>
      </c>
      <c r="O440" s="1">
        <f t="shared" si="56"/>
        <v>0</v>
      </c>
      <c r="P440" s="1">
        <f t="shared" si="57"/>
        <v>0</v>
      </c>
      <c r="Q440" s="1" t="e">
        <f t="shared" si="58"/>
        <v>#DIV/0!</v>
      </c>
      <c r="R440" s="6" t="str">
        <f t="shared" si="59"/>
        <v/>
      </c>
      <c r="S440" t="str">
        <f t="shared" si="63"/>
        <v/>
      </c>
      <c r="T440" t="str">
        <f t="shared" si="64"/>
        <v/>
      </c>
      <c r="U440" s="8">
        <f t="shared" si="60"/>
        <v>1.9289016723632799E-2</v>
      </c>
    </row>
    <row r="441" spans="1:21" x14ac:dyDescent="0.45">
      <c r="A441" t="s">
        <v>14</v>
      </c>
      <c r="B441" t="s">
        <v>221</v>
      </c>
      <c r="C441" t="s">
        <v>18</v>
      </c>
      <c r="D441">
        <v>5.3000005547233497</v>
      </c>
      <c r="E441">
        <v>5.3000005547233497</v>
      </c>
      <c r="F441">
        <v>0.316612958908081</v>
      </c>
      <c r="G441">
        <v>2.0578978061675999</v>
      </c>
      <c r="H441" t="s">
        <v>222</v>
      </c>
      <c r="I441">
        <v>5.3000005547233497</v>
      </c>
      <c r="J441" s="7">
        <v>1.4965644723474701E-7</v>
      </c>
      <c r="K441">
        <v>0</v>
      </c>
      <c r="L441" s="6">
        <v>0</v>
      </c>
      <c r="M441" t="s">
        <v>18</v>
      </c>
      <c r="N441">
        <v>5.3</v>
      </c>
      <c r="O441" s="1">
        <f t="shared" si="56"/>
        <v>0</v>
      </c>
      <c r="P441" s="1">
        <f t="shared" si="57"/>
        <v>1.04664585523699E-7</v>
      </c>
      <c r="Q441" s="1" t="e">
        <f t="shared" si="58"/>
        <v>#DIV/0!</v>
      </c>
      <c r="R441" s="6" t="str">
        <f t="shared" si="59"/>
        <v/>
      </c>
      <c r="S441" t="str">
        <f t="shared" si="63"/>
        <v/>
      </c>
      <c r="T441" t="str">
        <f t="shared" si="64"/>
        <v/>
      </c>
      <c r="U441" s="8">
        <f t="shared" si="60"/>
        <v>2.0578978061675999</v>
      </c>
    </row>
    <row r="442" spans="1:21" x14ac:dyDescent="0.45">
      <c r="A442" t="s">
        <v>1127</v>
      </c>
      <c r="B442" t="s">
        <v>221</v>
      </c>
      <c r="C442" t="s">
        <v>18</v>
      </c>
      <c r="D442">
        <v>5.3</v>
      </c>
      <c r="E442">
        <v>5.3</v>
      </c>
      <c r="F442">
        <v>1.8525123596191399E-2</v>
      </c>
      <c r="G442">
        <v>1.9102811813354399E-2</v>
      </c>
      <c r="H442" t="s">
        <v>1229</v>
      </c>
      <c r="I442">
        <v>5.3</v>
      </c>
      <c r="J442" s="6">
        <v>0</v>
      </c>
      <c r="K442">
        <v>0</v>
      </c>
      <c r="L442">
        <v>0</v>
      </c>
      <c r="M442" t="s">
        <v>18</v>
      </c>
      <c r="N442">
        <v>5.3</v>
      </c>
      <c r="O442" s="1">
        <f t="shared" si="56"/>
        <v>0</v>
      </c>
      <c r="P442" s="1">
        <f t="shared" si="57"/>
        <v>0</v>
      </c>
      <c r="Q442" s="1" t="e">
        <f t="shared" si="58"/>
        <v>#DIV/0!</v>
      </c>
      <c r="R442" s="6" t="str">
        <f t="shared" si="59"/>
        <v/>
      </c>
      <c r="U442" s="8">
        <f t="shared" si="60"/>
        <v>1.9102811813354399E-2</v>
      </c>
    </row>
    <row r="443" spans="1:21" x14ac:dyDescent="0.45">
      <c r="A443" t="s">
        <v>1248</v>
      </c>
      <c r="B443" t="s">
        <v>221</v>
      </c>
      <c r="C443" t="s">
        <v>18</v>
      </c>
      <c r="D443">
        <v>5.3</v>
      </c>
      <c r="E443">
        <v>5.3</v>
      </c>
      <c r="F443">
        <v>2.3865938186645501E-2</v>
      </c>
      <c r="G443">
        <v>2.4334907531738201E-2</v>
      </c>
      <c r="H443" t="s">
        <v>1350</v>
      </c>
      <c r="I443">
        <v>5.3</v>
      </c>
      <c r="J443">
        <v>0</v>
      </c>
      <c r="K443">
        <v>0</v>
      </c>
      <c r="L443" s="6">
        <v>0</v>
      </c>
      <c r="M443" t="s">
        <v>18</v>
      </c>
      <c r="N443">
        <v>5.3</v>
      </c>
      <c r="O443" s="1">
        <f t="shared" si="56"/>
        <v>0</v>
      </c>
      <c r="P443" s="1">
        <f t="shared" si="57"/>
        <v>0</v>
      </c>
      <c r="Q443" s="1" t="e">
        <f t="shared" si="58"/>
        <v>#DIV/0!</v>
      </c>
      <c r="R443" s="6" t="str">
        <f t="shared" si="59"/>
        <v/>
      </c>
      <c r="U443" s="8">
        <f t="shared" si="60"/>
        <v>2.4334907531738201E-2</v>
      </c>
    </row>
    <row r="444" spans="1:21" x14ac:dyDescent="0.45">
      <c r="A444" t="s">
        <v>1369</v>
      </c>
      <c r="B444" t="s">
        <v>221</v>
      </c>
      <c r="C444" t="s">
        <v>18</v>
      </c>
      <c r="D444">
        <v>5.3</v>
      </c>
      <c r="E444">
        <v>5.3</v>
      </c>
      <c r="F444">
        <v>2.5995016098022398E-2</v>
      </c>
      <c r="G444">
        <v>2.6434898376464799E-2</v>
      </c>
      <c r="H444" t="s">
        <v>1471</v>
      </c>
      <c r="I444">
        <v>5.3</v>
      </c>
      <c r="J444" s="6">
        <v>0</v>
      </c>
      <c r="K444" s="7">
        <v>2.02733190235449E-8</v>
      </c>
      <c r="L444">
        <v>0</v>
      </c>
      <c r="M444" t="s">
        <v>18</v>
      </c>
      <c r="N444">
        <v>5.3</v>
      </c>
      <c r="O444" s="1">
        <f t="shared" si="56"/>
        <v>0</v>
      </c>
      <c r="P444" s="1">
        <f t="shared" si="57"/>
        <v>0</v>
      </c>
      <c r="Q444" s="1" t="e">
        <f t="shared" si="58"/>
        <v>#DIV/0!</v>
      </c>
      <c r="R444" s="6" t="str">
        <f t="shared" si="59"/>
        <v/>
      </c>
      <c r="U444" s="8">
        <f t="shared" si="60"/>
        <v>2.6434898376464799E-2</v>
      </c>
    </row>
    <row r="445" spans="1:21" x14ac:dyDescent="0.45">
      <c r="A445" t="s">
        <v>1490</v>
      </c>
      <c r="B445" t="s">
        <v>221</v>
      </c>
      <c r="C445" t="s">
        <v>18</v>
      </c>
      <c r="D445">
        <v>5.3</v>
      </c>
      <c r="E445">
        <v>5.3</v>
      </c>
      <c r="F445">
        <v>2.51538753509521E-2</v>
      </c>
      <c r="G445">
        <v>2.5774955749511701E-2</v>
      </c>
      <c r="H445" t="s">
        <v>1592</v>
      </c>
      <c r="I445">
        <v>5.3</v>
      </c>
      <c r="J445" s="6">
        <v>0</v>
      </c>
      <c r="K445">
        <v>0</v>
      </c>
      <c r="L445" s="6">
        <v>0</v>
      </c>
      <c r="M445" t="s">
        <v>18</v>
      </c>
      <c r="N445">
        <v>5.3</v>
      </c>
      <c r="O445" s="1">
        <f t="shared" si="56"/>
        <v>0</v>
      </c>
      <c r="P445" s="1">
        <f t="shared" si="57"/>
        <v>0</v>
      </c>
      <c r="Q445" s="1" t="e">
        <f t="shared" si="58"/>
        <v>#DIV/0!</v>
      </c>
      <c r="R445" s="6" t="str">
        <f t="shared" si="59"/>
        <v/>
      </c>
      <c r="U445" s="8">
        <f t="shared" si="60"/>
        <v>2.5774955749511701E-2</v>
      </c>
    </row>
    <row r="446" spans="1:21" x14ac:dyDescent="0.45">
      <c r="A446" t="s">
        <v>1611</v>
      </c>
      <c r="B446" t="s">
        <v>221</v>
      </c>
      <c r="C446" t="s">
        <v>18</v>
      </c>
      <c r="D446">
        <v>5.2999999999999901</v>
      </c>
      <c r="E446">
        <v>5.3</v>
      </c>
      <c r="F446">
        <v>0.22549295425415</v>
      </c>
      <c r="G446">
        <v>0.22596693038940399</v>
      </c>
      <c r="H446" t="s">
        <v>1713</v>
      </c>
      <c r="I446">
        <v>5.2999999999999901</v>
      </c>
      <c r="J446" s="7">
        <v>5.6110671664555401E-13</v>
      </c>
      <c r="K446" s="7">
        <v>3.18254933517891E-9</v>
      </c>
      <c r="L446" s="6">
        <v>0</v>
      </c>
      <c r="M446" t="s">
        <v>18</v>
      </c>
      <c r="N446">
        <v>5.3</v>
      </c>
      <c r="O446" s="1">
        <f t="shared" si="56"/>
        <v>1.8433856948763111E-15</v>
      </c>
      <c r="P446" s="1">
        <f t="shared" si="57"/>
        <v>0</v>
      </c>
      <c r="Q446" s="1">
        <f t="shared" si="58"/>
        <v>0</v>
      </c>
      <c r="R446" s="6" t="str">
        <f t="shared" si="59"/>
        <v/>
      </c>
      <c r="U446" s="8">
        <f t="shared" si="60"/>
        <v>0.22596693038940399</v>
      </c>
    </row>
    <row r="447" spans="1:21" x14ac:dyDescent="0.45">
      <c r="A447" t="s">
        <v>1733</v>
      </c>
      <c r="B447" t="s">
        <v>221</v>
      </c>
      <c r="C447" t="s">
        <v>18</v>
      </c>
      <c r="D447">
        <v>5.3</v>
      </c>
      <c r="E447">
        <v>5.3</v>
      </c>
      <c r="F447">
        <v>0.220098972320556</v>
      </c>
      <c r="G447">
        <v>0.22068977355957001</v>
      </c>
      <c r="H447" t="s">
        <v>1835</v>
      </c>
      <c r="I447">
        <v>5.3</v>
      </c>
      <c r="J447" s="6">
        <v>0</v>
      </c>
      <c r="K447">
        <v>0</v>
      </c>
      <c r="L447" s="6">
        <v>0</v>
      </c>
      <c r="M447" t="s">
        <v>18</v>
      </c>
      <c r="N447">
        <v>5.3</v>
      </c>
      <c r="O447" s="1">
        <f t="shared" si="56"/>
        <v>0</v>
      </c>
      <c r="P447" s="1">
        <f t="shared" si="57"/>
        <v>0</v>
      </c>
      <c r="Q447" s="1" t="e">
        <f t="shared" si="58"/>
        <v>#DIV/0!</v>
      </c>
      <c r="R447" s="6" t="str">
        <f t="shared" si="59"/>
        <v/>
      </c>
      <c r="U447" s="8">
        <f t="shared" si="60"/>
        <v>0.22068977355957001</v>
      </c>
    </row>
    <row r="448" spans="1:21" x14ac:dyDescent="0.45">
      <c r="A448" t="s">
        <v>1854</v>
      </c>
      <c r="B448" t="s">
        <v>221</v>
      </c>
      <c r="C448" t="s">
        <v>18</v>
      </c>
      <c r="D448">
        <v>5.2999999999999901</v>
      </c>
      <c r="E448">
        <v>5.3</v>
      </c>
      <c r="F448">
        <v>0.22097110748290999</v>
      </c>
      <c r="G448">
        <v>0.22154188156127899</v>
      </c>
      <c r="H448" t="s">
        <v>1956</v>
      </c>
      <c r="I448">
        <v>5.2999999999999901</v>
      </c>
      <c r="J448" s="1">
        <v>5.6110671664555401E-13</v>
      </c>
      <c r="K448" s="1">
        <v>3.18254933517891E-9</v>
      </c>
      <c r="L448">
        <v>0</v>
      </c>
      <c r="M448" t="s">
        <v>18</v>
      </c>
      <c r="N448">
        <v>5.3</v>
      </c>
      <c r="O448" s="1">
        <f t="shared" si="56"/>
        <v>1.8433856948763111E-15</v>
      </c>
      <c r="P448" s="1">
        <f t="shared" si="57"/>
        <v>0</v>
      </c>
      <c r="Q448" s="1">
        <f t="shared" si="58"/>
        <v>0</v>
      </c>
      <c r="R448" s="6" t="str">
        <f t="shared" si="59"/>
        <v/>
      </c>
      <c r="U448" s="8">
        <f t="shared" si="60"/>
        <v>0.22154188156127899</v>
      </c>
    </row>
    <row r="449" spans="1:21" x14ac:dyDescent="0.45">
      <c r="A449" t="s">
        <v>1975</v>
      </c>
      <c r="B449" t="s">
        <v>221</v>
      </c>
      <c r="C449" t="s">
        <v>18</v>
      </c>
      <c r="D449">
        <v>5.3</v>
      </c>
      <c r="E449">
        <v>5.3</v>
      </c>
      <c r="F449">
        <v>0.21969008445739699</v>
      </c>
      <c r="G449">
        <v>0.22025990486145</v>
      </c>
      <c r="H449" t="s">
        <v>2077</v>
      </c>
      <c r="I449">
        <v>5.3</v>
      </c>
      <c r="J449" s="6">
        <v>0</v>
      </c>
      <c r="K449">
        <v>0</v>
      </c>
      <c r="L449">
        <v>0</v>
      </c>
      <c r="M449" t="s">
        <v>18</v>
      </c>
      <c r="N449">
        <v>5.3</v>
      </c>
      <c r="O449" s="1">
        <f t="shared" si="56"/>
        <v>0</v>
      </c>
      <c r="P449" s="1">
        <f t="shared" si="57"/>
        <v>0</v>
      </c>
      <c r="Q449" s="1" t="e">
        <f t="shared" si="58"/>
        <v>#DIV/0!</v>
      </c>
      <c r="R449" s="6" t="str">
        <f t="shared" si="59"/>
        <v/>
      </c>
      <c r="U449" s="8">
        <f t="shared" si="60"/>
        <v>0.22025990486145</v>
      </c>
    </row>
    <row r="450" spans="1:21" x14ac:dyDescent="0.45">
      <c r="A450" t="s">
        <v>2096</v>
      </c>
      <c r="B450" t="s">
        <v>221</v>
      </c>
      <c r="C450" t="s">
        <v>18</v>
      </c>
      <c r="D450">
        <v>5.3</v>
      </c>
      <c r="E450">
        <v>5.3</v>
      </c>
      <c r="F450">
        <v>0.133685827255249</v>
      </c>
      <c r="G450">
        <v>0.143517971038818</v>
      </c>
      <c r="H450" t="s">
        <v>2198</v>
      </c>
      <c r="I450">
        <v>5.3</v>
      </c>
      <c r="J450" s="6">
        <v>0</v>
      </c>
      <c r="K450">
        <v>0</v>
      </c>
      <c r="L450">
        <v>0</v>
      </c>
      <c r="M450" t="s">
        <v>18</v>
      </c>
      <c r="N450">
        <v>5.3</v>
      </c>
      <c r="O450" s="1">
        <f t="shared" ref="O450:O513" si="65">ABS(E450-D450)/(ABS(D450)+0.00001)</f>
        <v>0</v>
      </c>
      <c r="P450" s="1">
        <f t="shared" ref="P450:P513" si="66">ABS(E450-N450)/(ABS(N450)+0.00001)</f>
        <v>0</v>
      </c>
      <c r="Q450" s="1" t="e">
        <f t="shared" ref="Q450:Q513" si="67">P450/O450</f>
        <v>#DIV/0!</v>
      </c>
      <c r="R450" s="6" t="str">
        <f t="shared" ref="R450:R513" si="68">IF(AND(C450="Optimal",P450&gt;0.0000125),"bad","")</f>
        <v/>
      </c>
      <c r="U450" s="8">
        <f t="shared" si="60"/>
        <v>0.143517971038818</v>
      </c>
    </row>
    <row r="451" spans="1:21" x14ac:dyDescent="0.45">
      <c r="A451" t="s">
        <v>2217</v>
      </c>
      <c r="B451" t="s">
        <v>221</v>
      </c>
      <c r="C451" t="s">
        <v>18</v>
      </c>
      <c r="D451">
        <v>5.3</v>
      </c>
      <c r="E451">
        <v>5.3</v>
      </c>
      <c r="F451">
        <v>0.136012077331542</v>
      </c>
      <c r="G451">
        <v>0.145648002624511</v>
      </c>
      <c r="H451" t="s">
        <v>2319</v>
      </c>
      <c r="I451">
        <v>5.3</v>
      </c>
      <c r="J451" s="6">
        <v>0</v>
      </c>
      <c r="K451" s="6">
        <v>0</v>
      </c>
      <c r="L451">
        <v>0</v>
      </c>
      <c r="M451" t="s">
        <v>18</v>
      </c>
      <c r="N451">
        <v>5.3</v>
      </c>
      <c r="O451" s="1">
        <f t="shared" si="65"/>
        <v>0</v>
      </c>
      <c r="P451" s="1">
        <f t="shared" si="66"/>
        <v>0</v>
      </c>
      <c r="Q451" s="1" t="e">
        <f t="shared" si="67"/>
        <v>#DIV/0!</v>
      </c>
      <c r="R451" s="6" t="str">
        <f t="shared" si="68"/>
        <v/>
      </c>
      <c r="U451" s="8">
        <f t="shared" ref="U451:U514" si="69">IF(C451="Optimal",G451,"")</f>
        <v>0.145648002624511</v>
      </c>
    </row>
    <row r="452" spans="1:21" x14ac:dyDescent="0.45">
      <c r="A452" t="s">
        <v>2390</v>
      </c>
      <c r="B452" t="s">
        <v>221</v>
      </c>
      <c r="C452" t="s">
        <v>18</v>
      </c>
      <c r="D452">
        <v>5.3</v>
      </c>
      <c r="E452">
        <v>5.3</v>
      </c>
      <c r="F452">
        <v>0.16</v>
      </c>
      <c r="G452">
        <v>6.1343388557434002</v>
      </c>
      <c r="H452" t="s">
        <v>2493</v>
      </c>
      <c r="I452">
        <v>5.3</v>
      </c>
      <c r="J452" s="1">
        <v>8.8817841970012504E-16</v>
      </c>
      <c r="K452" s="7">
        <v>1.01000296126585E-7</v>
      </c>
      <c r="L452" s="6">
        <v>0</v>
      </c>
      <c r="M452" t="s">
        <v>18</v>
      </c>
      <c r="N452">
        <v>5.3</v>
      </c>
      <c r="O452" s="1">
        <f t="shared" si="65"/>
        <v>0</v>
      </c>
      <c r="P452" s="1">
        <f t="shared" si="66"/>
        <v>0</v>
      </c>
      <c r="Q452" s="1" t="e">
        <f t="shared" si="67"/>
        <v>#DIV/0!</v>
      </c>
      <c r="R452" s="6" t="str">
        <f t="shared" si="68"/>
        <v/>
      </c>
      <c r="U452" s="8">
        <f t="shared" si="69"/>
        <v>6.1343388557434002</v>
      </c>
    </row>
    <row r="453" spans="1:21" x14ac:dyDescent="0.45">
      <c r="A453" t="s">
        <v>2338</v>
      </c>
      <c r="B453" t="s">
        <v>221</v>
      </c>
      <c r="C453" t="s">
        <v>18</v>
      </c>
      <c r="D453">
        <v>5.3</v>
      </c>
      <c r="E453">
        <v>5.3</v>
      </c>
      <c r="F453">
        <v>0.17</v>
      </c>
      <c r="G453">
        <v>5.8879699707031197</v>
      </c>
      <c r="H453" t="s">
        <v>2564</v>
      </c>
      <c r="I453">
        <v>5.3</v>
      </c>
      <c r="J453" s="7">
        <v>8.8817841970012504E-16</v>
      </c>
      <c r="K453" s="7">
        <v>1.01000296126585E-7</v>
      </c>
      <c r="L453">
        <v>0</v>
      </c>
      <c r="M453" t="s">
        <v>18</v>
      </c>
      <c r="N453">
        <v>5.3</v>
      </c>
      <c r="O453" s="1">
        <f t="shared" si="65"/>
        <v>0</v>
      </c>
      <c r="P453" s="1">
        <f t="shared" si="66"/>
        <v>0</v>
      </c>
      <c r="Q453" s="1" t="e">
        <f t="shared" si="67"/>
        <v>#DIV/0!</v>
      </c>
      <c r="R453" s="6" t="str">
        <f t="shared" si="68"/>
        <v/>
      </c>
      <c r="U453" s="8">
        <f t="shared" si="69"/>
        <v>5.8879699707031197</v>
      </c>
    </row>
    <row r="454" spans="1:21" x14ac:dyDescent="0.45">
      <c r="A454" t="s">
        <v>2583</v>
      </c>
      <c r="B454" t="s">
        <v>221</v>
      </c>
      <c r="C454" t="s">
        <v>18</v>
      </c>
      <c r="D454">
        <v>5.3</v>
      </c>
      <c r="E454">
        <v>5.3</v>
      </c>
      <c r="F454">
        <v>1.72719955444335E-2</v>
      </c>
      <c r="G454">
        <v>1.7765998840332E-2</v>
      </c>
      <c r="H454" t="s">
        <v>2686</v>
      </c>
      <c r="I454">
        <v>5.3</v>
      </c>
      <c r="J454" s="6">
        <v>0</v>
      </c>
      <c r="K454" s="6">
        <v>0</v>
      </c>
      <c r="L454">
        <v>0</v>
      </c>
      <c r="M454" t="s">
        <v>18</v>
      </c>
      <c r="N454">
        <v>5.3</v>
      </c>
      <c r="O454" s="1">
        <f t="shared" si="65"/>
        <v>0</v>
      </c>
      <c r="P454" s="1">
        <f t="shared" si="66"/>
        <v>0</v>
      </c>
      <c r="Q454" s="1" t="e">
        <f t="shared" si="67"/>
        <v>#DIV/0!</v>
      </c>
      <c r="R454" s="6" t="str">
        <f t="shared" si="68"/>
        <v/>
      </c>
      <c r="U454" s="8">
        <f t="shared" si="69"/>
        <v>1.7765998840332E-2</v>
      </c>
    </row>
    <row r="455" spans="1:21" x14ac:dyDescent="0.45">
      <c r="A455" t="s">
        <v>2705</v>
      </c>
      <c r="B455" t="s">
        <v>221</v>
      </c>
      <c r="C455" t="s">
        <v>18</v>
      </c>
      <c r="D455">
        <v>5.3</v>
      </c>
      <c r="E455">
        <v>5.3</v>
      </c>
      <c r="F455">
        <v>1.69219970703125E-2</v>
      </c>
      <c r="G455">
        <v>1.7549991607665998E-2</v>
      </c>
      <c r="H455" t="s">
        <v>2807</v>
      </c>
      <c r="I455">
        <v>5.3</v>
      </c>
      <c r="J455">
        <v>0</v>
      </c>
      <c r="K455">
        <v>0</v>
      </c>
      <c r="L455">
        <v>0</v>
      </c>
      <c r="M455" t="s">
        <v>18</v>
      </c>
      <c r="N455">
        <v>5.3</v>
      </c>
      <c r="O455" s="1">
        <f t="shared" si="65"/>
        <v>0</v>
      </c>
      <c r="P455" s="1">
        <f t="shared" si="66"/>
        <v>0</v>
      </c>
      <c r="Q455" s="1" t="e">
        <f t="shared" si="67"/>
        <v>#DIV/0!</v>
      </c>
      <c r="R455" s="6" t="str">
        <f t="shared" si="68"/>
        <v/>
      </c>
      <c r="U455" s="8">
        <f t="shared" si="69"/>
        <v>1.7549991607665998E-2</v>
      </c>
    </row>
    <row r="456" spans="1:21" x14ac:dyDescent="0.45">
      <c r="A456" t="s">
        <v>2826</v>
      </c>
      <c r="B456" t="s">
        <v>221</v>
      </c>
      <c r="C456" t="s">
        <v>18</v>
      </c>
      <c r="D456">
        <v>5.3</v>
      </c>
      <c r="E456">
        <v>5.3</v>
      </c>
      <c r="F456">
        <v>2.43830680847167E-2</v>
      </c>
      <c r="G456">
        <v>2.5011062622070299E-2</v>
      </c>
      <c r="H456" t="s">
        <v>2928</v>
      </c>
      <c r="I456">
        <v>5.3</v>
      </c>
      <c r="J456">
        <v>0</v>
      </c>
      <c r="K456" s="6">
        <v>0</v>
      </c>
      <c r="L456">
        <v>0</v>
      </c>
      <c r="M456" t="s">
        <v>18</v>
      </c>
      <c r="N456">
        <v>5.3</v>
      </c>
      <c r="O456" s="1">
        <f t="shared" si="65"/>
        <v>0</v>
      </c>
      <c r="P456" s="1">
        <f t="shared" si="66"/>
        <v>0</v>
      </c>
      <c r="Q456" s="1" t="e">
        <f t="shared" si="67"/>
        <v>#DIV/0!</v>
      </c>
      <c r="R456" s="6" t="str">
        <f t="shared" si="68"/>
        <v/>
      </c>
      <c r="U456" s="8">
        <f t="shared" si="69"/>
        <v>2.5011062622070299E-2</v>
      </c>
    </row>
    <row r="457" spans="1:21" x14ac:dyDescent="0.45">
      <c r="A457" t="s">
        <v>2947</v>
      </c>
      <c r="B457" t="s">
        <v>221</v>
      </c>
      <c r="C457" t="s">
        <v>18</v>
      </c>
      <c r="D457">
        <v>5.3</v>
      </c>
      <c r="E457">
        <v>5.3</v>
      </c>
      <c r="F457">
        <v>1.56998634338378E-2</v>
      </c>
      <c r="G457">
        <v>1.6262054443359299E-2</v>
      </c>
      <c r="H457" t="s">
        <v>3049</v>
      </c>
      <c r="I457">
        <v>5.3</v>
      </c>
      <c r="J457" s="6">
        <v>0</v>
      </c>
      <c r="K457" s="6">
        <v>0</v>
      </c>
      <c r="L457">
        <v>0</v>
      </c>
      <c r="M457" t="s">
        <v>18</v>
      </c>
      <c r="N457">
        <v>5.3</v>
      </c>
      <c r="O457" s="1">
        <f t="shared" si="65"/>
        <v>0</v>
      </c>
      <c r="P457" s="1">
        <f t="shared" si="66"/>
        <v>0</v>
      </c>
      <c r="Q457" s="1" t="e">
        <f t="shared" si="67"/>
        <v>#DIV/0!</v>
      </c>
      <c r="R457" s="6" t="str">
        <f t="shared" si="68"/>
        <v/>
      </c>
      <c r="U457" s="8">
        <f t="shared" si="69"/>
        <v>1.6262054443359299E-2</v>
      </c>
    </row>
    <row r="458" spans="1:21" x14ac:dyDescent="0.45">
      <c r="A458" t="s">
        <v>522</v>
      </c>
      <c r="B458" t="s">
        <v>219</v>
      </c>
      <c r="C458" t="s">
        <v>18</v>
      </c>
      <c r="D458">
        <v>46.423424649479301</v>
      </c>
      <c r="E458">
        <v>46.423420022930301</v>
      </c>
      <c r="F458">
        <v>545.73777198791504</v>
      </c>
      <c r="G458">
        <v>545.738608837127</v>
      </c>
      <c r="H458" t="s">
        <v>608</v>
      </c>
      <c r="I458">
        <v>46.423424649479301</v>
      </c>
      <c r="J458" s="1">
        <v>8.9719285334410804E-9</v>
      </c>
      <c r="K458" s="6">
        <v>0</v>
      </c>
      <c r="L458" s="7">
        <v>3.1431442197514502E-16</v>
      </c>
      <c r="M458" t="s">
        <v>18</v>
      </c>
      <c r="N458">
        <v>46.423423052590103</v>
      </c>
      <c r="O458" s="1">
        <f t="shared" si="65"/>
        <v>9.9659773880185239E-8</v>
      </c>
      <c r="P458" s="1">
        <f t="shared" si="66"/>
        <v>6.5261433763952925E-8</v>
      </c>
      <c r="Q458" s="1">
        <f t="shared" si="67"/>
        <v>0.65484228212691609</v>
      </c>
      <c r="R458" s="6" t="str">
        <f t="shared" si="68"/>
        <v/>
      </c>
      <c r="S458" t="str">
        <f>IF(OR(J458&gt;0.001, K458&gt;0.001, L458&gt;0.001), "bad","")</f>
        <v/>
      </c>
      <c r="T458" t="str">
        <f>IF(AND(C458&lt;&gt;"Optimal",P458&lt;0.000015),"good","")</f>
        <v/>
      </c>
      <c r="U458" s="8">
        <f t="shared" si="69"/>
        <v>545.738608837127</v>
      </c>
    </row>
    <row r="459" spans="1:21" x14ac:dyDescent="0.45">
      <c r="A459" t="s">
        <v>259</v>
      </c>
      <c r="B459" t="s">
        <v>219</v>
      </c>
      <c r="C459" t="s">
        <v>18</v>
      </c>
      <c r="D459">
        <v>46.423424649479301</v>
      </c>
      <c r="E459">
        <v>46.423420015413498</v>
      </c>
      <c r="F459">
        <v>1711.9653429985001</v>
      </c>
      <c r="G459">
        <v>1711.9661560058501</v>
      </c>
      <c r="H459" t="s">
        <v>363</v>
      </c>
      <c r="I459">
        <v>46.423424649479301</v>
      </c>
      <c r="J459" s="1">
        <v>8.9719285334410804E-9</v>
      </c>
      <c r="K459">
        <v>0</v>
      </c>
      <c r="L459" s="7">
        <v>3.1431442197514502E-16</v>
      </c>
      <c r="M459" t="s">
        <v>18</v>
      </c>
      <c r="N459">
        <v>46.423423052590103</v>
      </c>
      <c r="O459" s="1">
        <f t="shared" si="65"/>
        <v>9.9821692170735094E-8</v>
      </c>
      <c r="P459" s="1">
        <f t="shared" si="66"/>
        <v>6.5423352060072499E-8</v>
      </c>
      <c r="Q459" s="1">
        <f t="shared" si="67"/>
        <v>0.65540215395439649</v>
      </c>
      <c r="R459" s="6" t="str">
        <f t="shared" si="68"/>
        <v/>
      </c>
      <c r="S459" t="str">
        <f>IF(OR(J459&gt;0.001, K459&gt;0.001, L459&gt;0.001), "bad","")</f>
        <v/>
      </c>
      <c r="T459" t="str">
        <f>IF(AND(C459&lt;&gt;"Optimal",P459&lt;0.000015),"good","")</f>
        <v/>
      </c>
      <c r="U459" s="8">
        <f t="shared" si="69"/>
        <v>1711.9661560058501</v>
      </c>
    </row>
    <row r="460" spans="1:21" x14ac:dyDescent="0.45">
      <c r="A460" t="s">
        <v>386</v>
      </c>
      <c r="B460" t="s">
        <v>219</v>
      </c>
      <c r="C460" t="s">
        <v>34</v>
      </c>
      <c r="D460" s="6" t="s">
        <v>34</v>
      </c>
      <c r="E460" s="6" t="s">
        <v>34</v>
      </c>
      <c r="F460" t="s">
        <v>34</v>
      </c>
      <c r="G460" t="s">
        <v>34</v>
      </c>
      <c r="H460" t="s">
        <v>487</v>
      </c>
      <c r="I460" s="6" t="s">
        <v>34</v>
      </c>
      <c r="J460" s="6" t="s">
        <v>34</v>
      </c>
      <c r="K460" t="s">
        <v>34</v>
      </c>
      <c r="L460" s="6" t="s">
        <v>34</v>
      </c>
      <c r="M460" t="s">
        <v>34</v>
      </c>
      <c r="N460" s="6" t="s">
        <v>34</v>
      </c>
      <c r="O460" s="1" t="e">
        <f t="shared" si="65"/>
        <v>#VALUE!</v>
      </c>
      <c r="P460" s="1" t="e">
        <f t="shared" si="66"/>
        <v>#VALUE!</v>
      </c>
      <c r="Q460" s="1" t="e">
        <f t="shared" si="67"/>
        <v>#VALUE!</v>
      </c>
      <c r="R460" s="6" t="e">
        <f t="shared" si="68"/>
        <v>#VALUE!</v>
      </c>
      <c r="U460" s="8" t="str">
        <f t="shared" si="69"/>
        <v/>
      </c>
    </row>
    <row r="461" spans="1:21" x14ac:dyDescent="0.45">
      <c r="A461" t="s">
        <v>643</v>
      </c>
      <c r="B461" t="s">
        <v>219</v>
      </c>
      <c r="C461" t="s">
        <v>288</v>
      </c>
      <c r="D461" s="6" t="s">
        <v>260</v>
      </c>
      <c r="E461" s="6">
        <v>42.889170249288199</v>
      </c>
      <c r="F461">
        <v>0.26712703704833901</v>
      </c>
      <c r="G461">
        <v>0.26803708076477001</v>
      </c>
      <c r="H461" t="s">
        <v>757</v>
      </c>
      <c r="I461" s="6" t="s">
        <v>34</v>
      </c>
      <c r="J461" s="6" t="s">
        <v>34</v>
      </c>
      <c r="K461" t="s">
        <v>34</v>
      </c>
      <c r="L461" s="6" t="s">
        <v>34</v>
      </c>
      <c r="M461" t="s">
        <v>34</v>
      </c>
      <c r="N461" s="6" t="s">
        <v>34</v>
      </c>
      <c r="O461" s="1" t="e">
        <f t="shared" si="65"/>
        <v>#VALUE!</v>
      </c>
      <c r="P461" s="1" t="e">
        <f t="shared" si="66"/>
        <v>#VALUE!</v>
      </c>
      <c r="Q461" s="1" t="e">
        <f t="shared" si="67"/>
        <v>#VALUE!</v>
      </c>
      <c r="R461" s="6" t="e">
        <f t="shared" si="68"/>
        <v>#VALUE!</v>
      </c>
      <c r="U461" s="8" t="str">
        <f t="shared" si="69"/>
        <v/>
      </c>
    </row>
    <row r="462" spans="1:21" x14ac:dyDescent="0.45">
      <c r="A462" t="s">
        <v>764</v>
      </c>
      <c r="B462" t="s">
        <v>219</v>
      </c>
      <c r="C462" t="s">
        <v>288</v>
      </c>
      <c r="D462" t="s">
        <v>260</v>
      </c>
      <c r="E462">
        <v>42.889167242348101</v>
      </c>
      <c r="F462">
        <v>0.24292588233947701</v>
      </c>
      <c r="G462">
        <v>0.244008064270019</v>
      </c>
      <c r="H462" t="s">
        <v>878</v>
      </c>
      <c r="I462" t="s">
        <v>34</v>
      </c>
      <c r="J462" s="6" t="s">
        <v>34</v>
      </c>
      <c r="K462" t="s">
        <v>34</v>
      </c>
      <c r="L462" t="s">
        <v>34</v>
      </c>
      <c r="M462" t="s">
        <v>34</v>
      </c>
      <c r="N462" t="s">
        <v>34</v>
      </c>
      <c r="O462" s="1" t="e">
        <f t="shared" si="65"/>
        <v>#VALUE!</v>
      </c>
      <c r="P462" s="1" t="e">
        <f t="shared" si="66"/>
        <v>#VALUE!</v>
      </c>
      <c r="Q462" s="1" t="e">
        <f t="shared" si="67"/>
        <v>#VALUE!</v>
      </c>
      <c r="R462" s="6" t="e">
        <f t="shared" si="68"/>
        <v>#VALUE!</v>
      </c>
      <c r="U462" s="8" t="str">
        <f t="shared" si="69"/>
        <v/>
      </c>
    </row>
    <row r="463" spans="1:21" x14ac:dyDescent="0.45">
      <c r="A463" t="s">
        <v>885</v>
      </c>
      <c r="B463" t="s">
        <v>219</v>
      </c>
      <c r="C463" t="s">
        <v>18</v>
      </c>
      <c r="D463" s="6">
        <v>46.423424649479301</v>
      </c>
      <c r="E463" s="6">
        <v>46.423420015413498</v>
      </c>
      <c r="F463">
        <v>1729.17273712158</v>
      </c>
      <c r="G463">
        <v>1729.1738350391299</v>
      </c>
      <c r="H463" t="s">
        <v>976</v>
      </c>
      <c r="I463" s="6">
        <v>46.423424649479301</v>
      </c>
      <c r="J463" s="1">
        <v>8.9719285334410804E-9</v>
      </c>
      <c r="K463">
        <v>0</v>
      </c>
      <c r="L463" s="1">
        <v>3.1431442197514502E-16</v>
      </c>
      <c r="M463" t="s">
        <v>18</v>
      </c>
      <c r="N463" s="6">
        <v>46.423423052590103</v>
      </c>
      <c r="O463" s="1">
        <f t="shared" si="65"/>
        <v>9.9821692170735094E-8</v>
      </c>
      <c r="P463" s="1">
        <f t="shared" si="66"/>
        <v>6.5423352060072499E-8</v>
      </c>
      <c r="Q463" s="1">
        <f t="shared" si="67"/>
        <v>0.65540215395439649</v>
      </c>
      <c r="R463" s="6" t="str">
        <f t="shared" si="68"/>
        <v/>
      </c>
      <c r="S463" t="str">
        <f>IF(OR(J463&gt;0.001, K463&gt;0.001, L463&gt;0.001), "bad","")</f>
        <v/>
      </c>
      <c r="T463" t="str">
        <f>IF(AND(C463&lt;&gt;"Optimal",P463&lt;0.000015),"good","")</f>
        <v/>
      </c>
      <c r="U463" s="8">
        <f t="shared" si="69"/>
        <v>1729.1738350391299</v>
      </c>
    </row>
    <row r="464" spans="1:21" x14ac:dyDescent="0.45">
      <c r="A464" t="s">
        <v>1006</v>
      </c>
      <c r="B464" t="s">
        <v>219</v>
      </c>
      <c r="C464" t="s">
        <v>18</v>
      </c>
      <c r="D464">
        <v>46.423424649479301</v>
      </c>
      <c r="E464">
        <v>46.423419244912303</v>
      </c>
      <c r="F464">
        <v>1600.5132079124401</v>
      </c>
      <c r="G464">
        <v>1600.51400589942</v>
      </c>
      <c r="H464" t="s">
        <v>1094</v>
      </c>
      <c r="I464">
        <v>46.423424649479301</v>
      </c>
      <c r="J464" s="7">
        <v>8.9719285334410804E-9</v>
      </c>
      <c r="K464">
        <v>0</v>
      </c>
      <c r="L464" s="7">
        <v>3.1431442197514502E-16</v>
      </c>
      <c r="M464" t="s">
        <v>18</v>
      </c>
      <c r="N464">
        <v>46.423423052590103</v>
      </c>
      <c r="O464" s="1">
        <f t="shared" si="65"/>
        <v>1.1641893882231185E-7</v>
      </c>
      <c r="P464" s="1">
        <f t="shared" si="66"/>
        <v>8.2020599282567046E-8</v>
      </c>
      <c r="Q464" s="1">
        <f t="shared" si="67"/>
        <v>0.70452969346983674</v>
      </c>
      <c r="R464" s="6" t="str">
        <f t="shared" si="68"/>
        <v/>
      </c>
      <c r="S464" t="str">
        <f>IF(OR(J464&gt;0.001, K464&gt;0.001, L464&gt;0.001), "bad","")</f>
        <v/>
      </c>
      <c r="T464" t="str">
        <f>IF(AND(C464&lt;&gt;"Optimal",P464&lt;0.000015),"good","")</f>
        <v/>
      </c>
      <c r="U464" s="8">
        <f t="shared" si="69"/>
        <v>1600.51400589942</v>
      </c>
    </row>
    <row r="465" spans="1:21" x14ac:dyDescent="0.45">
      <c r="A465" t="s">
        <v>14</v>
      </c>
      <c r="B465" t="s">
        <v>219</v>
      </c>
      <c r="C465" t="s">
        <v>18</v>
      </c>
      <c r="D465">
        <v>46.423420294038799</v>
      </c>
      <c r="E465">
        <v>46.423048575850402</v>
      </c>
      <c r="F465">
        <v>3068.4597349166802</v>
      </c>
      <c r="G465">
        <v>3069.89948797225</v>
      </c>
      <c r="H465" t="s">
        <v>220</v>
      </c>
      <c r="I465">
        <v>46.423420294038799</v>
      </c>
      <c r="J465" s="1">
        <v>7.1711650340002798E-8</v>
      </c>
      <c r="K465">
        <v>0</v>
      </c>
      <c r="L465" s="7">
        <v>5.3130774890775001E-8</v>
      </c>
      <c r="M465" t="s">
        <v>18</v>
      </c>
      <c r="N465">
        <v>46.423423052590103</v>
      </c>
      <c r="O465" s="1">
        <f t="shared" si="65"/>
        <v>8.007124549881198E-6</v>
      </c>
      <c r="P465" s="1">
        <f t="shared" si="66"/>
        <v>8.0665456015866731E-6</v>
      </c>
      <c r="Q465" s="1">
        <f t="shared" si="67"/>
        <v>1.0074210225325342</v>
      </c>
      <c r="R465" s="6" t="str">
        <f t="shared" si="68"/>
        <v/>
      </c>
      <c r="S465" t="str">
        <f>IF(OR(J465&gt;0.001, K465&gt;0.001, L465&gt;0.001), "bad","")</f>
        <v/>
      </c>
      <c r="T465" t="str">
        <f>IF(AND(C465&lt;&gt;"Optimal",P465&lt;0.000015),"good","")</f>
        <v/>
      </c>
      <c r="U465" s="8">
        <f t="shared" si="69"/>
        <v>3069.89948797225</v>
      </c>
    </row>
    <row r="466" spans="1:21" x14ac:dyDescent="0.45">
      <c r="A466" t="s">
        <v>1127</v>
      </c>
      <c r="B466" t="s">
        <v>219</v>
      </c>
      <c r="C466" t="s">
        <v>18</v>
      </c>
      <c r="D466">
        <v>46.4234201077346</v>
      </c>
      <c r="E466">
        <v>46.423420043624802</v>
      </c>
      <c r="F466">
        <v>1732.4226219653999</v>
      </c>
      <c r="G466">
        <v>1732.4234650134999</v>
      </c>
      <c r="H466" t="s">
        <v>1228</v>
      </c>
      <c r="I466">
        <v>46.4234201077346</v>
      </c>
      <c r="J466" s="7">
        <v>1.1183198811437401E-10</v>
      </c>
      <c r="K466">
        <v>0</v>
      </c>
      <c r="L466" s="7">
        <v>5.7361559135949099E-20</v>
      </c>
      <c r="M466" t="s">
        <v>18</v>
      </c>
      <c r="N466">
        <v>46.423423055038903</v>
      </c>
      <c r="O466" s="1">
        <f t="shared" si="65"/>
        <v>1.380979350516197E-9</v>
      </c>
      <c r="P466" s="1">
        <f t="shared" si="66"/>
        <v>6.4868405954051281E-8</v>
      </c>
      <c r="Q466" s="1">
        <f t="shared" si="67"/>
        <v>46.97275591398531</v>
      </c>
      <c r="R466" s="6" t="str">
        <f t="shared" si="68"/>
        <v/>
      </c>
      <c r="U466" s="8">
        <f t="shared" si="69"/>
        <v>1732.4234650134999</v>
      </c>
    </row>
    <row r="467" spans="1:21" x14ac:dyDescent="0.45">
      <c r="A467" t="s">
        <v>1248</v>
      </c>
      <c r="B467" t="s">
        <v>219</v>
      </c>
      <c r="C467" t="s">
        <v>18</v>
      </c>
      <c r="D467" s="6">
        <v>46.4234201077346</v>
      </c>
      <c r="E467" s="6">
        <v>46.423420040187303</v>
      </c>
      <c r="F467">
        <v>588.08886289596501</v>
      </c>
      <c r="G467">
        <v>588.08994317054703</v>
      </c>
      <c r="H467" t="s">
        <v>1349</v>
      </c>
      <c r="I467" s="6">
        <v>46.4234201077346</v>
      </c>
      <c r="J467" s="1">
        <v>1.1183198811437401E-10</v>
      </c>
      <c r="K467">
        <v>0</v>
      </c>
      <c r="L467" s="1">
        <v>5.7361559135949099E-20</v>
      </c>
      <c r="M467" t="s">
        <v>18</v>
      </c>
      <c r="N467" s="6">
        <v>46.423423055038903</v>
      </c>
      <c r="O467" s="1">
        <f t="shared" si="65"/>
        <v>1.4550259939076829E-9</v>
      </c>
      <c r="P467" s="1">
        <f t="shared" si="66"/>
        <v>6.4942452592741744E-8</v>
      </c>
      <c r="Q467" s="1">
        <f t="shared" si="67"/>
        <v>44.633190654092296</v>
      </c>
      <c r="R467" s="6" t="str">
        <f t="shared" si="68"/>
        <v/>
      </c>
      <c r="U467" s="8">
        <f t="shared" si="69"/>
        <v>588.08994317054703</v>
      </c>
    </row>
    <row r="468" spans="1:21" x14ac:dyDescent="0.45">
      <c r="A468" t="s">
        <v>1369</v>
      </c>
      <c r="B468" t="s">
        <v>219</v>
      </c>
      <c r="C468" t="s">
        <v>34</v>
      </c>
      <c r="D468" s="6" t="s">
        <v>34</v>
      </c>
      <c r="E468" s="6" t="s">
        <v>34</v>
      </c>
      <c r="F468" t="s">
        <v>34</v>
      </c>
      <c r="G468" t="s">
        <v>34</v>
      </c>
      <c r="H468" t="s">
        <v>1470</v>
      </c>
      <c r="I468" s="6" t="s">
        <v>34</v>
      </c>
      <c r="J468" s="6" t="s">
        <v>34</v>
      </c>
      <c r="K468" t="s">
        <v>34</v>
      </c>
      <c r="L468" s="6" t="s">
        <v>34</v>
      </c>
      <c r="M468" t="s">
        <v>34</v>
      </c>
      <c r="N468" s="6" t="s">
        <v>34</v>
      </c>
      <c r="O468" s="1" t="e">
        <f t="shared" si="65"/>
        <v>#VALUE!</v>
      </c>
      <c r="P468" s="1" t="e">
        <f t="shared" si="66"/>
        <v>#VALUE!</v>
      </c>
      <c r="Q468" s="1" t="e">
        <f t="shared" si="67"/>
        <v>#VALUE!</v>
      </c>
      <c r="R468" s="6" t="e">
        <f t="shared" si="68"/>
        <v>#VALUE!</v>
      </c>
      <c r="U468" s="8" t="str">
        <f t="shared" si="69"/>
        <v/>
      </c>
    </row>
    <row r="469" spans="1:21" x14ac:dyDescent="0.45">
      <c r="A469" t="s">
        <v>1490</v>
      </c>
      <c r="B469" t="s">
        <v>219</v>
      </c>
      <c r="C469" t="s">
        <v>18</v>
      </c>
      <c r="D469">
        <v>46.423424649479301</v>
      </c>
      <c r="E469">
        <v>46.423420022930301</v>
      </c>
      <c r="F469">
        <v>530.21747398376397</v>
      </c>
      <c r="G469">
        <v>530.21853804588295</v>
      </c>
      <c r="H469" t="s">
        <v>1591</v>
      </c>
      <c r="I469">
        <v>46.423424649479301</v>
      </c>
      <c r="J469" s="1">
        <v>8.9719285334410804E-9</v>
      </c>
      <c r="K469">
        <v>0</v>
      </c>
      <c r="L469" s="7">
        <v>3.1431442197514502E-16</v>
      </c>
      <c r="M469" t="s">
        <v>18</v>
      </c>
      <c r="N469">
        <v>46.423423055038903</v>
      </c>
      <c r="O469" s="1">
        <f t="shared" si="65"/>
        <v>9.9659773880185239E-8</v>
      </c>
      <c r="P469" s="1">
        <f t="shared" si="66"/>
        <v>6.5314182988917686E-8</v>
      </c>
      <c r="Q469" s="1">
        <f t="shared" si="67"/>
        <v>0.65537157516974576</v>
      </c>
      <c r="R469" s="6" t="str">
        <f t="shared" si="68"/>
        <v/>
      </c>
      <c r="U469" s="8">
        <f t="shared" si="69"/>
        <v>530.21853804588295</v>
      </c>
    </row>
    <row r="470" spans="1:21" x14ac:dyDescent="0.45">
      <c r="A470" t="s">
        <v>1611</v>
      </c>
      <c r="B470" t="s">
        <v>219</v>
      </c>
      <c r="C470" t="s">
        <v>16</v>
      </c>
      <c r="D470">
        <v>46.423420029240397</v>
      </c>
      <c r="E470">
        <v>46.345204287692397</v>
      </c>
      <c r="F470">
        <v>3602.3304238319301</v>
      </c>
      <c r="G470">
        <v>3602.3313050269999</v>
      </c>
      <c r="H470" t="s">
        <v>1712</v>
      </c>
      <c r="I470">
        <v>46.423420029240397</v>
      </c>
      <c r="J470" s="1">
        <v>1.8880894583876001E-11</v>
      </c>
      <c r="K470">
        <v>0</v>
      </c>
      <c r="L470" s="7">
        <v>2.5883934995363201E-9</v>
      </c>
      <c r="M470" t="s">
        <v>18</v>
      </c>
      <c r="N470">
        <v>46.423423055038903</v>
      </c>
      <c r="O470" s="1">
        <f t="shared" si="65"/>
        <v>1.6848333158220933E-3</v>
      </c>
      <c r="P470" s="1">
        <f t="shared" si="66"/>
        <v>1.6848983842657876E-3</v>
      </c>
      <c r="Q470" s="1">
        <f t="shared" si="67"/>
        <v>1.0000386201074511</v>
      </c>
      <c r="R470" s="6" t="str">
        <f t="shared" si="68"/>
        <v/>
      </c>
      <c r="U470" s="8" t="str">
        <f t="shared" si="69"/>
        <v/>
      </c>
    </row>
    <row r="471" spans="1:21" x14ac:dyDescent="0.45">
      <c r="A471" t="s">
        <v>1733</v>
      </c>
      <c r="B471" t="s">
        <v>219</v>
      </c>
      <c r="C471" t="s">
        <v>16</v>
      </c>
      <c r="D471">
        <v>46.423424649479301</v>
      </c>
      <c r="E471">
        <v>46.336789513616402</v>
      </c>
      <c r="F471">
        <v>3603.2962372303</v>
      </c>
      <c r="G471">
        <v>3603.2972640991202</v>
      </c>
      <c r="H471" t="s">
        <v>1834</v>
      </c>
      <c r="I471">
        <v>46.423424649479301</v>
      </c>
      <c r="J471" s="7">
        <v>8.9719285334410804E-9</v>
      </c>
      <c r="K471">
        <v>0</v>
      </c>
      <c r="L471" s="7">
        <v>3.1431442197514502E-16</v>
      </c>
      <c r="M471" t="s">
        <v>18</v>
      </c>
      <c r="N471">
        <v>46.423423055038903</v>
      </c>
      <c r="O471" s="1">
        <f t="shared" si="65"/>
        <v>1.8661940142309283E-3</v>
      </c>
      <c r="P471" s="1">
        <f t="shared" si="66"/>
        <v>1.8661597327321567E-3</v>
      </c>
      <c r="Q471" s="1">
        <f t="shared" si="67"/>
        <v>0.99998163026003184</v>
      </c>
      <c r="R471" s="6" t="str">
        <f t="shared" si="68"/>
        <v/>
      </c>
      <c r="U471" s="8" t="str">
        <f t="shared" si="69"/>
        <v/>
      </c>
    </row>
    <row r="472" spans="1:21" x14ac:dyDescent="0.45">
      <c r="A472" t="s">
        <v>1854</v>
      </c>
      <c r="B472" t="s">
        <v>219</v>
      </c>
      <c r="C472" t="s">
        <v>16</v>
      </c>
      <c r="D472">
        <v>46.423420029240397</v>
      </c>
      <c r="E472">
        <v>46.341553591879801</v>
      </c>
      <c r="F472">
        <v>3605.27691411972</v>
      </c>
      <c r="G472">
        <v>3605.27795886993</v>
      </c>
      <c r="H472" t="s">
        <v>1955</v>
      </c>
      <c r="I472">
        <v>46.423420029240397</v>
      </c>
      <c r="J472" s="7">
        <v>1.8880894583876001E-11</v>
      </c>
      <c r="K472">
        <v>0</v>
      </c>
      <c r="L472" s="7">
        <v>2.5883934995363201E-9</v>
      </c>
      <c r="M472" t="s">
        <v>18</v>
      </c>
      <c r="N472">
        <v>46.423423055038903</v>
      </c>
      <c r="O472" s="1">
        <f t="shared" si="65"/>
        <v>1.7634723954914765E-3</v>
      </c>
      <c r="P472" s="1">
        <f t="shared" si="66"/>
        <v>1.7635374588096126E-3</v>
      </c>
      <c r="Q472" s="1">
        <f t="shared" si="67"/>
        <v>1.0000368950023275</v>
      </c>
      <c r="R472" s="6" t="str">
        <f t="shared" si="68"/>
        <v/>
      </c>
      <c r="U472" s="8" t="str">
        <f t="shared" si="69"/>
        <v/>
      </c>
    </row>
    <row r="473" spans="1:21" x14ac:dyDescent="0.45">
      <c r="A473" t="s">
        <v>1975</v>
      </c>
      <c r="B473" t="s">
        <v>219</v>
      </c>
      <c r="C473" t="s">
        <v>16</v>
      </c>
      <c r="D473">
        <v>46.423424649479301</v>
      </c>
      <c r="E473">
        <v>46.370288343596002</v>
      </c>
      <c r="F473">
        <v>3602.86039495468</v>
      </c>
      <c r="G473">
        <v>3602.8611969947801</v>
      </c>
      <c r="H473" t="s">
        <v>2076</v>
      </c>
      <c r="I473">
        <v>46.423424649479301</v>
      </c>
      <c r="J473" s="7">
        <v>8.9719285334410804E-9</v>
      </c>
      <c r="K473">
        <v>0</v>
      </c>
      <c r="L473" s="7">
        <v>3.1431442197514502E-16</v>
      </c>
      <c r="M473" t="s">
        <v>18</v>
      </c>
      <c r="N473">
        <v>46.423423055038903</v>
      </c>
      <c r="O473" s="1">
        <f t="shared" si="65"/>
        <v>1.1446009172846805E-3</v>
      </c>
      <c r="P473" s="1">
        <f t="shared" si="66"/>
        <v>1.1445666110023651E-3</v>
      </c>
      <c r="Q473" s="1">
        <f t="shared" si="67"/>
        <v>0.99997002773473509</v>
      </c>
      <c r="R473" s="6" t="str">
        <f t="shared" si="68"/>
        <v/>
      </c>
      <c r="U473" s="8" t="str">
        <f t="shared" si="69"/>
        <v/>
      </c>
    </row>
    <row r="474" spans="1:21" x14ac:dyDescent="0.45">
      <c r="A474" t="s">
        <v>2096</v>
      </c>
      <c r="B474" t="s">
        <v>219</v>
      </c>
      <c r="C474" t="s">
        <v>18</v>
      </c>
      <c r="D474">
        <v>46.423424649479301</v>
      </c>
      <c r="E474">
        <v>46.423419942076499</v>
      </c>
      <c r="F474">
        <v>1357.7089281082101</v>
      </c>
      <c r="G474">
        <v>1357.70973491668</v>
      </c>
      <c r="H474" t="s">
        <v>2197</v>
      </c>
      <c r="I474">
        <v>46.423424649479301</v>
      </c>
      <c r="J474" s="7">
        <v>8.9719285334410804E-9</v>
      </c>
      <c r="K474">
        <v>0</v>
      </c>
      <c r="L474" s="7">
        <v>3.1431442197514502E-16</v>
      </c>
      <c r="M474" t="s">
        <v>18</v>
      </c>
      <c r="N474">
        <v>46.423423055038903</v>
      </c>
      <c r="O474" s="1">
        <f t="shared" si="65"/>
        <v>1.0140143307637428E-7</v>
      </c>
      <c r="P474" s="1">
        <f t="shared" si="66"/>
        <v>6.705584224492504E-8</v>
      </c>
      <c r="Q474" s="1">
        <f t="shared" si="67"/>
        <v>0.66129087341812443</v>
      </c>
      <c r="R474" s="6" t="str">
        <f t="shared" si="68"/>
        <v/>
      </c>
      <c r="U474" s="8">
        <f t="shared" si="69"/>
        <v>1357.70973491668</v>
      </c>
    </row>
    <row r="475" spans="1:21" x14ac:dyDescent="0.45">
      <c r="A475" t="s">
        <v>2217</v>
      </c>
      <c r="B475" t="s">
        <v>219</v>
      </c>
      <c r="C475" t="s">
        <v>18</v>
      </c>
      <c r="D475">
        <v>46.423424649479301</v>
      </c>
      <c r="E475">
        <v>46.423420037083602</v>
      </c>
      <c r="F475">
        <v>1530.7374100685099</v>
      </c>
      <c r="G475">
        <v>1530.73844218254</v>
      </c>
      <c r="H475" t="s">
        <v>2318</v>
      </c>
      <c r="I475">
        <v>46.423424649479301</v>
      </c>
      <c r="J475" s="7">
        <v>8.9719285334410804E-9</v>
      </c>
      <c r="K475">
        <v>0</v>
      </c>
      <c r="L475" s="7">
        <v>3.1431442197514502E-16</v>
      </c>
      <c r="M475" t="s">
        <v>18</v>
      </c>
      <c r="N475">
        <v>46.423423055038903</v>
      </c>
      <c r="O475" s="1">
        <f t="shared" si="65"/>
        <v>9.9354899825508539E-8</v>
      </c>
      <c r="P475" s="1">
        <f t="shared" si="66"/>
        <v>6.5009308923769899E-8</v>
      </c>
      <c r="Q475" s="1">
        <f t="shared" si="67"/>
        <v>0.65431407044788048</v>
      </c>
      <c r="R475" s="6" t="str">
        <f t="shared" si="68"/>
        <v/>
      </c>
      <c r="U475" s="8">
        <f t="shared" si="69"/>
        <v>1530.73844218254</v>
      </c>
    </row>
    <row r="476" spans="1:21" x14ac:dyDescent="0.45">
      <c r="A476" t="s">
        <v>2390</v>
      </c>
      <c r="B476" t="s">
        <v>219</v>
      </c>
      <c r="C476" t="s">
        <v>16</v>
      </c>
      <c r="D476">
        <v>1</v>
      </c>
      <c r="E476">
        <v>12.456300152271799</v>
      </c>
      <c r="F476">
        <v>3600</v>
      </c>
      <c r="G476">
        <v>3712.92314505577</v>
      </c>
      <c r="H476" t="s">
        <v>2492</v>
      </c>
      <c r="I476">
        <v>0</v>
      </c>
      <c r="J476">
        <v>1</v>
      </c>
      <c r="K476">
        <v>0</v>
      </c>
      <c r="L476">
        <v>0</v>
      </c>
      <c r="M476" t="s">
        <v>2349</v>
      </c>
      <c r="N476" t="s">
        <v>37</v>
      </c>
      <c r="O476" s="1">
        <f t="shared" si="65"/>
        <v>11.456185590415894</v>
      </c>
      <c r="P476" s="1" t="e">
        <f t="shared" si="66"/>
        <v>#VALUE!</v>
      </c>
      <c r="Q476" s="1" t="e">
        <f t="shared" si="67"/>
        <v>#VALUE!</v>
      </c>
      <c r="R476" s="6" t="e">
        <f t="shared" si="68"/>
        <v>#VALUE!</v>
      </c>
      <c r="U476" s="8" t="str">
        <f t="shared" si="69"/>
        <v/>
      </c>
    </row>
    <row r="477" spans="1:21" x14ac:dyDescent="0.45">
      <c r="A477" t="s">
        <v>2338</v>
      </c>
      <c r="B477" t="s">
        <v>219</v>
      </c>
      <c r="C477" t="s">
        <v>16</v>
      </c>
      <c r="D477">
        <v>1</v>
      </c>
      <c r="E477">
        <v>12.4556386931879</v>
      </c>
      <c r="F477">
        <v>3600.01</v>
      </c>
      <c r="G477">
        <v>3712.8992199897698</v>
      </c>
      <c r="H477" t="s">
        <v>2563</v>
      </c>
      <c r="I477">
        <v>0</v>
      </c>
      <c r="J477">
        <v>1</v>
      </c>
      <c r="K477">
        <v>0</v>
      </c>
      <c r="L477">
        <v>0</v>
      </c>
      <c r="M477" t="s">
        <v>2349</v>
      </c>
      <c r="N477" t="s">
        <v>37</v>
      </c>
      <c r="O477" s="1">
        <f t="shared" si="65"/>
        <v>11.45552413794652</v>
      </c>
      <c r="P477" s="1" t="e">
        <f t="shared" si="66"/>
        <v>#VALUE!</v>
      </c>
      <c r="Q477" s="1" t="e">
        <f t="shared" si="67"/>
        <v>#VALUE!</v>
      </c>
      <c r="R477" s="6" t="e">
        <f t="shared" si="68"/>
        <v>#VALUE!</v>
      </c>
      <c r="U477" s="8" t="str">
        <f t="shared" si="69"/>
        <v/>
      </c>
    </row>
    <row r="478" spans="1:21" x14ac:dyDescent="0.45">
      <c r="A478" t="s">
        <v>2583</v>
      </c>
      <c r="B478" t="s">
        <v>219</v>
      </c>
      <c r="C478" t="s">
        <v>2592</v>
      </c>
      <c r="D478" t="s">
        <v>260</v>
      </c>
      <c r="E478">
        <v>42.889170238578401</v>
      </c>
      <c r="F478">
        <v>0.15496301651000899</v>
      </c>
      <c r="G478">
        <v>0.15601110458374001</v>
      </c>
      <c r="H478" t="s">
        <v>2685</v>
      </c>
      <c r="I478" t="s">
        <v>34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s="1" t="e">
        <f t="shared" si="65"/>
        <v>#VALUE!</v>
      </c>
      <c r="P478" s="1" t="e">
        <f t="shared" si="66"/>
        <v>#VALUE!</v>
      </c>
      <c r="Q478" s="1" t="e">
        <f t="shared" si="67"/>
        <v>#VALUE!</v>
      </c>
      <c r="R478" s="6" t="e">
        <f t="shared" si="68"/>
        <v>#VALUE!</v>
      </c>
      <c r="U478" s="8" t="str">
        <f t="shared" si="69"/>
        <v/>
      </c>
    </row>
    <row r="479" spans="1:21" x14ac:dyDescent="0.45">
      <c r="A479" t="s">
        <v>2705</v>
      </c>
      <c r="B479" t="s">
        <v>219</v>
      </c>
      <c r="C479" t="s">
        <v>2592</v>
      </c>
      <c r="D479" t="s">
        <v>260</v>
      </c>
      <c r="E479">
        <v>42.889170238578401</v>
      </c>
      <c r="F479">
        <v>0.15311694145202601</v>
      </c>
      <c r="G479">
        <v>0.154165029525756</v>
      </c>
      <c r="H479" t="s">
        <v>2806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s="1" t="e">
        <f t="shared" si="65"/>
        <v>#VALUE!</v>
      </c>
      <c r="P479" s="1" t="e">
        <f t="shared" si="66"/>
        <v>#VALUE!</v>
      </c>
      <c r="Q479" s="1" t="e">
        <f t="shared" si="67"/>
        <v>#VALUE!</v>
      </c>
      <c r="R479" s="6" t="e">
        <f t="shared" si="68"/>
        <v>#VALUE!</v>
      </c>
      <c r="U479" s="8" t="str">
        <f t="shared" si="69"/>
        <v/>
      </c>
    </row>
    <row r="480" spans="1:21" x14ac:dyDescent="0.45">
      <c r="A480" t="s">
        <v>2826</v>
      </c>
      <c r="B480" t="s">
        <v>219</v>
      </c>
      <c r="C480" t="s">
        <v>18</v>
      </c>
      <c r="D480">
        <v>46.423424649479301</v>
      </c>
      <c r="E480">
        <v>46.423420004042903</v>
      </c>
      <c r="F480">
        <v>466.50138592719998</v>
      </c>
      <c r="G480">
        <v>466.502460002899</v>
      </c>
      <c r="H480" t="s">
        <v>2927</v>
      </c>
      <c r="I480">
        <v>46.423424649479301</v>
      </c>
      <c r="J480" s="7">
        <v>8.9719285334410804E-9</v>
      </c>
      <c r="K480">
        <v>0</v>
      </c>
      <c r="L480" s="7">
        <v>3.1431442197514502E-16</v>
      </c>
      <c r="M480" t="s">
        <v>18</v>
      </c>
      <c r="N480">
        <v>46.423423055038903</v>
      </c>
      <c r="O480" s="1">
        <f t="shared" si="65"/>
        <v>1.0006662439554729E-7</v>
      </c>
      <c r="P480" s="1">
        <f t="shared" si="66"/>
        <v>6.5721033518253268E-8</v>
      </c>
      <c r="Q480" s="1">
        <f t="shared" si="67"/>
        <v>0.65677276429819975</v>
      </c>
      <c r="R480" s="6" t="str">
        <f t="shared" si="68"/>
        <v/>
      </c>
      <c r="U480" s="8">
        <f t="shared" si="69"/>
        <v>466.502460002899</v>
      </c>
    </row>
    <row r="481" spans="1:21" x14ac:dyDescent="0.45">
      <c r="A481" t="s">
        <v>2947</v>
      </c>
      <c r="B481" t="s">
        <v>219</v>
      </c>
      <c r="C481" t="s">
        <v>34</v>
      </c>
      <c r="D481" t="s">
        <v>34</v>
      </c>
      <c r="E481" t="s">
        <v>34</v>
      </c>
      <c r="F481" t="s">
        <v>34</v>
      </c>
      <c r="G481" t="s">
        <v>34</v>
      </c>
      <c r="H481" t="s">
        <v>3048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s="1" t="e">
        <f t="shared" si="65"/>
        <v>#VALUE!</v>
      </c>
      <c r="P481" s="1" t="e">
        <f t="shared" si="66"/>
        <v>#VALUE!</v>
      </c>
      <c r="Q481" s="1" t="e">
        <f t="shared" si="67"/>
        <v>#VALUE!</v>
      </c>
      <c r="R481" s="6" t="e">
        <f t="shared" si="68"/>
        <v>#VALUE!</v>
      </c>
      <c r="U481" s="8" t="str">
        <f t="shared" si="69"/>
        <v/>
      </c>
    </row>
    <row r="482" spans="1:21" x14ac:dyDescent="0.45">
      <c r="A482" t="s">
        <v>522</v>
      </c>
      <c r="B482" t="s">
        <v>217</v>
      </c>
      <c r="C482" t="s">
        <v>18</v>
      </c>
      <c r="D482">
        <v>15.8191801126681</v>
      </c>
      <c r="E482">
        <v>15.8191794018531</v>
      </c>
      <c r="F482">
        <v>95.398931026458698</v>
      </c>
      <c r="G482">
        <v>95.399756908416705</v>
      </c>
      <c r="H482" t="s">
        <v>596</v>
      </c>
      <c r="I482">
        <v>15.8191801126681</v>
      </c>
      <c r="J482" s="7">
        <v>7.2484850117252501E-9</v>
      </c>
      <c r="K482">
        <v>0</v>
      </c>
      <c r="L482" s="7">
        <v>1.9883019072295102E-18</v>
      </c>
      <c r="M482" t="s">
        <v>18</v>
      </c>
      <c r="N482">
        <v>15.8191806307322</v>
      </c>
      <c r="O482" s="1">
        <f t="shared" si="65"/>
        <v>4.4933716245056511E-8</v>
      </c>
      <c r="P482" s="1">
        <f t="shared" si="66"/>
        <v>7.768280492336733E-8</v>
      </c>
      <c r="Q482" s="1">
        <f t="shared" si="67"/>
        <v>1.7288310741917277</v>
      </c>
      <c r="R482" s="6" t="str">
        <f t="shared" si="68"/>
        <v/>
      </c>
      <c r="S482" t="str">
        <f>IF(OR(J482&gt;0.001, K482&gt;0.001, L482&gt;0.001), "bad","")</f>
        <v/>
      </c>
      <c r="T482" t="str">
        <f>IF(AND(C482&lt;&gt;"Optimal",P482&lt;0.000015),"good","")</f>
        <v/>
      </c>
      <c r="U482" s="8">
        <f t="shared" si="69"/>
        <v>95.399756908416705</v>
      </c>
    </row>
    <row r="483" spans="1:21" x14ac:dyDescent="0.45">
      <c r="A483" t="s">
        <v>259</v>
      </c>
      <c r="B483" t="s">
        <v>217</v>
      </c>
      <c r="C483" t="s">
        <v>18</v>
      </c>
      <c r="D483">
        <v>15.8191802247262</v>
      </c>
      <c r="E483">
        <v>15.8191794128272</v>
      </c>
      <c r="F483">
        <v>284.15815901756201</v>
      </c>
      <c r="G483">
        <v>284.15897417068402</v>
      </c>
      <c r="H483" t="s">
        <v>362</v>
      </c>
      <c r="I483">
        <v>15.8191802247262</v>
      </c>
      <c r="J483" s="1">
        <v>1.2980930774730799E-9</v>
      </c>
      <c r="K483" s="6">
        <v>0</v>
      </c>
      <c r="L483" s="7">
        <v>2.7267985448382498E-18</v>
      </c>
      <c r="M483" t="s">
        <v>18</v>
      </c>
      <c r="N483">
        <v>15.8191804941806</v>
      </c>
      <c r="O483" s="1">
        <f t="shared" si="65"/>
        <v>5.1323676373611542E-8</v>
      </c>
      <c r="P483" s="1">
        <f t="shared" si="66"/>
        <v>6.8357062904708527E-8</v>
      </c>
      <c r="Q483" s="1">
        <f t="shared" si="67"/>
        <v>1.331881652574967</v>
      </c>
      <c r="R483" s="6" t="str">
        <f t="shared" si="68"/>
        <v/>
      </c>
      <c r="S483" t="str">
        <f>IF(OR(J483&gt;0.001, K483&gt;0.001, L483&gt;0.001), "bad","")</f>
        <v/>
      </c>
      <c r="T483" t="str">
        <f>IF(AND(C483&lt;&gt;"Optimal",P483&lt;0.000015),"good","")</f>
        <v/>
      </c>
      <c r="U483" s="8">
        <f t="shared" si="69"/>
        <v>284.15897417068402</v>
      </c>
    </row>
    <row r="484" spans="1:21" x14ac:dyDescent="0.45">
      <c r="A484" t="s">
        <v>386</v>
      </c>
      <c r="B484" t="s">
        <v>217</v>
      </c>
      <c r="C484" t="s">
        <v>18</v>
      </c>
      <c r="D484">
        <v>15.8191794015789</v>
      </c>
      <c r="E484">
        <v>15.819055424725301</v>
      </c>
      <c r="F484">
        <v>69.932183980941701</v>
      </c>
      <c r="G484">
        <v>69.933184146881104</v>
      </c>
      <c r="H484" t="s">
        <v>486</v>
      </c>
      <c r="I484">
        <v>15.8191794015789</v>
      </c>
      <c r="J484" s="7">
        <v>4.4408920985006202E-16</v>
      </c>
      <c r="K484">
        <v>0</v>
      </c>
      <c r="L484" s="7">
        <v>2.38418579101562E-7</v>
      </c>
      <c r="M484" t="s">
        <v>18</v>
      </c>
      <c r="N484">
        <v>15.819180660233499</v>
      </c>
      <c r="O484" s="1">
        <f t="shared" si="65"/>
        <v>7.8371179743788212E-6</v>
      </c>
      <c r="P484" s="1">
        <f t="shared" si="66"/>
        <v>7.9166823947098545E-6</v>
      </c>
      <c r="Q484" s="1">
        <f t="shared" si="67"/>
        <v>1.0101522550242508</v>
      </c>
      <c r="R484" s="6" t="str">
        <f t="shared" si="68"/>
        <v/>
      </c>
      <c r="S484" t="str">
        <f>IF(OR(J484&gt;0.001, K484&gt;0.001, L484&gt;0.001), "bad","")</f>
        <v/>
      </c>
      <c r="T484" t="str">
        <f>IF(AND(C484&lt;&gt;"Optimal",P484&lt;0.000015),"good","")</f>
        <v/>
      </c>
      <c r="U484" s="8">
        <f t="shared" si="69"/>
        <v>69.933184146881104</v>
      </c>
    </row>
    <row r="485" spans="1:21" x14ac:dyDescent="0.45">
      <c r="A485" t="s">
        <v>643</v>
      </c>
      <c r="B485" t="s">
        <v>217</v>
      </c>
      <c r="C485" t="s">
        <v>288</v>
      </c>
      <c r="D485" t="s">
        <v>260</v>
      </c>
      <c r="E485">
        <v>15.6666663266091</v>
      </c>
      <c r="F485">
        <v>0.188436985015869</v>
      </c>
      <c r="G485">
        <v>0.18934297561645499</v>
      </c>
      <c r="H485" t="s">
        <v>756</v>
      </c>
      <c r="I485" t="s">
        <v>34</v>
      </c>
      <c r="J485" s="6" t="s">
        <v>34</v>
      </c>
      <c r="K485" t="s">
        <v>34</v>
      </c>
      <c r="L485" t="s">
        <v>34</v>
      </c>
      <c r="M485" t="s">
        <v>34</v>
      </c>
      <c r="N485" t="s">
        <v>34</v>
      </c>
      <c r="O485" s="1" t="e">
        <f t="shared" si="65"/>
        <v>#VALUE!</v>
      </c>
      <c r="P485" s="1" t="e">
        <f t="shared" si="66"/>
        <v>#VALUE!</v>
      </c>
      <c r="Q485" s="1" t="e">
        <f t="shared" si="67"/>
        <v>#VALUE!</v>
      </c>
      <c r="R485" s="6" t="e">
        <f t="shared" si="68"/>
        <v>#VALUE!</v>
      </c>
      <c r="U485" s="8" t="str">
        <f t="shared" si="69"/>
        <v/>
      </c>
    </row>
    <row r="486" spans="1:21" x14ac:dyDescent="0.45">
      <c r="A486" t="s">
        <v>764</v>
      </c>
      <c r="B486" t="s">
        <v>217</v>
      </c>
      <c r="C486" t="s">
        <v>288</v>
      </c>
      <c r="D486" t="s">
        <v>260</v>
      </c>
      <c r="E486">
        <v>15.6666663266091</v>
      </c>
      <c r="F486">
        <v>0.18235898017883301</v>
      </c>
      <c r="G486">
        <v>0.18323206901550201</v>
      </c>
      <c r="H486" t="s">
        <v>877</v>
      </c>
      <c r="I486" t="s">
        <v>34</v>
      </c>
      <c r="J486" s="6" t="s">
        <v>34</v>
      </c>
      <c r="K486" t="s">
        <v>34</v>
      </c>
      <c r="L486" t="s">
        <v>34</v>
      </c>
      <c r="M486" t="s">
        <v>34</v>
      </c>
      <c r="N486" t="s">
        <v>34</v>
      </c>
      <c r="O486" s="1" t="e">
        <f t="shared" si="65"/>
        <v>#VALUE!</v>
      </c>
      <c r="P486" s="1" t="e">
        <f t="shared" si="66"/>
        <v>#VALUE!</v>
      </c>
      <c r="Q486" s="1" t="e">
        <f t="shared" si="67"/>
        <v>#VALUE!</v>
      </c>
      <c r="R486" s="6" t="e">
        <f t="shared" si="68"/>
        <v>#VALUE!</v>
      </c>
      <c r="U486" s="8" t="str">
        <f t="shared" si="69"/>
        <v/>
      </c>
    </row>
    <row r="487" spans="1:21" x14ac:dyDescent="0.45">
      <c r="A487" t="s">
        <v>885</v>
      </c>
      <c r="B487" t="s">
        <v>217</v>
      </c>
      <c r="C487" t="s">
        <v>18</v>
      </c>
      <c r="D487">
        <v>15.8191802247262</v>
      </c>
      <c r="E487">
        <v>15.8191794128272</v>
      </c>
      <c r="F487">
        <v>289.55472278594902</v>
      </c>
      <c r="G487">
        <v>289.55579590797402</v>
      </c>
      <c r="H487" t="s">
        <v>963</v>
      </c>
      <c r="I487">
        <v>15.8191802247262</v>
      </c>
      <c r="J487" s="1">
        <v>1.2980930774730799E-9</v>
      </c>
      <c r="K487">
        <v>0</v>
      </c>
      <c r="L487" s="7">
        <v>2.7267985448382498E-18</v>
      </c>
      <c r="M487" t="s">
        <v>18</v>
      </c>
      <c r="N487">
        <v>15.8191804941806</v>
      </c>
      <c r="O487" s="1">
        <f t="shared" si="65"/>
        <v>5.1323676373611542E-8</v>
      </c>
      <c r="P487" s="1">
        <f t="shared" si="66"/>
        <v>6.8357062904708527E-8</v>
      </c>
      <c r="Q487" s="1">
        <f t="shared" si="67"/>
        <v>1.331881652574967</v>
      </c>
      <c r="R487" s="6" t="str">
        <f t="shared" si="68"/>
        <v/>
      </c>
      <c r="S487" t="str">
        <f>IF(OR(J487&gt;0.001, K487&gt;0.001, L487&gt;0.001), "bad","")</f>
        <v/>
      </c>
      <c r="T487" t="str">
        <f>IF(AND(C487&lt;&gt;"Optimal",P487&lt;0.000015),"good","")</f>
        <v/>
      </c>
      <c r="U487" s="8">
        <f t="shared" si="69"/>
        <v>289.55579590797402</v>
      </c>
    </row>
    <row r="488" spans="1:21" x14ac:dyDescent="0.45">
      <c r="A488" t="s">
        <v>1006</v>
      </c>
      <c r="B488" t="s">
        <v>217</v>
      </c>
      <c r="C488" t="s">
        <v>18</v>
      </c>
      <c r="D488">
        <v>15.8191800519485</v>
      </c>
      <c r="E488">
        <v>15.819179213463</v>
      </c>
      <c r="F488">
        <v>287.80467200279202</v>
      </c>
      <c r="G488">
        <v>287.80574202537503</v>
      </c>
      <c r="H488" t="s">
        <v>1081</v>
      </c>
      <c r="I488">
        <v>15.8191800519485</v>
      </c>
      <c r="J488" s="1">
        <v>5.6929606175029498E-9</v>
      </c>
      <c r="K488">
        <v>0</v>
      </c>
      <c r="L488" s="7">
        <v>5.0691340014452603E-11</v>
      </c>
      <c r="M488" t="s">
        <v>18</v>
      </c>
      <c r="N488">
        <v>15.819180113626</v>
      </c>
      <c r="O488" s="1">
        <f t="shared" si="65"/>
        <v>5.3004325565690097E-8</v>
      </c>
      <c r="P488" s="1">
        <f t="shared" si="66"/>
        <v>5.6903229158610559E-8</v>
      </c>
      <c r="Q488" s="1">
        <f t="shared" si="67"/>
        <v>1.0735582153212839</v>
      </c>
      <c r="R488" s="6" t="str">
        <f t="shared" si="68"/>
        <v/>
      </c>
      <c r="S488" t="str">
        <f>IF(OR(J488&gt;0.001, K488&gt;0.001, L488&gt;0.001), "bad","")</f>
        <v/>
      </c>
      <c r="T488" t="str">
        <f>IF(AND(C488&lt;&gt;"Optimal",P488&lt;0.000015),"good","")</f>
        <v/>
      </c>
      <c r="U488" s="8">
        <f t="shared" si="69"/>
        <v>287.80574202537503</v>
      </c>
    </row>
    <row r="489" spans="1:21" x14ac:dyDescent="0.45">
      <c r="A489" t="s">
        <v>14</v>
      </c>
      <c r="B489" t="s">
        <v>217</v>
      </c>
      <c r="C489" t="s">
        <v>34</v>
      </c>
      <c r="D489" t="s">
        <v>34</v>
      </c>
      <c r="E489" t="s">
        <v>34</v>
      </c>
      <c r="F489" t="s">
        <v>34</v>
      </c>
      <c r="G489" t="s">
        <v>34</v>
      </c>
      <c r="H489" t="s">
        <v>218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s="1" t="e">
        <f t="shared" si="65"/>
        <v>#VALUE!</v>
      </c>
      <c r="P489" s="1" t="e">
        <f t="shared" si="66"/>
        <v>#VALUE!</v>
      </c>
      <c r="Q489" s="1" t="e">
        <f t="shared" si="67"/>
        <v>#VALUE!</v>
      </c>
      <c r="R489" s="6" t="e">
        <f t="shared" si="68"/>
        <v>#VALUE!</v>
      </c>
      <c r="U489" s="8" t="str">
        <f t="shared" si="69"/>
        <v/>
      </c>
    </row>
    <row r="490" spans="1:21" x14ac:dyDescent="0.45">
      <c r="A490" t="s">
        <v>1127</v>
      </c>
      <c r="B490" t="s">
        <v>217</v>
      </c>
      <c r="C490" t="s">
        <v>18</v>
      </c>
      <c r="D490">
        <v>15.819179444002801</v>
      </c>
      <c r="E490">
        <v>15.8191787399799</v>
      </c>
      <c r="F490">
        <v>220.390308856964</v>
      </c>
      <c r="G490">
        <v>220.39129185676501</v>
      </c>
      <c r="H490" t="s">
        <v>1227</v>
      </c>
      <c r="I490">
        <v>15.819179444002801</v>
      </c>
      <c r="J490" s="1">
        <v>2.2142350175613501E-9</v>
      </c>
      <c r="K490" s="6">
        <v>0</v>
      </c>
      <c r="L490" s="7">
        <v>7.7828099520615896E-10</v>
      </c>
      <c r="M490" t="s">
        <v>18</v>
      </c>
      <c r="N490">
        <v>15.8191806966072</v>
      </c>
      <c r="O490" s="1">
        <f t="shared" si="65"/>
        <v>4.4504359905034234E-8</v>
      </c>
      <c r="P490" s="1">
        <f t="shared" si="66"/>
        <v>1.2368694055334262E-7</v>
      </c>
      <c r="Q490" s="1">
        <f t="shared" si="67"/>
        <v>2.779209516040055</v>
      </c>
      <c r="R490" s="6" t="str">
        <f t="shared" si="68"/>
        <v/>
      </c>
      <c r="U490" s="8">
        <f t="shared" si="69"/>
        <v>220.39129185676501</v>
      </c>
    </row>
    <row r="491" spans="1:21" x14ac:dyDescent="0.45">
      <c r="A491" t="s">
        <v>1248</v>
      </c>
      <c r="B491" t="s">
        <v>217</v>
      </c>
      <c r="C491" t="s">
        <v>18</v>
      </c>
      <c r="D491">
        <v>15.8191794447952</v>
      </c>
      <c r="E491">
        <v>15.819179398831899</v>
      </c>
      <c r="F491">
        <v>411.83229112625099</v>
      </c>
      <c r="G491">
        <v>411.83312416076598</v>
      </c>
      <c r="H491" t="s">
        <v>1348</v>
      </c>
      <c r="I491">
        <v>15.8191794447952</v>
      </c>
      <c r="J491" s="1">
        <v>6.8910210870853903E-11</v>
      </c>
      <c r="K491" s="6">
        <v>0</v>
      </c>
      <c r="L491" s="7">
        <v>2.95029568870643E-21</v>
      </c>
      <c r="M491" t="s">
        <v>18</v>
      </c>
      <c r="N491">
        <v>15.8191805748459</v>
      </c>
      <c r="O491" s="1">
        <f t="shared" si="65"/>
        <v>2.9055408231528661E-9</v>
      </c>
      <c r="P491" s="1">
        <f t="shared" si="66"/>
        <v>7.434097182681638E-8</v>
      </c>
      <c r="Q491" s="1">
        <f t="shared" si="67"/>
        <v>25.585932654750092</v>
      </c>
      <c r="R491" s="6" t="str">
        <f t="shared" si="68"/>
        <v/>
      </c>
      <c r="U491" s="8">
        <f t="shared" si="69"/>
        <v>411.83312416076598</v>
      </c>
    </row>
    <row r="492" spans="1:21" x14ac:dyDescent="0.45">
      <c r="A492" t="s">
        <v>1369</v>
      </c>
      <c r="B492" t="s">
        <v>217</v>
      </c>
      <c r="C492" t="s">
        <v>18</v>
      </c>
      <c r="D492">
        <v>15.819179418306</v>
      </c>
      <c r="E492">
        <v>15.819049505483401</v>
      </c>
      <c r="F492">
        <v>94.188764095306396</v>
      </c>
      <c r="G492">
        <v>94.189543962478595</v>
      </c>
      <c r="H492" t="s">
        <v>1469</v>
      </c>
      <c r="I492">
        <v>15.819179418306</v>
      </c>
      <c r="J492" s="1">
        <v>8.8817841970012504E-16</v>
      </c>
      <c r="K492" s="6">
        <v>0</v>
      </c>
      <c r="L492" s="7">
        <v>2.38418579101562E-7</v>
      </c>
      <c r="M492" t="s">
        <v>18</v>
      </c>
      <c r="N492">
        <v>15.819180562125499</v>
      </c>
      <c r="O492" s="1">
        <f t="shared" si="65"/>
        <v>8.2123564718666533E-6</v>
      </c>
      <c r="P492" s="1">
        <f t="shared" si="66"/>
        <v>8.2846616951721748E-6</v>
      </c>
      <c r="Q492" s="1">
        <f t="shared" si="67"/>
        <v>1.0088044428603677</v>
      </c>
      <c r="R492" s="6" t="str">
        <f t="shared" si="68"/>
        <v/>
      </c>
      <c r="U492" s="8">
        <f t="shared" si="69"/>
        <v>94.189543962478595</v>
      </c>
    </row>
    <row r="493" spans="1:21" x14ac:dyDescent="0.45">
      <c r="A493" t="s">
        <v>1490</v>
      </c>
      <c r="B493" t="s">
        <v>217</v>
      </c>
      <c r="C493" t="s">
        <v>18</v>
      </c>
      <c r="D493">
        <v>15.8191801126681</v>
      </c>
      <c r="E493">
        <v>15.8191794018531</v>
      </c>
      <c r="F493">
        <v>92.830104827880803</v>
      </c>
      <c r="G493">
        <v>92.831148147582994</v>
      </c>
      <c r="H493" t="s">
        <v>1590</v>
      </c>
      <c r="I493">
        <v>15.8191801126681</v>
      </c>
      <c r="J493" s="1">
        <v>7.2484850117252501E-9</v>
      </c>
      <c r="K493">
        <v>0</v>
      </c>
      <c r="L493" s="7">
        <v>1.9883019072295102E-18</v>
      </c>
      <c r="M493" t="s">
        <v>18</v>
      </c>
      <c r="N493">
        <v>15.8191806368838</v>
      </c>
      <c r="O493" s="1">
        <f t="shared" si="65"/>
        <v>4.4933716245056511E-8</v>
      </c>
      <c r="P493" s="1">
        <f t="shared" si="66"/>
        <v>7.8071674353006203E-8</v>
      </c>
      <c r="Q493" s="1">
        <f t="shared" si="67"/>
        <v>1.7374853646029209</v>
      </c>
      <c r="R493" s="6" t="str">
        <f t="shared" si="68"/>
        <v/>
      </c>
      <c r="U493" s="8">
        <f t="shared" si="69"/>
        <v>92.831148147582994</v>
      </c>
    </row>
    <row r="494" spans="1:21" x14ac:dyDescent="0.45">
      <c r="A494" t="s">
        <v>1611</v>
      </c>
      <c r="B494" t="s">
        <v>217</v>
      </c>
      <c r="C494" t="s">
        <v>18</v>
      </c>
      <c r="D494">
        <v>15.8724870647451</v>
      </c>
      <c r="E494">
        <v>16.558399075418599</v>
      </c>
      <c r="F494">
        <v>123.79189991950901</v>
      </c>
      <c r="G494">
        <v>123.793456077575</v>
      </c>
      <c r="H494" t="s">
        <v>1711</v>
      </c>
      <c r="I494">
        <v>15.8724870647451</v>
      </c>
      <c r="J494" s="1">
        <v>2.68772024524518E-12</v>
      </c>
      <c r="K494" s="6">
        <v>0</v>
      </c>
      <c r="L494" s="7">
        <v>2.1291057805683499E-10</v>
      </c>
      <c r="M494" t="s">
        <v>18</v>
      </c>
      <c r="N494">
        <v>15.8724878335833</v>
      </c>
      <c r="O494" s="1">
        <f t="shared" si="65"/>
        <v>4.3213869114331116E-2</v>
      </c>
      <c r="P494" s="1">
        <f t="shared" si="66"/>
        <v>4.3213818582733501E-2</v>
      </c>
      <c r="Q494" s="1">
        <f t="shared" si="67"/>
        <v>0.99999883066250139</v>
      </c>
      <c r="R494" s="6" t="str">
        <f t="shared" si="68"/>
        <v>bad</v>
      </c>
      <c r="U494" s="8">
        <f t="shared" si="69"/>
        <v>123.793456077575</v>
      </c>
    </row>
    <row r="495" spans="1:21" x14ac:dyDescent="0.45">
      <c r="A495" t="s">
        <v>1733</v>
      </c>
      <c r="B495" t="s">
        <v>217</v>
      </c>
      <c r="C495" t="s">
        <v>18</v>
      </c>
      <c r="D495">
        <v>15.819180170942801</v>
      </c>
      <c r="E495">
        <v>15.8191793660417</v>
      </c>
      <c r="F495">
        <v>1166.1795861721</v>
      </c>
      <c r="G495">
        <v>1166.1805889606401</v>
      </c>
      <c r="H495" t="s">
        <v>1833</v>
      </c>
      <c r="I495">
        <v>15.819180170942801</v>
      </c>
      <c r="J495" s="1">
        <v>4.1826431316485098E-9</v>
      </c>
      <c r="K495">
        <v>0</v>
      </c>
      <c r="L495" s="1">
        <v>3.0209490084754601E-18</v>
      </c>
      <c r="M495" t="s">
        <v>18</v>
      </c>
      <c r="N495">
        <v>15.819180533599299</v>
      </c>
      <c r="O495" s="1">
        <f t="shared" si="65"/>
        <v>5.0881308824257862E-8</v>
      </c>
      <c r="P495" s="1">
        <f t="shared" si="66"/>
        <v>7.3806405995729547E-8</v>
      </c>
      <c r="Q495" s="1">
        <f t="shared" si="67"/>
        <v>1.4505602882711628</v>
      </c>
      <c r="R495" s="6" t="str">
        <f t="shared" si="68"/>
        <v/>
      </c>
      <c r="U495" s="8">
        <f t="shared" si="69"/>
        <v>1166.1805889606401</v>
      </c>
    </row>
    <row r="496" spans="1:21" x14ac:dyDescent="0.45">
      <c r="A496" t="s">
        <v>1854</v>
      </c>
      <c r="B496" t="s">
        <v>217</v>
      </c>
      <c r="C496" t="s">
        <v>18</v>
      </c>
      <c r="D496">
        <v>15.918900187426299</v>
      </c>
      <c r="E496">
        <v>16.581158417302898</v>
      </c>
      <c r="F496">
        <v>146.57970714569001</v>
      </c>
      <c r="G496">
        <v>146.58071398735001</v>
      </c>
      <c r="H496" t="s">
        <v>1954</v>
      </c>
      <c r="I496">
        <v>15.918900187426299</v>
      </c>
      <c r="J496" s="1">
        <v>6.8424774578370899E-12</v>
      </c>
      <c r="K496">
        <v>0</v>
      </c>
      <c r="L496" s="7">
        <v>7.9707129785333502E-10</v>
      </c>
      <c r="M496" t="s">
        <v>18</v>
      </c>
      <c r="N496">
        <v>15.918901547171</v>
      </c>
      <c r="O496" s="1">
        <f t="shared" si="65"/>
        <v>4.1601982929691382E-2</v>
      </c>
      <c r="P496" s="1">
        <f t="shared" si="66"/>
        <v>4.1601893959238065E-2</v>
      </c>
      <c r="Q496" s="1">
        <f t="shared" si="67"/>
        <v>0.99999786138912017</v>
      </c>
      <c r="R496" s="6" t="str">
        <f t="shared" si="68"/>
        <v>bad</v>
      </c>
      <c r="U496" s="8">
        <f t="shared" si="69"/>
        <v>146.58071398735001</v>
      </c>
    </row>
    <row r="497" spans="1:21" x14ac:dyDescent="0.45">
      <c r="A497" t="s">
        <v>1975</v>
      </c>
      <c r="B497" t="s">
        <v>217</v>
      </c>
      <c r="C497" t="s">
        <v>18</v>
      </c>
      <c r="D497">
        <v>15.8724925262824</v>
      </c>
      <c r="E497">
        <v>16.0540232751795</v>
      </c>
      <c r="F497">
        <v>118.565438985824</v>
      </c>
      <c r="G497">
        <v>118.566462039947</v>
      </c>
      <c r="H497" t="s">
        <v>2075</v>
      </c>
      <c r="I497">
        <v>15.8724925262824</v>
      </c>
      <c r="J497" s="1">
        <v>9.4082317492194501E-9</v>
      </c>
      <c r="K497" s="6">
        <v>0</v>
      </c>
      <c r="L497" s="7">
        <v>1.4006317026935399E-16</v>
      </c>
      <c r="M497" t="s">
        <v>18</v>
      </c>
      <c r="N497">
        <v>15.8724876988052</v>
      </c>
      <c r="O497" s="1">
        <f t="shared" si="65"/>
        <v>1.1436807056512524E-2</v>
      </c>
      <c r="P497" s="1">
        <f t="shared" si="66"/>
        <v>1.1437114675906659E-2</v>
      </c>
      <c r="Q497" s="1">
        <f t="shared" si="67"/>
        <v>1.0000268973143129</v>
      </c>
      <c r="R497" s="6" t="str">
        <f t="shared" si="68"/>
        <v>bad</v>
      </c>
      <c r="U497" s="8">
        <f t="shared" si="69"/>
        <v>118.566462039947</v>
      </c>
    </row>
    <row r="498" spans="1:21" x14ac:dyDescent="0.45">
      <c r="A498" t="s">
        <v>2096</v>
      </c>
      <c r="B498" t="s">
        <v>217</v>
      </c>
      <c r="C498" t="s">
        <v>18</v>
      </c>
      <c r="D498">
        <v>15.819180159626599</v>
      </c>
      <c r="E498">
        <v>15.8191794086922</v>
      </c>
      <c r="F498">
        <v>1044.03471517562</v>
      </c>
      <c r="G498">
        <v>1044.03577208518</v>
      </c>
      <c r="H498" t="s">
        <v>2196</v>
      </c>
      <c r="I498">
        <v>15.819180159626599</v>
      </c>
      <c r="J498" s="1">
        <v>1.77587655691979E-8</v>
      </c>
      <c r="K498">
        <v>0</v>
      </c>
      <c r="L498" s="7">
        <v>2.7107009815502699E-18</v>
      </c>
      <c r="M498" t="s">
        <v>18</v>
      </c>
      <c r="N498">
        <v>15.8191801434523</v>
      </c>
      <c r="O498" s="1">
        <f t="shared" si="65"/>
        <v>4.7469838312201914E-8</v>
      </c>
      <c r="P498" s="1">
        <f t="shared" si="66"/>
        <v>4.6447390366458744E-8</v>
      </c>
      <c r="Q498" s="1">
        <f t="shared" si="67"/>
        <v>0.9784611032584799</v>
      </c>
      <c r="R498" s="6" t="str">
        <f t="shared" si="68"/>
        <v/>
      </c>
      <c r="U498" s="8">
        <f t="shared" si="69"/>
        <v>1044.03577208518</v>
      </c>
    </row>
    <row r="499" spans="1:21" x14ac:dyDescent="0.45">
      <c r="A499" t="s">
        <v>2217</v>
      </c>
      <c r="B499" t="s">
        <v>217</v>
      </c>
      <c r="C499" t="s">
        <v>18</v>
      </c>
      <c r="D499">
        <v>15.8191801414858</v>
      </c>
      <c r="E499">
        <v>15.819179412609699</v>
      </c>
      <c r="F499">
        <v>1107.8029479980401</v>
      </c>
      <c r="G499">
        <v>1107.8037970066</v>
      </c>
      <c r="H499" t="s">
        <v>2317</v>
      </c>
      <c r="I499">
        <v>15.8191801414858</v>
      </c>
      <c r="J499" s="7">
        <v>1.54432523841181E-9</v>
      </c>
      <c r="K499">
        <v>0</v>
      </c>
      <c r="L499" s="1">
        <v>2.57995766897853E-18</v>
      </c>
      <c r="M499" t="s">
        <v>18</v>
      </c>
      <c r="N499">
        <v>15.819180113606199</v>
      </c>
      <c r="O499" s="1">
        <f t="shared" si="65"/>
        <v>4.6075437129801623E-8</v>
      </c>
      <c r="P499" s="1">
        <f t="shared" si="66"/>
        <v>4.4313046048755596E-8</v>
      </c>
      <c r="Q499" s="1">
        <f t="shared" si="67"/>
        <v>0.96174987822511382</v>
      </c>
      <c r="R499" s="6" t="str">
        <f t="shared" si="68"/>
        <v/>
      </c>
      <c r="U499" s="8">
        <f t="shared" si="69"/>
        <v>1107.8037970066</v>
      </c>
    </row>
    <row r="500" spans="1:21" x14ac:dyDescent="0.45">
      <c r="A500" t="s">
        <v>2390</v>
      </c>
      <c r="B500" t="s">
        <v>217</v>
      </c>
      <c r="C500" t="s">
        <v>16</v>
      </c>
      <c r="D500">
        <v>1</v>
      </c>
      <c r="E500">
        <v>8.7149319117788906</v>
      </c>
      <c r="F500">
        <v>3600</v>
      </c>
      <c r="G500">
        <v>3736.7720100879601</v>
      </c>
      <c r="H500" t="s">
        <v>2491</v>
      </c>
      <c r="I500">
        <v>0</v>
      </c>
      <c r="J500">
        <v>1</v>
      </c>
      <c r="K500">
        <v>0</v>
      </c>
      <c r="L500" s="6">
        <v>0</v>
      </c>
      <c r="M500" t="s">
        <v>2349</v>
      </c>
      <c r="N500" t="s">
        <v>37</v>
      </c>
      <c r="O500" s="1">
        <f t="shared" si="65"/>
        <v>7.7148547632312576</v>
      </c>
      <c r="P500" s="1" t="e">
        <f t="shared" si="66"/>
        <v>#VALUE!</v>
      </c>
      <c r="Q500" s="1" t="e">
        <f t="shared" si="67"/>
        <v>#VALUE!</v>
      </c>
      <c r="R500" s="6" t="e">
        <f t="shared" si="68"/>
        <v>#VALUE!</v>
      </c>
      <c r="U500" s="8" t="str">
        <f t="shared" si="69"/>
        <v/>
      </c>
    </row>
    <row r="501" spans="1:21" x14ac:dyDescent="0.45">
      <c r="A501" t="s">
        <v>2338</v>
      </c>
      <c r="B501" t="s">
        <v>217</v>
      </c>
      <c r="C501" t="s">
        <v>16</v>
      </c>
      <c r="D501">
        <v>1</v>
      </c>
      <c r="E501">
        <v>8.6933519125326999</v>
      </c>
      <c r="F501">
        <v>3600</v>
      </c>
      <c r="G501">
        <v>3738.7460420131601</v>
      </c>
      <c r="H501" t="s">
        <v>2562</v>
      </c>
      <c r="I501">
        <v>0</v>
      </c>
      <c r="J501">
        <v>1</v>
      </c>
      <c r="K501">
        <v>0</v>
      </c>
      <c r="L501">
        <v>0</v>
      </c>
      <c r="M501" t="s">
        <v>2349</v>
      </c>
      <c r="N501" t="s">
        <v>37</v>
      </c>
      <c r="O501" s="1">
        <f t="shared" si="65"/>
        <v>7.6932749797829016</v>
      </c>
      <c r="P501" s="1" t="e">
        <f t="shared" si="66"/>
        <v>#VALUE!</v>
      </c>
      <c r="Q501" s="1" t="e">
        <f t="shared" si="67"/>
        <v>#VALUE!</v>
      </c>
      <c r="R501" s="6" t="e">
        <f t="shared" si="68"/>
        <v>#VALUE!</v>
      </c>
      <c r="U501" s="8" t="str">
        <f t="shared" si="69"/>
        <v/>
      </c>
    </row>
    <row r="502" spans="1:21" x14ac:dyDescent="0.45">
      <c r="A502" t="s">
        <v>2583</v>
      </c>
      <c r="B502" t="s">
        <v>217</v>
      </c>
      <c r="C502" t="s">
        <v>2592</v>
      </c>
      <c r="D502" t="s">
        <v>260</v>
      </c>
      <c r="E502">
        <v>15.6666660377604</v>
      </c>
      <c r="F502">
        <v>0.13000202178955</v>
      </c>
      <c r="G502">
        <v>0.131025075912475</v>
      </c>
      <c r="H502" t="s">
        <v>2684</v>
      </c>
      <c r="I502" t="s">
        <v>34</v>
      </c>
      <c r="J502" s="6" t="s">
        <v>34</v>
      </c>
      <c r="K502" s="6" t="s">
        <v>34</v>
      </c>
      <c r="L502" t="s">
        <v>34</v>
      </c>
      <c r="M502" t="s">
        <v>34</v>
      </c>
      <c r="N502" t="s">
        <v>34</v>
      </c>
      <c r="O502" s="1" t="e">
        <f t="shared" si="65"/>
        <v>#VALUE!</v>
      </c>
      <c r="P502" s="1" t="e">
        <f t="shared" si="66"/>
        <v>#VALUE!</v>
      </c>
      <c r="Q502" s="1" t="e">
        <f t="shared" si="67"/>
        <v>#VALUE!</v>
      </c>
      <c r="R502" s="6" t="e">
        <f t="shared" si="68"/>
        <v>#VALUE!</v>
      </c>
      <c r="U502" s="8" t="str">
        <f t="shared" si="69"/>
        <v/>
      </c>
    </row>
    <row r="503" spans="1:21" x14ac:dyDescent="0.45">
      <c r="A503" t="s">
        <v>2705</v>
      </c>
      <c r="B503" t="s">
        <v>217</v>
      </c>
      <c r="C503" t="s">
        <v>2592</v>
      </c>
      <c r="D503" t="s">
        <v>260</v>
      </c>
      <c r="E503">
        <v>15.6666660377604</v>
      </c>
      <c r="F503">
        <v>0.12958908081054599</v>
      </c>
      <c r="G503">
        <v>0.130602121353149</v>
      </c>
      <c r="H503" t="s">
        <v>2805</v>
      </c>
      <c r="I503" t="s">
        <v>34</v>
      </c>
      <c r="J503" s="6" t="s">
        <v>34</v>
      </c>
      <c r="K503" t="s">
        <v>34</v>
      </c>
      <c r="L503" t="s">
        <v>34</v>
      </c>
      <c r="M503" t="s">
        <v>34</v>
      </c>
      <c r="N503" t="s">
        <v>34</v>
      </c>
      <c r="O503" s="1" t="e">
        <f t="shared" si="65"/>
        <v>#VALUE!</v>
      </c>
      <c r="P503" s="1" t="e">
        <f t="shared" si="66"/>
        <v>#VALUE!</v>
      </c>
      <c r="Q503" s="1" t="e">
        <f t="shared" si="67"/>
        <v>#VALUE!</v>
      </c>
      <c r="R503" s="6" t="e">
        <f t="shared" si="68"/>
        <v>#VALUE!</v>
      </c>
      <c r="U503" s="8" t="str">
        <f t="shared" si="69"/>
        <v/>
      </c>
    </row>
    <row r="504" spans="1:21" x14ac:dyDescent="0.45">
      <c r="A504" t="s">
        <v>2826</v>
      </c>
      <c r="B504" t="s">
        <v>217</v>
      </c>
      <c r="C504" t="s">
        <v>18</v>
      </c>
      <c r="D504">
        <v>15.8191801226175</v>
      </c>
      <c r="E504">
        <v>15.819179408359499</v>
      </c>
      <c r="F504">
        <v>48.452117919921797</v>
      </c>
      <c r="G504">
        <v>48.453176021575899</v>
      </c>
      <c r="H504" t="s">
        <v>2926</v>
      </c>
      <c r="I504">
        <v>15.8191801226175</v>
      </c>
      <c r="J504" s="1">
        <v>6.5981724029305298E-9</v>
      </c>
      <c r="K504" s="6">
        <v>0</v>
      </c>
      <c r="L504" s="7">
        <v>2.0569300263863401E-18</v>
      </c>
      <c r="M504" t="s">
        <v>18</v>
      </c>
      <c r="N504">
        <v>15.819180659831799</v>
      </c>
      <c r="O504" s="1">
        <f t="shared" si="65"/>
        <v>4.5151363297628596E-8</v>
      </c>
      <c r="P504" s="1">
        <f t="shared" si="66"/>
        <v>7.9111019452472456E-8</v>
      </c>
      <c r="Q504" s="1">
        <f t="shared" si="67"/>
        <v>1.7521291423913099</v>
      </c>
      <c r="R504" s="6" t="str">
        <f t="shared" si="68"/>
        <v/>
      </c>
      <c r="U504" s="8">
        <f t="shared" si="69"/>
        <v>48.453176021575899</v>
      </c>
    </row>
    <row r="505" spans="1:21" x14ac:dyDescent="0.45">
      <c r="A505" t="s">
        <v>2947</v>
      </c>
      <c r="B505" t="s">
        <v>217</v>
      </c>
      <c r="C505" t="s">
        <v>18</v>
      </c>
      <c r="D505">
        <v>15.819179395562401</v>
      </c>
      <c r="E505">
        <v>15.819043294373399</v>
      </c>
      <c r="F505">
        <v>1716.7880799770301</v>
      </c>
      <c r="G505">
        <v>1716.7890911102199</v>
      </c>
      <c r="H505" t="s">
        <v>3047</v>
      </c>
      <c r="I505">
        <v>15.819179395562401</v>
      </c>
      <c r="J505" s="1">
        <v>2.2204460492503101E-16</v>
      </c>
      <c r="K505" s="6">
        <v>0</v>
      </c>
      <c r="L505" s="7">
        <v>7.9435487077006395E-9</v>
      </c>
      <c r="M505" t="s">
        <v>18</v>
      </c>
      <c r="N505">
        <v>15.8191802554158</v>
      </c>
      <c r="O505" s="1">
        <f t="shared" si="65"/>
        <v>8.603550131318064E-6</v>
      </c>
      <c r="P505" s="1">
        <f t="shared" si="66"/>
        <v>8.65790474666019E-6</v>
      </c>
      <c r="Q505" s="1">
        <f t="shared" si="67"/>
        <v>1.0063176961268894</v>
      </c>
      <c r="R505" s="6" t="str">
        <f t="shared" si="68"/>
        <v/>
      </c>
      <c r="U505" s="8">
        <f t="shared" si="69"/>
        <v>1716.7890911102199</v>
      </c>
    </row>
    <row r="506" spans="1:21" x14ac:dyDescent="0.45">
      <c r="A506" t="s">
        <v>522</v>
      </c>
      <c r="B506" t="s">
        <v>215</v>
      </c>
      <c r="C506" t="s">
        <v>18</v>
      </c>
      <c r="D506">
        <v>6.9495990948480202</v>
      </c>
      <c r="E506">
        <v>6.9495990341222704</v>
      </c>
      <c r="F506">
        <v>7.7234828472137398</v>
      </c>
      <c r="G506">
        <v>7.7239949703216499</v>
      </c>
      <c r="H506" t="s">
        <v>577</v>
      </c>
      <c r="I506">
        <v>6.9495990948480202</v>
      </c>
      <c r="J506" s="1">
        <v>5.4480653322031003E-10</v>
      </c>
      <c r="K506">
        <v>0</v>
      </c>
      <c r="L506" s="1">
        <v>1.46789691513049E-10</v>
      </c>
      <c r="M506" t="s">
        <v>18</v>
      </c>
      <c r="N506">
        <v>6.9495993723574401</v>
      </c>
      <c r="O506" s="1">
        <f t="shared" si="65"/>
        <v>8.7380094237288835E-9</v>
      </c>
      <c r="P506" s="1">
        <f t="shared" si="66"/>
        <v>4.8669666383768491E-8</v>
      </c>
      <c r="Q506" s="1">
        <f t="shared" si="67"/>
        <v>5.5698802809254762</v>
      </c>
      <c r="R506" s="6" t="str">
        <f t="shared" si="68"/>
        <v/>
      </c>
      <c r="S506" t="str">
        <f>IF(OR(J506&gt;0.001, K506&gt;0.001, L506&gt;0.001), "bad","")</f>
        <v/>
      </c>
      <c r="T506" t="str">
        <f>IF(AND(C506&lt;&gt;"Optimal",P506&lt;0.000015),"good","")</f>
        <v/>
      </c>
      <c r="U506" s="8">
        <f t="shared" si="69"/>
        <v>7.7239949703216499</v>
      </c>
    </row>
    <row r="507" spans="1:21" x14ac:dyDescent="0.45">
      <c r="A507" t="s">
        <v>259</v>
      </c>
      <c r="B507" t="s">
        <v>215</v>
      </c>
      <c r="C507" t="s">
        <v>18</v>
      </c>
      <c r="D507">
        <v>6.9495990948061399</v>
      </c>
      <c r="E507">
        <v>6.9495987826202503</v>
      </c>
      <c r="F507">
        <v>10.4086511135101</v>
      </c>
      <c r="G507">
        <v>10.409160137176499</v>
      </c>
      <c r="H507" t="s">
        <v>361</v>
      </c>
      <c r="I507">
        <v>6.9495990948061399</v>
      </c>
      <c r="J507" s="1">
        <v>1.43520306750133E-10</v>
      </c>
      <c r="K507" s="6">
        <v>0</v>
      </c>
      <c r="L507" s="7">
        <v>3.1044713541108902E-20</v>
      </c>
      <c r="M507" t="s">
        <v>18</v>
      </c>
      <c r="N507">
        <v>6.9495993723574401</v>
      </c>
      <c r="O507" s="1">
        <f t="shared" si="65"/>
        <v>4.4921359651312063E-8</v>
      </c>
      <c r="P507" s="1">
        <f t="shared" si="66"/>
        <v>8.4859041444069446E-8</v>
      </c>
      <c r="Q507" s="1">
        <f t="shared" si="67"/>
        <v>1.8890577244936726</v>
      </c>
      <c r="R507" s="6" t="str">
        <f t="shared" si="68"/>
        <v/>
      </c>
      <c r="S507" t="str">
        <f>IF(OR(J507&gt;0.001, K507&gt;0.001, L507&gt;0.001), "bad","")</f>
        <v/>
      </c>
      <c r="T507" t="str">
        <f>IF(AND(C507&lt;&gt;"Optimal",P507&lt;0.000015),"good","")</f>
        <v/>
      </c>
      <c r="U507" s="8">
        <f t="shared" si="69"/>
        <v>10.409160137176499</v>
      </c>
    </row>
    <row r="508" spans="1:21" x14ac:dyDescent="0.45">
      <c r="A508" t="s">
        <v>386</v>
      </c>
      <c r="B508" t="s">
        <v>215</v>
      </c>
      <c r="C508" t="s">
        <v>18</v>
      </c>
      <c r="D508">
        <v>6.9495990300142996</v>
      </c>
      <c r="E508">
        <v>6.9495990300142996</v>
      </c>
      <c r="F508">
        <v>10.3586511611938</v>
      </c>
      <c r="G508">
        <v>10.3592519760131</v>
      </c>
      <c r="H508" t="s">
        <v>485</v>
      </c>
      <c r="I508">
        <v>6.9495990300142996</v>
      </c>
      <c r="J508" s="7">
        <v>8.8817841970012504E-16</v>
      </c>
      <c r="K508">
        <v>0</v>
      </c>
      <c r="L508" s="1">
        <v>4.2138429132143601E-7</v>
      </c>
      <c r="M508" t="s">
        <v>18</v>
      </c>
      <c r="N508">
        <v>6.9495993812834902</v>
      </c>
      <c r="O508" s="1">
        <f t="shared" si="65"/>
        <v>0</v>
      </c>
      <c r="P508" s="1">
        <f t="shared" si="66"/>
        <v>5.0545170433580213E-8</v>
      </c>
      <c r="Q508" s="1" t="e">
        <f t="shared" si="67"/>
        <v>#DIV/0!</v>
      </c>
      <c r="R508" s="6" t="str">
        <f t="shared" si="68"/>
        <v/>
      </c>
      <c r="S508" t="str">
        <f>IF(OR(J508&gt;0.001, K508&gt;0.001, L508&gt;0.001), "bad","")</f>
        <v/>
      </c>
      <c r="T508" t="str">
        <f>IF(AND(C508&lt;&gt;"Optimal",P508&lt;0.000015),"good","")</f>
        <v/>
      </c>
      <c r="U508" s="8">
        <f t="shared" si="69"/>
        <v>10.3592519760131</v>
      </c>
    </row>
    <row r="509" spans="1:21" x14ac:dyDescent="0.45">
      <c r="A509" t="s">
        <v>643</v>
      </c>
      <c r="B509" t="s">
        <v>215</v>
      </c>
      <c r="C509" t="s">
        <v>288</v>
      </c>
      <c r="D509" t="s">
        <v>260</v>
      </c>
      <c r="E509">
        <v>6.1340557666373101</v>
      </c>
      <c r="F509">
        <v>7.4895858764648396E-2</v>
      </c>
      <c r="G509">
        <v>7.5423955917358398E-2</v>
      </c>
      <c r="H509" t="s">
        <v>754</v>
      </c>
      <c r="I509" t="s">
        <v>34</v>
      </c>
      <c r="J509" s="6" t="s">
        <v>34</v>
      </c>
      <c r="K509" t="s">
        <v>34</v>
      </c>
      <c r="L509" s="6" t="s">
        <v>34</v>
      </c>
      <c r="M509" t="s">
        <v>34</v>
      </c>
      <c r="N509" t="s">
        <v>34</v>
      </c>
      <c r="O509" s="1" t="e">
        <f t="shared" si="65"/>
        <v>#VALUE!</v>
      </c>
      <c r="P509" s="1" t="e">
        <f t="shared" si="66"/>
        <v>#VALUE!</v>
      </c>
      <c r="Q509" s="1" t="e">
        <f t="shared" si="67"/>
        <v>#VALUE!</v>
      </c>
      <c r="R509" s="6" t="e">
        <f t="shared" si="68"/>
        <v>#VALUE!</v>
      </c>
      <c r="U509" s="8" t="str">
        <f t="shared" si="69"/>
        <v/>
      </c>
    </row>
    <row r="510" spans="1:21" x14ac:dyDescent="0.45">
      <c r="A510" t="s">
        <v>764</v>
      </c>
      <c r="B510" t="s">
        <v>215</v>
      </c>
      <c r="C510" t="s">
        <v>288</v>
      </c>
      <c r="D510" t="s">
        <v>260</v>
      </c>
      <c r="E510">
        <v>6.1340557666373101</v>
      </c>
      <c r="F510">
        <v>7.6797008514404297E-2</v>
      </c>
      <c r="G510">
        <v>7.7461957931518499E-2</v>
      </c>
      <c r="H510" t="s">
        <v>875</v>
      </c>
      <c r="I510" t="s">
        <v>34</v>
      </c>
      <c r="J510" t="s">
        <v>34</v>
      </c>
      <c r="K510" t="s">
        <v>34</v>
      </c>
      <c r="L510" s="6" t="s">
        <v>34</v>
      </c>
      <c r="M510" t="s">
        <v>34</v>
      </c>
      <c r="N510" t="s">
        <v>34</v>
      </c>
      <c r="O510" s="1" t="e">
        <f t="shared" si="65"/>
        <v>#VALUE!</v>
      </c>
      <c r="P510" s="1" t="e">
        <f t="shared" si="66"/>
        <v>#VALUE!</v>
      </c>
      <c r="Q510" s="1" t="e">
        <f t="shared" si="67"/>
        <v>#VALUE!</v>
      </c>
      <c r="R510" s="6" t="e">
        <f t="shared" si="68"/>
        <v>#VALUE!</v>
      </c>
      <c r="U510" s="8" t="str">
        <f t="shared" si="69"/>
        <v/>
      </c>
    </row>
    <row r="511" spans="1:21" x14ac:dyDescent="0.45">
      <c r="A511" t="s">
        <v>885</v>
      </c>
      <c r="B511" t="s">
        <v>215</v>
      </c>
      <c r="C511" t="s">
        <v>18</v>
      </c>
      <c r="D511">
        <v>6.9495990948061399</v>
      </c>
      <c r="E511">
        <v>6.9495987826202503</v>
      </c>
      <c r="F511">
        <v>10.5419840812683</v>
      </c>
      <c r="G511">
        <v>10.542511940002401</v>
      </c>
      <c r="H511" t="s">
        <v>931</v>
      </c>
      <c r="I511">
        <v>6.9495990948061399</v>
      </c>
      <c r="J511" s="7">
        <v>1.43520306750133E-10</v>
      </c>
      <c r="K511">
        <v>0</v>
      </c>
      <c r="L511" s="7">
        <v>3.1044713541108902E-20</v>
      </c>
      <c r="M511" t="s">
        <v>18</v>
      </c>
      <c r="N511">
        <v>6.9495993723574401</v>
      </c>
      <c r="O511" s="1">
        <f t="shared" si="65"/>
        <v>4.4921359651312063E-8</v>
      </c>
      <c r="P511" s="1">
        <f t="shared" si="66"/>
        <v>8.4859041444069446E-8</v>
      </c>
      <c r="Q511" s="1">
        <f t="shared" si="67"/>
        <v>1.8890577244936726</v>
      </c>
      <c r="R511" s="6" t="str">
        <f t="shared" si="68"/>
        <v/>
      </c>
      <c r="S511" t="str">
        <f>IF(OR(J511&gt;0.001, K511&gt;0.001, L511&gt;0.001), "bad","")</f>
        <v/>
      </c>
      <c r="T511" t="str">
        <f>IF(AND(C511&lt;&gt;"Optimal",P511&lt;0.000015),"good","")</f>
        <v/>
      </c>
      <c r="U511" s="8">
        <f t="shared" si="69"/>
        <v>10.542511940002401</v>
      </c>
    </row>
    <row r="512" spans="1:21" x14ac:dyDescent="0.45">
      <c r="A512" t="s">
        <v>1006</v>
      </c>
      <c r="B512" t="s">
        <v>215</v>
      </c>
      <c r="C512" t="s">
        <v>18</v>
      </c>
      <c r="D512">
        <v>6.9495990948061399</v>
      </c>
      <c r="E512">
        <v>6.9495985028108098</v>
      </c>
      <c r="F512">
        <v>11.023170948028501</v>
      </c>
      <c r="G512">
        <v>11.0236990451812</v>
      </c>
      <c r="H512" t="s">
        <v>1051</v>
      </c>
      <c r="I512">
        <v>6.9495990948061399</v>
      </c>
      <c r="J512" s="1">
        <v>1.43520306750133E-10</v>
      </c>
      <c r="K512">
        <v>0</v>
      </c>
      <c r="L512" s="7">
        <v>3.1044713541108902E-20</v>
      </c>
      <c r="M512" t="s">
        <v>18</v>
      </c>
      <c r="N512">
        <v>6.9495993723574401</v>
      </c>
      <c r="O512" s="1">
        <f t="shared" si="65"/>
        <v>8.5183975388312043E-8</v>
      </c>
      <c r="P512" s="1">
        <f t="shared" si="66"/>
        <v>1.2512165557307382E-7</v>
      </c>
      <c r="Q512" s="1">
        <f t="shared" si="67"/>
        <v>1.468840295404217</v>
      </c>
      <c r="R512" s="6" t="str">
        <f t="shared" si="68"/>
        <v/>
      </c>
      <c r="S512" t="str">
        <f>IF(OR(J512&gt;0.001, K512&gt;0.001, L512&gt;0.001), "bad","")</f>
        <v/>
      </c>
      <c r="T512" t="str">
        <f>IF(AND(C512&lt;&gt;"Optimal",P512&lt;0.000015),"good","")</f>
        <v/>
      </c>
      <c r="U512" s="8">
        <f t="shared" si="69"/>
        <v>11.0236990451812</v>
      </c>
    </row>
    <row r="513" spans="1:21" x14ac:dyDescent="0.45">
      <c r="A513" t="s">
        <v>14</v>
      </c>
      <c r="B513" t="s">
        <v>215</v>
      </c>
      <c r="C513" t="s">
        <v>18</v>
      </c>
      <c r="D513">
        <v>6.9495991493266702</v>
      </c>
      <c r="E513">
        <v>6.9495991493266702</v>
      </c>
      <c r="F513">
        <v>2.69462585449218</v>
      </c>
      <c r="G513">
        <v>4.1341030597686697</v>
      </c>
      <c r="H513" t="s">
        <v>216</v>
      </c>
      <c r="I513">
        <v>6.9495991493266702</v>
      </c>
      <c r="J513" s="7">
        <v>4.8202009050868303E-10</v>
      </c>
      <c r="K513">
        <v>0</v>
      </c>
      <c r="L513" s="7">
        <v>5.4986555895048802E-19</v>
      </c>
      <c r="M513" t="s">
        <v>18</v>
      </c>
      <c r="N513">
        <v>6.949599370914</v>
      </c>
      <c r="O513" s="1">
        <f t="shared" si="65"/>
        <v>0</v>
      </c>
      <c r="P513" s="1">
        <f t="shared" si="66"/>
        <v>3.1884861147126548E-8</v>
      </c>
      <c r="Q513" s="1" t="e">
        <f t="shared" si="67"/>
        <v>#DIV/0!</v>
      </c>
      <c r="R513" s="6" t="str">
        <f t="shared" si="68"/>
        <v/>
      </c>
      <c r="S513" t="str">
        <f>IF(OR(J513&gt;0.001, K513&gt;0.001, L513&gt;0.001), "bad","")</f>
        <v/>
      </c>
      <c r="T513" t="str">
        <f>IF(AND(C513&lt;&gt;"Optimal",P513&lt;0.000015),"good","")</f>
        <v/>
      </c>
      <c r="U513" s="8">
        <f t="shared" si="69"/>
        <v>4.1341030597686697</v>
      </c>
    </row>
    <row r="514" spans="1:21" x14ac:dyDescent="0.45">
      <c r="A514" t="s">
        <v>1127</v>
      </c>
      <c r="B514" t="s">
        <v>215</v>
      </c>
      <c r="C514" t="s">
        <v>18</v>
      </c>
      <c r="D514">
        <v>6.94959905388595</v>
      </c>
      <c r="E514">
        <v>6.9495990471631099</v>
      </c>
      <c r="F514">
        <v>12.220680952072099</v>
      </c>
      <c r="G514">
        <v>12.2213070392608</v>
      </c>
      <c r="H514" t="s">
        <v>1226</v>
      </c>
      <c r="I514">
        <v>6.94959905388595</v>
      </c>
      <c r="J514" s="7">
        <v>1.2302977525635501E-8</v>
      </c>
      <c r="K514" s="6">
        <v>0</v>
      </c>
      <c r="L514" s="7">
        <v>2.7852928852212199E-9</v>
      </c>
      <c r="M514" t="s">
        <v>18</v>
      </c>
      <c r="N514">
        <v>6.9495993723508196</v>
      </c>
      <c r="O514" s="1">
        <f t="shared" ref="O514:O577" si="70">ABS(E514-D514)/(ABS(D514)+0.00001)</f>
        <v>9.6736953263060528E-10</v>
      </c>
      <c r="P514" s="1">
        <f t="shared" ref="P514:P577" si="71">ABS(E514-N514)/(ABS(N514)+0.00001)</f>
        <v>4.67922284873465E-8</v>
      </c>
      <c r="Q514" s="1">
        <f t="shared" ref="Q514:Q577" si="72">P514/O514</f>
        <v>48.370583224905367</v>
      </c>
      <c r="R514" s="6" t="str">
        <f t="shared" ref="R514:R577" si="73">IF(AND(C514="Optimal",P514&gt;0.0000125),"bad","")</f>
        <v/>
      </c>
      <c r="U514" s="8">
        <f t="shared" si="69"/>
        <v>12.2213070392608</v>
      </c>
    </row>
    <row r="515" spans="1:21" x14ac:dyDescent="0.45">
      <c r="A515" t="s">
        <v>1248</v>
      </c>
      <c r="B515" t="s">
        <v>215</v>
      </c>
      <c r="C515" t="s">
        <v>18</v>
      </c>
      <c r="D515">
        <v>6.9495990537618999</v>
      </c>
      <c r="E515">
        <v>6.9495990511974401</v>
      </c>
      <c r="F515">
        <v>11.895112991333001</v>
      </c>
      <c r="G515">
        <v>11.8957550525665</v>
      </c>
      <c r="H515" t="s">
        <v>1347</v>
      </c>
      <c r="I515">
        <v>6.9495990537618999</v>
      </c>
      <c r="J515" s="7">
        <v>9.9014728638380201E-9</v>
      </c>
      <c r="K515">
        <v>0</v>
      </c>
      <c r="L515" s="7">
        <v>4.2616465911748897E-9</v>
      </c>
      <c r="M515" t="s">
        <v>18</v>
      </c>
      <c r="N515">
        <v>6.9495993723508196</v>
      </c>
      <c r="O515" s="1">
        <f t="shared" si="70"/>
        <v>3.690077723541145E-10</v>
      </c>
      <c r="P515" s="1">
        <f t="shared" si="71"/>
        <v>4.6211716693505194E-8</v>
      </c>
      <c r="Q515" s="1">
        <f t="shared" si="72"/>
        <v>125.23236678375055</v>
      </c>
      <c r="R515" s="6" t="str">
        <f t="shared" si="73"/>
        <v/>
      </c>
      <c r="U515" s="8">
        <f t="shared" ref="U515:U578" si="74">IF(C515="Optimal",G515,"")</f>
        <v>11.8957550525665</v>
      </c>
    </row>
    <row r="516" spans="1:21" x14ac:dyDescent="0.45">
      <c r="A516" t="s">
        <v>1369</v>
      </c>
      <c r="B516" t="s">
        <v>215</v>
      </c>
      <c r="C516" t="s">
        <v>18</v>
      </c>
      <c r="D516">
        <v>6.9495990506561496</v>
      </c>
      <c r="E516">
        <v>6.9495990506561496</v>
      </c>
      <c r="F516">
        <v>7.2061529159545898</v>
      </c>
      <c r="G516">
        <v>7.2067530155181796</v>
      </c>
      <c r="H516" t="s">
        <v>1468</v>
      </c>
      <c r="I516">
        <v>6.9495990506561496</v>
      </c>
      <c r="J516" s="1">
        <v>5.5511151231257797E-16</v>
      </c>
      <c r="K516">
        <v>0</v>
      </c>
      <c r="L516" s="7">
        <v>3.7969424296346802E-7</v>
      </c>
      <c r="M516" t="s">
        <v>18</v>
      </c>
      <c r="N516">
        <v>6.9495993952166897</v>
      </c>
      <c r="O516" s="1">
        <f t="shared" si="70"/>
        <v>0</v>
      </c>
      <c r="P516" s="1">
        <f t="shared" si="71"/>
        <v>4.9579842622082874E-8</v>
      </c>
      <c r="Q516" s="1" t="e">
        <f t="shared" si="72"/>
        <v>#DIV/0!</v>
      </c>
      <c r="R516" s="6" t="str">
        <f t="shared" si="73"/>
        <v/>
      </c>
      <c r="U516" s="8">
        <f t="shared" si="74"/>
        <v>7.2067530155181796</v>
      </c>
    </row>
    <row r="517" spans="1:21" x14ac:dyDescent="0.45">
      <c r="A517" t="s">
        <v>1490</v>
      </c>
      <c r="B517" t="s">
        <v>215</v>
      </c>
      <c r="C517" t="s">
        <v>18</v>
      </c>
      <c r="D517">
        <v>6.9495990948480202</v>
      </c>
      <c r="E517">
        <v>6.9495990341222704</v>
      </c>
      <c r="F517">
        <v>7.6171600818633998</v>
      </c>
      <c r="G517">
        <v>7.6176719665527299</v>
      </c>
      <c r="H517" t="s">
        <v>1589</v>
      </c>
      <c r="I517">
        <v>6.9495990948480202</v>
      </c>
      <c r="J517" s="1">
        <v>5.4480653322031003E-10</v>
      </c>
      <c r="K517">
        <v>0</v>
      </c>
      <c r="L517" s="7">
        <v>1.46789691513049E-10</v>
      </c>
      <c r="M517" t="s">
        <v>18</v>
      </c>
      <c r="N517">
        <v>6.9495993723508196</v>
      </c>
      <c r="O517" s="1">
        <f t="shared" si="70"/>
        <v>8.7380094237288835E-9</v>
      </c>
      <c r="P517" s="1">
        <f t="shared" si="71"/>
        <v>4.8668713742941719E-8</v>
      </c>
      <c r="Q517" s="1">
        <f t="shared" si="72"/>
        <v>5.5697712582887888</v>
      </c>
      <c r="R517" s="6" t="str">
        <f t="shared" si="73"/>
        <v/>
      </c>
      <c r="U517" s="8">
        <f t="shared" si="74"/>
        <v>7.6176719665527299</v>
      </c>
    </row>
    <row r="518" spans="1:21" x14ac:dyDescent="0.45">
      <c r="A518" t="s">
        <v>1611</v>
      </c>
      <c r="B518" t="s">
        <v>215</v>
      </c>
      <c r="C518" t="s">
        <v>18</v>
      </c>
      <c r="D518">
        <v>6.9495990482298398</v>
      </c>
      <c r="E518">
        <v>6.9495990479529901</v>
      </c>
      <c r="F518">
        <v>178.99589705467201</v>
      </c>
      <c r="G518">
        <v>178.99654078483499</v>
      </c>
      <c r="H518" t="s">
        <v>1710</v>
      </c>
      <c r="I518">
        <v>6.9495990482298398</v>
      </c>
      <c r="J518" s="7">
        <v>7.9271034181260802E-12</v>
      </c>
      <c r="K518" s="6">
        <v>0</v>
      </c>
      <c r="L518" s="7">
        <v>9.9270236475490492E-10</v>
      </c>
      <c r="M518" t="s">
        <v>18</v>
      </c>
      <c r="N518">
        <v>6.9495993952166897</v>
      </c>
      <c r="O518" s="1">
        <f t="shared" si="70"/>
        <v>3.9836723532404303E-11</v>
      </c>
      <c r="P518" s="1">
        <f t="shared" si="71"/>
        <v>4.9968808291994969E-8</v>
      </c>
      <c r="Q518" s="1">
        <f t="shared" si="72"/>
        <v>1254.3403136894265</v>
      </c>
      <c r="R518" s="6" t="str">
        <f t="shared" si="73"/>
        <v/>
      </c>
      <c r="U518" s="8">
        <f t="shared" si="74"/>
        <v>178.99654078483499</v>
      </c>
    </row>
    <row r="519" spans="1:21" x14ac:dyDescent="0.45">
      <c r="A519" t="s">
        <v>1733</v>
      </c>
      <c r="B519" t="s">
        <v>215</v>
      </c>
      <c r="C519" t="s">
        <v>18</v>
      </c>
      <c r="D519">
        <v>6.9496016402739498</v>
      </c>
      <c r="E519">
        <v>7.0650689509950002</v>
      </c>
      <c r="F519">
        <v>9.5241069793701101</v>
      </c>
      <c r="G519">
        <v>9.5247049331665004</v>
      </c>
      <c r="H519" t="s">
        <v>1832</v>
      </c>
      <c r="I519">
        <v>6.9496016402739498</v>
      </c>
      <c r="J519" s="1">
        <v>7.7008385224175396E-9</v>
      </c>
      <c r="K519">
        <v>0</v>
      </c>
      <c r="L519" s="7">
        <v>1.21154038983839E-16</v>
      </c>
      <c r="M519" t="s">
        <v>18</v>
      </c>
      <c r="N519">
        <v>6.9495993813725701</v>
      </c>
      <c r="O519" s="1">
        <f t="shared" si="70"/>
        <v>1.6614929969885162E-2</v>
      </c>
      <c r="P519" s="1">
        <f t="shared" si="71"/>
        <v>1.6615260410452675E-2</v>
      </c>
      <c r="Q519" s="1">
        <f t="shared" si="72"/>
        <v>1.000019888170947</v>
      </c>
      <c r="R519" s="6" t="str">
        <f t="shared" si="73"/>
        <v>bad</v>
      </c>
      <c r="U519" s="8">
        <f t="shared" si="74"/>
        <v>9.5247049331665004</v>
      </c>
    </row>
    <row r="520" spans="1:21" x14ac:dyDescent="0.45">
      <c r="A520" t="s">
        <v>1854</v>
      </c>
      <c r="B520" t="s">
        <v>215</v>
      </c>
      <c r="C520" t="s">
        <v>18</v>
      </c>
      <c r="D520">
        <v>6.9495990506166097</v>
      </c>
      <c r="E520">
        <v>7.3231058921497603</v>
      </c>
      <c r="F520">
        <v>12.462275981903</v>
      </c>
      <c r="G520">
        <v>12.463498115539499</v>
      </c>
      <c r="H520" t="s">
        <v>1953</v>
      </c>
      <c r="I520">
        <v>6.9495990506166097</v>
      </c>
      <c r="J520" s="1">
        <v>6.5051297681861797E-12</v>
      </c>
      <c r="K520">
        <v>0</v>
      </c>
      <c r="L520" s="7">
        <v>5.4583315645117998E-10</v>
      </c>
      <c r="M520" t="s">
        <v>18</v>
      </c>
      <c r="N520">
        <v>6.9495993813725701</v>
      </c>
      <c r="O520" s="1">
        <f t="shared" si="70"/>
        <v>5.3745014836483633E-2</v>
      </c>
      <c r="P520" s="1">
        <f t="shared" si="71"/>
        <v>5.3744964685111772E-2</v>
      </c>
      <c r="Q520" s="1">
        <f t="shared" si="72"/>
        <v>0.99999906686467543</v>
      </c>
      <c r="R520" s="6" t="str">
        <f t="shared" si="73"/>
        <v>bad</v>
      </c>
      <c r="U520" s="8">
        <f t="shared" si="74"/>
        <v>12.463498115539499</v>
      </c>
    </row>
    <row r="521" spans="1:21" x14ac:dyDescent="0.45">
      <c r="A521" t="s">
        <v>1975</v>
      </c>
      <c r="B521" t="s">
        <v>215</v>
      </c>
      <c r="C521" t="s">
        <v>18</v>
      </c>
      <c r="D521">
        <v>6.9495990947715702</v>
      </c>
      <c r="E521">
        <v>6.9495990168505104</v>
      </c>
      <c r="F521">
        <v>150.48615598678501</v>
      </c>
      <c r="G521">
        <v>150.48674607276899</v>
      </c>
      <c r="H521" t="s">
        <v>2074</v>
      </c>
      <c r="I521">
        <v>6.9495990947715702</v>
      </c>
      <c r="J521" s="1">
        <v>8.8558615995992795E-10</v>
      </c>
      <c r="K521">
        <v>0</v>
      </c>
      <c r="L521" s="7">
        <v>3.1030001074369797E-20</v>
      </c>
      <c r="M521" t="s">
        <v>18</v>
      </c>
      <c r="N521">
        <v>6.9495993723508196</v>
      </c>
      <c r="O521" s="1">
        <f t="shared" si="70"/>
        <v>1.1212293923892521E-8</v>
      </c>
      <c r="P521" s="1">
        <f t="shared" si="71"/>
        <v>5.1153998756357483E-8</v>
      </c>
      <c r="Q521" s="1">
        <f t="shared" si="72"/>
        <v>4.5623133948845487</v>
      </c>
      <c r="R521" s="6" t="str">
        <f t="shared" si="73"/>
        <v/>
      </c>
      <c r="U521" s="8">
        <f t="shared" si="74"/>
        <v>150.48674607276899</v>
      </c>
    </row>
    <row r="522" spans="1:21" x14ac:dyDescent="0.45">
      <c r="A522" t="s">
        <v>2096</v>
      </c>
      <c r="B522" t="s">
        <v>215</v>
      </c>
      <c r="C522" t="s">
        <v>18</v>
      </c>
      <c r="D522">
        <v>6.9495990948061399</v>
      </c>
      <c r="E522">
        <v>6.9495987524071996</v>
      </c>
      <c r="F522">
        <v>28.325291872024501</v>
      </c>
      <c r="G522">
        <v>28.325810909271201</v>
      </c>
      <c r="H522" t="s">
        <v>2195</v>
      </c>
      <c r="I522">
        <v>6.9495990948061399</v>
      </c>
      <c r="J522" s="1">
        <v>1.43520306750133E-10</v>
      </c>
      <c r="K522" s="6">
        <v>0</v>
      </c>
      <c r="L522" s="7">
        <v>3.1044713541108902E-20</v>
      </c>
      <c r="M522" t="s">
        <v>18</v>
      </c>
      <c r="N522">
        <v>6.9495993723508196</v>
      </c>
      <c r="O522" s="1">
        <f t="shared" si="70"/>
        <v>4.9268805718530873E-8</v>
      </c>
      <c r="P522" s="1">
        <f t="shared" si="71"/>
        <v>8.9205534696873172E-8</v>
      </c>
      <c r="Q522" s="1">
        <f t="shared" si="72"/>
        <v>1.8105885335743259</v>
      </c>
      <c r="R522" s="6" t="str">
        <f t="shared" si="73"/>
        <v/>
      </c>
      <c r="U522" s="8">
        <f t="shared" si="74"/>
        <v>28.325810909271201</v>
      </c>
    </row>
    <row r="523" spans="1:21" x14ac:dyDescent="0.45">
      <c r="A523" t="s">
        <v>2217</v>
      </c>
      <c r="B523" t="s">
        <v>215</v>
      </c>
      <c r="C523" t="s">
        <v>18</v>
      </c>
      <c r="D523">
        <v>6.9495990947515596</v>
      </c>
      <c r="E523">
        <v>6.9495987817731297</v>
      </c>
      <c r="F523">
        <v>26.7902109622955</v>
      </c>
      <c r="G523">
        <v>26.7907021045684</v>
      </c>
      <c r="H523" t="s">
        <v>2316</v>
      </c>
      <c r="I523">
        <v>6.9495990947515596</v>
      </c>
      <c r="J523" s="1">
        <v>1.2485052991451E-9</v>
      </c>
      <c r="K523">
        <v>0</v>
      </c>
      <c r="L523" s="7">
        <v>3.10437926648211E-20</v>
      </c>
      <c r="M523" t="s">
        <v>18</v>
      </c>
      <c r="N523">
        <v>6.9495993723508196</v>
      </c>
      <c r="O523" s="1">
        <f t="shared" si="70"/>
        <v>4.5035400635098562E-8</v>
      </c>
      <c r="P523" s="1">
        <f t="shared" si="71"/>
        <v>8.4979983509944104E-8</v>
      </c>
      <c r="Q523" s="1">
        <f t="shared" si="72"/>
        <v>1.886959643114944</v>
      </c>
      <c r="R523" s="6" t="str">
        <f t="shared" si="73"/>
        <v/>
      </c>
      <c r="U523" s="8">
        <f t="shared" si="74"/>
        <v>26.7907021045684</v>
      </c>
    </row>
    <row r="524" spans="1:21" x14ac:dyDescent="0.45">
      <c r="A524" t="s">
        <v>2390</v>
      </c>
      <c r="B524" t="s">
        <v>215</v>
      </c>
      <c r="C524" t="s">
        <v>16</v>
      </c>
      <c r="D524" s="6">
        <v>9.8032146462564995</v>
      </c>
      <c r="E524" s="6">
        <v>1.1971942977737</v>
      </c>
      <c r="F524">
        <v>3600.41</v>
      </c>
      <c r="G524">
        <v>3751.5581259727401</v>
      </c>
      <c r="H524" t="s">
        <v>2490</v>
      </c>
      <c r="I524" s="6">
        <v>9.8032146462564995</v>
      </c>
      <c r="J524" s="1">
        <v>2.0097178045005902E-15</v>
      </c>
      <c r="K524">
        <v>0</v>
      </c>
      <c r="L524" s="1">
        <v>9.89434373321884E-8</v>
      </c>
      <c r="M524" t="s">
        <v>18</v>
      </c>
      <c r="N524" s="6">
        <v>9.8066751014149496</v>
      </c>
      <c r="O524" s="1">
        <f t="shared" si="70"/>
        <v>0.87787648034457011</v>
      </c>
      <c r="P524" s="1">
        <f t="shared" si="71"/>
        <v>0.87791957369968343</v>
      </c>
      <c r="Q524" s="1">
        <f t="shared" si="72"/>
        <v>1.0000490881759316</v>
      </c>
      <c r="R524" s="6" t="str">
        <f t="shared" si="73"/>
        <v/>
      </c>
      <c r="U524" s="8" t="str">
        <f t="shared" si="74"/>
        <v/>
      </c>
    </row>
    <row r="525" spans="1:21" x14ac:dyDescent="0.45">
      <c r="A525" t="s">
        <v>2338</v>
      </c>
      <c r="B525" t="s">
        <v>215</v>
      </c>
      <c r="C525" t="s">
        <v>16</v>
      </c>
      <c r="D525">
        <v>9.8032146462564995</v>
      </c>
      <c r="E525">
        <v>1.1956377003810299</v>
      </c>
      <c r="F525">
        <v>3600.49</v>
      </c>
      <c r="G525">
        <v>3748.1592588424601</v>
      </c>
      <c r="H525" t="s">
        <v>2561</v>
      </c>
      <c r="I525">
        <v>9.8032146462564995</v>
      </c>
      <c r="J525" s="1">
        <v>2.0097178045005902E-15</v>
      </c>
      <c r="K525">
        <v>0</v>
      </c>
      <c r="L525" s="7">
        <v>9.89434373321884E-8</v>
      </c>
      <c r="M525" t="s">
        <v>18</v>
      </c>
      <c r="N525">
        <v>9.8066751014149496</v>
      </c>
      <c r="O525" s="1">
        <f t="shared" si="70"/>
        <v>0.87803526456597081</v>
      </c>
      <c r="P525" s="1">
        <f t="shared" si="71"/>
        <v>0.87807830189137859</v>
      </c>
      <c r="Q525" s="1">
        <f t="shared" si="72"/>
        <v>1.0000490154862163</v>
      </c>
      <c r="R525" s="6" t="str">
        <f t="shared" si="73"/>
        <v/>
      </c>
      <c r="U525" s="8" t="str">
        <f t="shared" si="74"/>
        <v/>
      </c>
    </row>
    <row r="526" spans="1:21" x14ac:dyDescent="0.45">
      <c r="A526" t="s">
        <v>2583</v>
      </c>
      <c r="B526" t="s">
        <v>215</v>
      </c>
      <c r="C526" t="s">
        <v>2592</v>
      </c>
      <c r="D526" t="s">
        <v>260</v>
      </c>
      <c r="E526">
        <v>6.1340558676602903</v>
      </c>
      <c r="F526">
        <v>0.14075207710266099</v>
      </c>
      <c r="G526">
        <v>0.14135503768920801</v>
      </c>
      <c r="H526" t="s">
        <v>2683</v>
      </c>
      <c r="I526" t="s">
        <v>34</v>
      </c>
      <c r="J526" s="6" t="s">
        <v>34</v>
      </c>
      <c r="K526" t="s">
        <v>34</v>
      </c>
      <c r="L526" t="s">
        <v>34</v>
      </c>
      <c r="M526" t="s">
        <v>34</v>
      </c>
      <c r="N526" t="s">
        <v>34</v>
      </c>
      <c r="O526" s="1" t="e">
        <f t="shared" si="70"/>
        <v>#VALUE!</v>
      </c>
      <c r="P526" s="1" t="e">
        <f t="shared" si="71"/>
        <v>#VALUE!</v>
      </c>
      <c r="Q526" s="1" t="e">
        <f t="shared" si="72"/>
        <v>#VALUE!</v>
      </c>
      <c r="R526" s="6" t="e">
        <f t="shared" si="73"/>
        <v>#VALUE!</v>
      </c>
      <c r="U526" s="8" t="str">
        <f t="shared" si="74"/>
        <v/>
      </c>
    </row>
    <row r="527" spans="1:21" x14ac:dyDescent="0.45">
      <c r="A527" t="s">
        <v>2705</v>
      </c>
      <c r="B527" t="s">
        <v>215</v>
      </c>
      <c r="C527" t="s">
        <v>2592</v>
      </c>
      <c r="D527" t="s">
        <v>260</v>
      </c>
      <c r="E527">
        <v>6.1340558676602903</v>
      </c>
      <c r="F527">
        <v>0.14035892486572199</v>
      </c>
      <c r="G527">
        <v>0.140989065170288</v>
      </c>
      <c r="H527" t="s">
        <v>2804</v>
      </c>
      <c r="I527" t="s">
        <v>34</v>
      </c>
      <c r="J527" s="6" t="s">
        <v>34</v>
      </c>
      <c r="K527" t="s">
        <v>34</v>
      </c>
      <c r="L527" t="s">
        <v>34</v>
      </c>
      <c r="M527" t="s">
        <v>34</v>
      </c>
      <c r="N527" t="s">
        <v>34</v>
      </c>
      <c r="O527" s="1" t="e">
        <f t="shared" si="70"/>
        <v>#VALUE!</v>
      </c>
      <c r="P527" s="1" t="e">
        <f t="shared" si="71"/>
        <v>#VALUE!</v>
      </c>
      <c r="Q527" s="1" t="e">
        <f t="shared" si="72"/>
        <v>#VALUE!</v>
      </c>
      <c r="R527" s="6" t="e">
        <f t="shared" si="73"/>
        <v>#VALUE!</v>
      </c>
      <c r="U527" s="8" t="str">
        <f t="shared" si="74"/>
        <v/>
      </c>
    </row>
    <row r="528" spans="1:21" x14ac:dyDescent="0.45">
      <c r="A528" t="s">
        <v>2826</v>
      </c>
      <c r="B528" t="s">
        <v>215</v>
      </c>
      <c r="C528" t="s">
        <v>18</v>
      </c>
      <c r="D528">
        <v>6.9495990947798703</v>
      </c>
      <c r="E528">
        <v>6.9495982934807596</v>
      </c>
      <c r="F528">
        <v>7.2136299610137904</v>
      </c>
      <c r="G528">
        <v>7.2142310142517001</v>
      </c>
      <c r="H528" t="s">
        <v>2925</v>
      </c>
      <c r="I528">
        <v>6.9495990947798703</v>
      </c>
      <c r="J528" s="1">
        <v>1.36964994901234E-9</v>
      </c>
      <c r="K528">
        <v>0</v>
      </c>
      <c r="L528" s="1">
        <v>3.10494393601924E-20</v>
      </c>
      <c r="M528" t="s">
        <v>18</v>
      </c>
      <c r="N528">
        <v>6.9495993723508196</v>
      </c>
      <c r="O528" s="1">
        <f t="shared" si="70"/>
        <v>1.1530132122420635E-7</v>
      </c>
      <c r="P528" s="1">
        <f t="shared" si="71"/>
        <v>1.5524182758365177E-7</v>
      </c>
      <c r="Q528" s="1">
        <f t="shared" si="72"/>
        <v>1.3464011160963203</v>
      </c>
      <c r="R528" s="6" t="str">
        <f t="shared" si="73"/>
        <v/>
      </c>
      <c r="U528" s="8">
        <f t="shared" si="74"/>
        <v>7.2142310142517001</v>
      </c>
    </row>
    <row r="529" spans="1:21" x14ac:dyDescent="0.45">
      <c r="A529" t="s">
        <v>2947</v>
      </c>
      <c r="B529" t="s">
        <v>215</v>
      </c>
      <c r="C529" t="s">
        <v>18</v>
      </c>
      <c r="D529">
        <v>6.9495990436058896</v>
      </c>
      <c r="E529">
        <v>6.9495990436058896</v>
      </c>
      <c r="F529">
        <v>8.8166828155517507</v>
      </c>
      <c r="G529">
        <v>8.8172881603240896</v>
      </c>
      <c r="H529" t="s">
        <v>3046</v>
      </c>
      <c r="I529">
        <v>6.9495990436058896</v>
      </c>
      <c r="J529" s="1">
        <v>4.4408920985006202E-16</v>
      </c>
      <c r="K529">
        <v>0</v>
      </c>
      <c r="L529" s="7">
        <v>2.2906911845144101E-7</v>
      </c>
      <c r="M529" t="s">
        <v>18</v>
      </c>
      <c r="N529">
        <v>6.9495993723508196</v>
      </c>
      <c r="O529" s="1">
        <f t="shared" si="70"/>
        <v>0</v>
      </c>
      <c r="P529" s="1">
        <f t="shared" si="71"/>
        <v>4.7304087515028625E-8</v>
      </c>
      <c r="Q529" s="1" t="e">
        <f t="shared" si="72"/>
        <v>#DIV/0!</v>
      </c>
      <c r="R529" s="6" t="str">
        <f t="shared" si="73"/>
        <v/>
      </c>
      <c r="U529" s="8">
        <f t="shared" si="74"/>
        <v>8.8172881603240896</v>
      </c>
    </row>
    <row r="530" spans="1:21" x14ac:dyDescent="0.45">
      <c r="A530" t="s">
        <v>522</v>
      </c>
      <c r="B530" t="s">
        <v>213</v>
      </c>
      <c r="C530" t="s">
        <v>18</v>
      </c>
      <c r="D530">
        <v>528766.26324074599</v>
      </c>
      <c r="E530">
        <v>528766.26324074599</v>
      </c>
      <c r="F530">
        <v>819.99304819106999</v>
      </c>
      <c r="G530">
        <v>819.99336791038502</v>
      </c>
      <c r="H530" t="s">
        <v>613</v>
      </c>
      <c r="I530">
        <v>528766.26324074599</v>
      </c>
      <c r="J530" s="7">
        <v>1.11022302462515E-16</v>
      </c>
      <c r="K530">
        <v>0</v>
      </c>
      <c r="L530" s="1">
        <v>1.4987789009879201E-8</v>
      </c>
      <c r="M530" t="s">
        <v>18</v>
      </c>
      <c r="N530">
        <v>528766.14952549594</v>
      </c>
      <c r="O530" s="1">
        <f t="shared" si="70"/>
        <v>0</v>
      </c>
      <c r="P530" s="1">
        <f t="shared" si="71"/>
        <v>2.1505773420813022E-7</v>
      </c>
      <c r="Q530" s="1" t="e">
        <f t="shared" si="72"/>
        <v>#DIV/0!</v>
      </c>
      <c r="R530" s="6" t="str">
        <f t="shared" si="73"/>
        <v/>
      </c>
      <c r="S530" t="str">
        <f t="shared" ref="S530:S537" si="75">IF(OR(J530&gt;0.001, K530&gt;0.001, L530&gt;0.001), "bad","")</f>
        <v/>
      </c>
      <c r="T530" t="str">
        <f t="shared" ref="T530:T537" si="76">IF(AND(C530&lt;&gt;"Optimal",P530&lt;0.000015),"good","")</f>
        <v/>
      </c>
      <c r="U530" s="8">
        <f t="shared" si="74"/>
        <v>819.99336791038502</v>
      </c>
    </row>
    <row r="531" spans="1:21" x14ac:dyDescent="0.45">
      <c r="A531" t="s">
        <v>259</v>
      </c>
      <c r="B531" t="s">
        <v>213</v>
      </c>
      <c r="C531" t="s">
        <v>18</v>
      </c>
      <c r="D531">
        <v>528766.26324074599</v>
      </c>
      <c r="E531">
        <v>528765.23150444496</v>
      </c>
      <c r="F531">
        <v>1108.91442298889</v>
      </c>
      <c r="G531">
        <v>1108.9147138595499</v>
      </c>
      <c r="H531" t="s">
        <v>360</v>
      </c>
      <c r="I531">
        <v>528766.26324074599</v>
      </c>
      <c r="J531" s="1">
        <v>1.11022302462515E-16</v>
      </c>
      <c r="K531">
        <v>0</v>
      </c>
      <c r="L531" s="1">
        <v>1.4987789009879201E-8</v>
      </c>
      <c r="M531" t="s">
        <v>18</v>
      </c>
      <c r="N531">
        <v>528766.14952549594</v>
      </c>
      <c r="O531" s="1">
        <f t="shared" si="70"/>
        <v>1.9512143128846263E-6</v>
      </c>
      <c r="P531" s="1">
        <f t="shared" si="71"/>
        <v>1.7361569983002252E-6</v>
      </c>
      <c r="Q531" s="1">
        <f t="shared" si="72"/>
        <v>0.8897828325856908</v>
      </c>
      <c r="R531" s="6" t="str">
        <f t="shared" si="73"/>
        <v/>
      </c>
      <c r="S531" t="str">
        <f t="shared" si="75"/>
        <v/>
      </c>
      <c r="T531" t="str">
        <f t="shared" si="76"/>
        <v/>
      </c>
      <c r="U531" s="8">
        <f t="shared" si="74"/>
        <v>1108.9147138595499</v>
      </c>
    </row>
    <row r="532" spans="1:21" x14ac:dyDescent="0.45">
      <c r="A532" t="s">
        <v>386</v>
      </c>
      <c r="B532" t="s">
        <v>213</v>
      </c>
      <c r="C532" t="s">
        <v>18</v>
      </c>
      <c r="D532">
        <v>528766.26324074599</v>
      </c>
      <c r="E532">
        <v>528760.97580737295</v>
      </c>
      <c r="F532">
        <v>390.54565286636301</v>
      </c>
      <c r="G532">
        <v>390.54592800140301</v>
      </c>
      <c r="H532" t="s">
        <v>484</v>
      </c>
      <c r="I532">
        <v>528766.26324074599</v>
      </c>
      <c r="J532" s="1">
        <v>1.11022302462515E-16</v>
      </c>
      <c r="K532">
        <v>0</v>
      </c>
      <c r="L532" s="7">
        <v>1.4987789009879201E-8</v>
      </c>
      <c r="M532" t="s">
        <v>18</v>
      </c>
      <c r="N532">
        <v>528766.14952549594</v>
      </c>
      <c r="O532" s="1">
        <f t="shared" si="70"/>
        <v>9.9995664256967977E-6</v>
      </c>
      <c r="P532" s="1">
        <f t="shared" si="71"/>
        <v>9.7845108419727656E-6</v>
      </c>
      <c r="Q532" s="1">
        <f t="shared" si="72"/>
        <v>0.97849350916141886</v>
      </c>
      <c r="R532" s="6" t="str">
        <f t="shared" si="73"/>
        <v/>
      </c>
      <c r="S532" t="str">
        <f t="shared" si="75"/>
        <v/>
      </c>
      <c r="T532" t="str">
        <f t="shared" si="76"/>
        <v/>
      </c>
      <c r="U532" s="8">
        <f t="shared" si="74"/>
        <v>390.54592800140301</v>
      </c>
    </row>
    <row r="533" spans="1:21" x14ac:dyDescent="0.45">
      <c r="A533" t="s">
        <v>643</v>
      </c>
      <c r="B533" t="s">
        <v>213</v>
      </c>
      <c r="C533" t="s">
        <v>18</v>
      </c>
      <c r="D533">
        <v>528766.26324074599</v>
      </c>
      <c r="E533">
        <v>528766.26324074599</v>
      </c>
      <c r="F533">
        <v>827.74885082244805</v>
      </c>
      <c r="G533">
        <v>827.74911808967499</v>
      </c>
      <c r="H533" t="s">
        <v>729</v>
      </c>
      <c r="I533">
        <v>528766.26324074599</v>
      </c>
      <c r="J533" s="1">
        <v>1.11022302462515E-16</v>
      </c>
      <c r="K533">
        <v>0</v>
      </c>
      <c r="L533" s="7">
        <v>1.4987789009879201E-8</v>
      </c>
      <c r="M533" t="s">
        <v>18</v>
      </c>
      <c r="N533">
        <v>528766.14952549594</v>
      </c>
      <c r="O533" s="1">
        <f t="shared" si="70"/>
        <v>0</v>
      </c>
      <c r="P533" s="1">
        <f t="shared" si="71"/>
        <v>2.1505773420813022E-7</v>
      </c>
      <c r="Q533" s="1" t="e">
        <f t="shared" si="72"/>
        <v>#DIV/0!</v>
      </c>
      <c r="R533" s="6" t="str">
        <f t="shared" si="73"/>
        <v/>
      </c>
      <c r="S533" t="str">
        <f t="shared" si="75"/>
        <v/>
      </c>
      <c r="T533" t="str">
        <f t="shared" si="76"/>
        <v/>
      </c>
      <c r="U533" s="8">
        <f t="shared" si="74"/>
        <v>827.74911808967499</v>
      </c>
    </row>
    <row r="534" spans="1:21" x14ac:dyDescent="0.45">
      <c r="A534" t="s">
        <v>764</v>
      </c>
      <c r="B534" t="s">
        <v>213</v>
      </c>
      <c r="C534" t="s">
        <v>18</v>
      </c>
      <c r="D534">
        <v>528766.26324074599</v>
      </c>
      <c r="E534">
        <v>528766.17818468402</v>
      </c>
      <c r="F534">
        <v>217.12672615051201</v>
      </c>
      <c r="G534">
        <v>217.127048969268</v>
      </c>
      <c r="H534" t="s">
        <v>841</v>
      </c>
      <c r="I534">
        <v>528766.26324074599</v>
      </c>
      <c r="J534" s="1">
        <v>1.11022302462515E-16</v>
      </c>
      <c r="K534">
        <v>0</v>
      </c>
      <c r="L534" s="1">
        <v>1.4987789009879201E-8</v>
      </c>
      <c r="M534" t="s">
        <v>18</v>
      </c>
      <c r="N534">
        <v>528766.14952549594</v>
      </c>
      <c r="O534" s="1">
        <f t="shared" si="70"/>
        <v>1.6085758090910877E-7</v>
      </c>
      <c r="P534" s="1">
        <f t="shared" si="71"/>
        <v>5.4200118705354564E-8</v>
      </c>
      <c r="Q534" s="1">
        <f t="shared" si="72"/>
        <v>0.33694475820806907</v>
      </c>
      <c r="R534" s="6" t="str">
        <f t="shared" si="73"/>
        <v/>
      </c>
      <c r="S534" t="str">
        <f t="shared" si="75"/>
        <v/>
      </c>
      <c r="T534" t="str">
        <f t="shared" si="76"/>
        <v/>
      </c>
      <c r="U534" s="8">
        <f t="shared" si="74"/>
        <v>217.127048969268</v>
      </c>
    </row>
    <row r="535" spans="1:21" x14ac:dyDescent="0.45">
      <c r="A535" t="s">
        <v>885</v>
      </c>
      <c r="B535" t="s">
        <v>213</v>
      </c>
      <c r="C535" t="s">
        <v>18</v>
      </c>
      <c r="D535">
        <v>528766.26324074599</v>
      </c>
      <c r="E535">
        <v>528765.23150444496</v>
      </c>
      <c r="F535">
        <v>1080.3839988708401</v>
      </c>
      <c r="G535">
        <v>1080.38426589965</v>
      </c>
      <c r="H535" t="s">
        <v>969</v>
      </c>
      <c r="I535">
        <v>528766.26324074599</v>
      </c>
      <c r="J535" s="7">
        <v>1.11022302462515E-16</v>
      </c>
      <c r="K535">
        <v>0</v>
      </c>
      <c r="L535" s="1">
        <v>1.4987789009879201E-8</v>
      </c>
      <c r="M535" t="s">
        <v>18</v>
      </c>
      <c r="N535">
        <v>528766.14952549594</v>
      </c>
      <c r="O535" s="1">
        <f t="shared" si="70"/>
        <v>1.9512143128846263E-6</v>
      </c>
      <c r="P535" s="1">
        <f t="shared" si="71"/>
        <v>1.7361569983002252E-6</v>
      </c>
      <c r="Q535" s="1">
        <f t="shared" si="72"/>
        <v>0.8897828325856908</v>
      </c>
      <c r="R535" s="6" t="str">
        <f t="shared" si="73"/>
        <v/>
      </c>
      <c r="S535" t="str">
        <f t="shared" si="75"/>
        <v/>
      </c>
      <c r="T535" t="str">
        <f t="shared" si="76"/>
        <v/>
      </c>
      <c r="U535" s="8">
        <f t="shared" si="74"/>
        <v>1080.38426589965</v>
      </c>
    </row>
    <row r="536" spans="1:21" x14ac:dyDescent="0.45">
      <c r="A536" t="s">
        <v>1006</v>
      </c>
      <c r="B536" t="s">
        <v>213</v>
      </c>
      <c r="C536" t="s">
        <v>18</v>
      </c>
      <c r="D536">
        <v>528766.26324074599</v>
      </c>
      <c r="E536">
        <v>528765.06033119198</v>
      </c>
      <c r="F536">
        <v>1553.81565594673</v>
      </c>
      <c r="G536">
        <v>1553.81593894958</v>
      </c>
      <c r="H536" t="s">
        <v>1092</v>
      </c>
      <c r="I536">
        <v>528766.26324074599</v>
      </c>
      <c r="J536" s="7">
        <v>1.11022302462515E-16</v>
      </c>
      <c r="K536" s="6">
        <v>0</v>
      </c>
      <c r="L536" s="7">
        <v>1.4987789009879201E-8</v>
      </c>
      <c r="M536" t="s">
        <v>18</v>
      </c>
      <c r="N536">
        <v>528766.14952549594</v>
      </c>
      <c r="O536" s="1">
        <f t="shared" si="70"/>
        <v>2.2749362764000121E-6</v>
      </c>
      <c r="P536" s="1">
        <f t="shared" si="71"/>
        <v>2.0598790314345231E-6</v>
      </c>
      <c r="Q536" s="1">
        <f t="shared" si="72"/>
        <v>0.90546669495911869</v>
      </c>
      <c r="R536" s="6" t="str">
        <f t="shared" si="73"/>
        <v/>
      </c>
      <c r="S536" t="str">
        <f t="shared" si="75"/>
        <v/>
      </c>
      <c r="T536" t="str">
        <f t="shared" si="76"/>
        <v/>
      </c>
      <c r="U536" s="8">
        <f t="shared" si="74"/>
        <v>1553.81593894958</v>
      </c>
    </row>
    <row r="537" spans="1:21" x14ac:dyDescent="0.45">
      <c r="A537" t="s">
        <v>14</v>
      </c>
      <c r="B537" t="s">
        <v>213</v>
      </c>
      <c r="C537" t="s">
        <v>18</v>
      </c>
      <c r="D537">
        <v>528766.19888665702</v>
      </c>
      <c r="E537">
        <v>528760.912144284</v>
      </c>
      <c r="F537">
        <v>92.807569980621295</v>
      </c>
      <c r="G537">
        <v>94.487579107284503</v>
      </c>
      <c r="H537" t="s">
        <v>214</v>
      </c>
      <c r="I537">
        <v>528766.19888665702</v>
      </c>
      <c r="J537" s="1">
        <v>1.9454662547602099E-7</v>
      </c>
      <c r="K537">
        <v>0</v>
      </c>
      <c r="L537" s="7">
        <v>7.57272174967127E-8</v>
      </c>
      <c r="M537" t="s">
        <v>18</v>
      </c>
      <c r="N537">
        <v>528766.14952549594</v>
      </c>
      <c r="O537" s="1">
        <f t="shared" si="70"/>
        <v>9.9982608269059174E-6</v>
      </c>
      <c r="P537" s="1">
        <f t="shared" si="71"/>
        <v>9.9049101697385905E-6</v>
      </c>
      <c r="Q537" s="1">
        <f t="shared" si="72"/>
        <v>0.9906633104713457</v>
      </c>
      <c r="R537" s="6" t="str">
        <f t="shared" si="73"/>
        <v/>
      </c>
      <c r="S537" t="str">
        <f t="shared" si="75"/>
        <v/>
      </c>
      <c r="T537" t="str">
        <f t="shared" si="76"/>
        <v/>
      </c>
      <c r="U537" s="8">
        <f t="shared" si="74"/>
        <v>94.487579107284503</v>
      </c>
    </row>
    <row r="538" spans="1:21" x14ac:dyDescent="0.45">
      <c r="A538" t="s">
        <v>1127</v>
      </c>
      <c r="B538" t="s">
        <v>213</v>
      </c>
      <c r="C538" t="s">
        <v>18</v>
      </c>
      <c r="D538">
        <v>528766.27916744398</v>
      </c>
      <c r="E538">
        <v>528765.11857079796</v>
      </c>
      <c r="F538">
        <v>1085.2733271121899</v>
      </c>
      <c r="G538">
        <v>1085.27356600761</v>
      </c>
      <c r="H538" t="s">
        <v>1225</v>
      </c>
      <c r="I538">
        <v>528766.27916744398</v>
      </c>
      <c r="J538" s="6">
        <v>0</v>
      </c>
      <c r="K538">
        <v>0</v>
      </c>
      <c r="L538" s="7">
        <v>6.2763483299477199E-10</v>
      </c>
      <c r="M538" t="s">
        <v>18</v>
      </c>
      <c r="N538">
        <v>528766.149523417</v>
      </c>
      <c r="O538" s="1">
        <f t="shared" si="70"/>
        <v>2.1949142593296564E-6</v>
      </c>
      <c r="P538" s="1">
        <f t="shared" si="71"/>
        <v>1.9497326369117344E-6</v>
      </c>
      <c r="Q538" s="1">
        <f t="shared" si="72"/>
        <v>0.88829558085207283</v>
      </c>
      <c r="R538" s="6" t="str">
        <f t="shared" si="73"/>
        <v/>
      </c>
      <c r="U538" s="8">
        <f t="shared" si="74"/>
        <v>1085.27356600761</v>
      </c>
    </row>
    <row r="539" spans="1:21" x14ac:dyDescent="0.45">
      <c r="A539" t="s">
        <v>1248</v>
      </c>
      <c r="B539" t="s">
        <v>213</v>
      </c>
      <c r="C539" t="s">
        <v>18</v>
      </c>
      <c r="D539">
        <v>528766.27916744398</v>
      </c>
      <c r="E539">
        <v>528766.27910744096</v>
      </c>
      <c r="F539">
        <v>328.86321902275</v>
      </c>
      <c r="G539">
        <v>328.86352205276398</v>
      </c>
      <c r="H539" t="s">
        <v>1346</v>
      </c>
      <c r="I539">
        <v>528766.27916744398</v>
      </c>
      <c r="J539">
        <v>0</v>
      </c>
      <c r="K539" s="6">
        <v>0</v>
      </c>
      <c r="L539" s="7">
        <v>6.2763483299477199E-10</v>
      </c>
      <c r="M539" t="s">
        <v>18</v>
      </c>
      <c r="N539">
        <v>528766.149523417</v>
      </c>
      <c r="O539" s="1">
        <f t="shared" si="70"/>
        <v>1.1347739137227871E-10</v>
      </c>
      <c r="P539" s="1">
        <f t="shared" si="71"/>
        <v>2.4506868315254719E-7</v>
      </c>
      <c r="Q539" s="1">
        <f t="shared" si="72"/>
        <v>2159.6256328149502</v>
      </c>
      <c r="R539" s="6" t="str">
        <f t="shared" si="73"/>
        <v/>
      </c>
      <c r="U539" s="8">
        <f t="shared" si="74"/>
        <v>328.86352205276398</v>
      </c>
    </row>
    <row r="540" spans="1:21" x14ac:dyDescent="0.45">
      <c r="A540" t="s">
        <v>1369</v>
      </c>
      <c r="B540" t="s">
        <v>213</v>
      </c>
      <c r="C540" t="s">
        <v>18</v>
      </c>
      <c r="D540">
        <v>528766.27916744398</v>
      </c>
      <c r="E540">
        <v>528760.99153208302</v>
      </c>
      <c r="F540">
        <v>611.890796184539</v>
      </c>
      <c r="G540">
        <v>611.89110112190201</v>
      </c>
      <c r="H540" t="s">
        <v>1467</v>
      </c>
      <c r="I540">
        <v>528766.27916744398</v>
      </c>
      <c r="J540" s="6">
        <v>0</v>
      </c>
      <c r="K540">
        <v>0</v>
      </c>
      <c r="L540" s="7">
        <v>6.2763483299477199E-10</v>
      </c>
      <c r="M540" t="s">
        <v>18</v>
      </c>
      <c r="N540">
        <v>528766.149523417</v>
      </c>
      <c r="O540" s="1">
        <f t="shared" si="70"/>
        <v>9.9999481229899279E-6</v>
      </c>
      <c r="P540" s="1">
        <f t="shared" si="71"/>
        <v>9.7547684142270728E-6</v>
      </c>
      <c r="Q540" s="1">
        <f t="shared" si="72"/>
        <v>0.97548190193115247</v>
      </c>
      <c r="R540" s="6" t="str">
        <f t="shared" si="73"/>
        <v/>
      </c>
      <c r="U540" s="8">
        <f t="shared" si="74"/>
        <v>611.89110112190201</v>
      </c>
    </row>
    <row r="541" spans="1:21" x14ac:dyDescent="0.45">
      <c r="A541" t="s">
        <v>1490</v>
      </c>
      <c r="B541" t="s">
        <v>213</v>
      </c>
      <c r="C541" t="s">
        <v>18</v>
      </c>
      <c r="D541">
        <v>528766.26324074599</v>
      </c>
      <c r="E541">
        <v>528766.26324074599</v>
      </c>
      <c r="F541">
        <v>843.58603191375698</v>
      </c>
      <c r="G541">
        <v>843.58639597892704</v>
      </c>
      <c r="H541" t="s">
        <v>1588</v>
      </c>
      <c r="I541">
        <v>528766.26324074599</v>
      </c>
      <c r="J541" s="1">
        <v>1.11022302462515E-16</v>
      </c>
      <c r="K541">
        <v>0</v>
      </c>
      <c r="L541" s="7">
        <v>1.4987789009879201E-8</v>
      </c>
      <c r="M541" t="s">
        <v>18</v>
      </c>
      <c r="N541">
        <v>528766.149523417</v>
      </c>
      <c r="O541" s="1">
        <f t="shared" si="70"/>
        <v>0</v>
      </c>
      <c r="P541" s="1">
        <f t="shared" si="71"/>
        <v>2.1506166589941966E-7</v>
      </c>
      <c r="Q541" s="1" t="e">
        <f t="shared" si="72"/>
        <v>#DIV/0!</v>
      </c>
      <c r="R541" s="6" t="str">
        <f t="shared" si="73"/>
        <v/>
      </c>
      <c r="U541" s="8">
        <f t="shared" si="74"/>
        <v>843.58639597892704</v>
      </c>
    </row>
    <row r="542" spans="1:21" x14ac:dyDescent="0.45">
      <c r="A542" t="s">
        <v>1611</v>
      </c>
      <c r="B542" t="s">
        <v>213</v>
      </c>
      <c r="C542" t="s">
        <v>16</v>
      </c>
      <c r="D542" t="s">
        <v>260</v>
      </c>
      <c r="E542">
        <v>452356.84525408898</v>
      </c>
      <c r="F542">
        <v>3618.69331002235</v>
      </c>
      <c r="G542">
        <v>3618.6936209201799</v>
      </c>
      <c r="H542" t="s">
        <v>1709</v>
      </c>
      <c r="I542" t="s">
        <v>34</v>
      </c>
      <c r="J542" s="6" t="s">
        <v>34</v>
      </c>
      <c r="K542" t="s">
        <v>34</v>
      </c>
      <c r="L542" t="s">
        <v>34</v>
      </c>
      <c r="M542" t="s">
        <v>34</v>
      </c>
      <c r="N542" t="s">
        <v>34</v>
      </c>
      <c r="O542" s="1" t="e">
        <f t="shared" si="70"/>
        <v>#VALUE!</v>
      </c>
      <c r="P542" s="1" t="e">
        <f t="shared" si="71"/>
        <v>#VALUE!</v>
      </c>
      <c r="Q542" s="1" t="e">
        <f t="shared" si="72"/>
        <v>#VALUE!</v>
      </c>
      <c r="R542" s="6" t="e">
        <f t="shared" si="73"/>
        <v>#VALUE!</v>
      </c>
      <c r="U542" s="8" t="str">
        <f t="shared" si="74"/>
        <v/>
      </c>
    </row>
    <row r="543" spans="1:21" x14ac:dyDescent="0.45">
      <c r="A543" t="s">
        <v>1733</v>
      </c>
      <c r="B543" t="s">
        <v>213</v>
      </c>
      <c r="C543" t="s">
        <v>16</v>
      </c>
      <c r="D543" t="s">
        <v>260</v>
      </c>
      <c r="E543">
        <v>452367.03385890397</v>
      </c>
      <c r="F543">
        <v>3618.4656698703702</v>
      </c>
      <c r="G543">
        <v>3618.4659190177899</v>
      </c>
      <c r="H543" t="s">
        <v>1831</v>
      </c>
      <c r="I543" t="s">
        <v>34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s="1" t="e">
        <f t="shared" si="70"/>
        <v>#VALUE!</v>
      </c>
      <c r="P543" s="1" t="e">
        <f t="shared" si="71"/>
        <v>#VALUE!</v>
      </c>
      <c r="Q543" s="1" t="e">
        <f t="shared" si="72"/>
        <v>#VALUE!</v>
      </c>
      <c r="R543" s="6" t="e">
        <f t="shared" si="73"/>
        <v>#VALUE!</v>
      </c>
      <c r="U543" s="8" t="str">
        <f t="shared" si="74"/>
        <v/>
      </c>
    </row>
    <row r="544" spans="1:21" x14ac:dyDescent="0.45">
      <c r="A544" t="s">
        <v>1854</v>
      </c>
      <c r="B544" t="s">
        <v>213</v>
      </c>
      <c r="C544" t="s">
        <v>16</v>
      </c>
      <c r="D544">
        <v>529462.21784629195</v>
      </c>
      <c r="E544">
        <v>528760.00088577298</v>
      </c>
      <c r="F544">
        <v>3601.62522888183</v>
      </c>
      <c r="G544">
        <v>3601.62552809715</v>
      </c>
      <c r="H544" t="s">
        <v>1952</v>
      </c>
      <c r="I544">
        <v>529462.21784629195</v>
      </c>
      <c r="J544" s="1">
        <v>2.2164671154012399E-8</v>
      </c>
      <c r="K544">
        <v>0</v>
      </c>
      <c r="L544" s="7">
        <v>1.76014581854122E-7</v>
      </c>
      <c r="M544" t="s">
        <v>18</v>
      </c>
      <c r="N544">
        <v>529462.16086826799</v>
      </c>
      <c r="O544" s="1">
        <f t="shared" si="70"/>
        <v>1.3262834189796103E-3</v>
      </c>
      <c r="P544" s="1">
        <f t="shared" si="71"/>
        <v>1.3261759467952763E-3</v>
      </c>
      <c r="Q544" s="1">
        <f t="shared" si="72"/>
        <v>0.99991896740711972</v>
      </c>
      <c r="R544" s="6" t="str">
        <f t="shared" si="73"/>
        <v/>
      </c>
      <c r="U544" s="8" t="str">
        <f t="shared" si="74"/>
        <v/>
      </c>
    </row>
    <row r="545" spans="1:21" x14ac:dyDescent="0.45">
      <c r="A545" t="s">
        <v>1975</v>
      </c>
      <c r="B545" t="s">
        <v>213</v>
      </c>
      <c r="C545" t="s">
        <v>18</v>
      </c>
      <c r="D545" s="6">
        <v>528766.26324056205</v>
      </c>
      <c r="E545" s="6">
        <v>528765.23121743603</v>
      </c>
      <c r="F545">
        <v>3271.6533479690502</v>
      </c>
      <c r="G545">
        <v>3271.6535820960999</v>
      </c>
      <c r="H545" t="s">
        <v>2073</v>
      </c>
      <c r="I545" s="6">
        <v>528766.26324056205</v>
      </c>
      <c r="J545" s="1">
        <v>1.11022302462515E-16</v>
      </c>
      <c r="K545">
        <v>0</v>
      </c>
      <c r="L545" s="1">
        <v>1.49879492150617E-8</v>
      </c>
      <c r="M545" t="s">
        <v>18</v>
      </c>
      <c r="N545" s="6">
        <v>528766.149523417</v>
      </c>
      <c r="O545" s="1">
        <f t="shared" si="70"/>
        <v>1.951756754832105E-6</v>
      </c>
      <c r="P545" s="1">
        <f t="shared" si="71"/>
        <v>1.7366958565393389E-6</v>
      </c>
      <c r="Q545" s="1">
        <f t="shared" si="72"/>
        <v>0.88981162854422091</v>
      </c>
      <c r="R545" s="6" t="str">
        <f t="shared" si="73"/>
        <v/>
      </c>
      <c r="U545" s="8">
        <f t="shared" si="74"/>
        <v>3271.6535820960999</v>
      </c>
    </row>
    <row r="546" spans="1:21" x14ac:dyDescent="0.45">
      <c r="A546" t="s">
        <v>2096</v>
      </c>
      <c r="B546" t="s">
        <v>213</v>
      </c>
      <c r="C546" t="s">
        <v>1722</v>
      </c>
      <c r="D546" t="s">
        <v>34</v>
      </c>
      <c r="E546" t="s">
        <v>34</v>
      </c>
      <c r="F546" t="s">
        <v>34</v>
      </c>
      <c r="G546" t="s">
        <v>34</v>
      </c>
      <c r="H546" t="s">
        <v>2194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s="1" t="e">
        <f t="shared" si="70"/>
        <v>#VALUE!</v>
      </c>
      <c r="P546" s="1" t="e">
        <f t="shared" si="71"/>
        <v>#VALUE!</v>
      </c>
      <c r="Q546" s="1" t="e">
        <f t="shared" si="72"/>
        <v>#VALUE!</v>
      </c>
      <c r="R546" s="6" t="e">
        <f t="shared" si="73"/>
        <v>#VALUE!</v>
      </c>
      <c r="U546" s="8" t="str">
        <f t="shared" si="74"/>
        <v/>
      </c>
    </row>
    <row r="547" spans="1:21" x14ac:dyDescent="0.45">
      <c r="A547" t="s">
        <v>2217</v>
      </c>
      <c r="B547" t="s">
        <v>213</v>
      </c>
      <c r="C547" t="s">
        <v>1722</v>
      </c>
      <c r="D547" t="s">
        <v>34</v>
      </c>
      <c r="E547" t="s">
        <v>34</v>
      </c>
      <c r="F547" t="s">
        <v>34</v>
      </c>
      <c r="G547" t="s">
        <v>34</v>
      </c>
      <c r="H547" t="s">
        <v>2315</v>
      </c>
      <c r="I547" t="s">
        <v>34</v>
      </c>
      <c r="J547" s="6" t="s">
        <v>34</v>
      </c>
      <c r="K547" t="s">
        <v>34</v>
      </c>
      <c r="L547" s="6" t="s">
        <v>34</v>
      </c>
      <c r="M547" t="s">
        <v>34</v>
      </c>
      <c r="N547" t="s">
        <v>34</v>
      </c>
      <c r="O547" s="1" t="e">
        <f t="shared" si="70"/>
        <v>#VALUE!</v>
      </c>
      <c r="P547" s="1" t="e">
        <f t="shared" si="71"/>
        <v>#VALUE!</v>
      </c>
      <c r="Q547" s="1" t="e">
        <f t="shared" si="72"/>
        <v>#VALUE!</v>
      </c>
      <c r="R547" s="6" t="e">
        <f t="shared" si="73"/>
        <v>#VALUE!</v>
      </c>
      <c r="U547" s="8" t="str">
        <f t="shared" si="74"/>
        <v/>
      </c>
    </row>
    <row r="548" spans="1:21" x14ac:dyDescent="0.45">
      <c r="A548" t="s">
        <v>2390</v>
      </c>
      <c r="B548" t="s">
        <v>213</v>
      </c>
      <c r="C548" t="s">
        <v>1722</v>
      </c>
      <c r="D548" t="s">
        <v>34</v>
      </c>
      <c r="E548" t="s">
        <v>34</v>
      </c>
      <c r="F548" t="s">
        <v>34</v>
      </c>
      <c r="G548" t="s">
        <v>34</v>
      </c>
      <c r="H548" t="s">
        <v>2489</v>
      </c>
      <c r="I548" t="s">
        <v>34</v>
      </c>
      <c r="J548" s="6" t="s">
        <v>34</v>
      </c>
      <c r="K548" t="s">
        <v>34</v>
      </c>
      <c r="L548" t="s">
        <v>34</v>
      </c>
      <c r="M548" t="s">
        <v>34</v>
      </c>
      <c r="N548" t="s">
        <v>34</v>
      </c>
      <c r="O548" s="1" t="e">
        <f t="shared" si="70"/>
        <v>#VALUE!</v>
      </c>
      <c r="P548" s="1" t="e">
        <f t="shared" si="71"/>
        <v>#VALUE!</v>
      </c>
      <c r="Q548" s="1" t="e">
        <f t="shared" si="72"/>
        <v>#VALUE!</v>
      </c>
      <c r="R548" s="6" t="e">
        <f t="shared" si="73"/>
        <v>#VALUE!</v>
      </c>
      <c r="U548" s="8" t="str">
        <f t="shared" si="74"/>
        <v/>
      </c>
    </row>
    <row r="549" spans="1:21" x14ac:dyDescent="0.45">
      <c r="A549" t="s">
        <v>2338</v>
      </c>
      <c r="B549" t="s">
        <v>213</v>
      </c>
      <c r="C549" t="s">
        <v>1722</v>
      </c>
      <c r="D549" t="s">
        <v>34</v>
      </c>
      <c r="E549" t="s">
        <v>34</v>
      </c>
      <c r="F549" t="s">
        <v>34</v>
      </c>
      <c r="G549" t="s">
        <v>34</v>
      </c>
      <c r="H549" t="s">
        <v>2560</v>
      </c>
      <c r="I549" t="s">
        <v>34</v>
      </c>
      <c r="J549" s="6" t="s">
        <v>34</v>
      </c>
      <c r="K549" t="s">
        <v>34</v>
      </c>
      <c r="L549" t="s">
        <v>34</v>
      </c>
      <c r="M549" t="s">
        <v>34</v>
      </c>
      <c r="N549" t="s">
        <v>34</v>
      </c>
      <c r="O549" s="1" t="e">
        <f t="shared" si="70"/>
        <v>#VALUE!</v>
      </c>
      <c r="P549" s="1" t="e">
        <f t="shared" si="71"/>
        <v>#VALUE!</v>
      </c>
      <c r="Q549" s="1" t="e">
        <f t="shared" si="72"/>
        <v>#VALUE!</v>
      </c>
      <c r="R549" s="6" t="e">
        <f t="shared" si="73"/>
        <v>#VALUE!</v>
      </c>
      <c r="U549" s="8" t="str">
        <f t="shared" si="74"/>
        <v/>
      </c>
    </row>
    <row r="550" spans="1:21" x14ac:dyDescent="0.45">
      <c r="A550" t="s">
        <v>2583</v>
      </c>
      <c r="B550" t="s">
        <v>213</v>
      </c>
      <c r="C550" t="s">
        <v>18</v>
      </c>
      <c r="D550">
        <v>528766.26324074599</v>
      </c>
      <c r="E550">
        <v>528766.26324074599</v>
      </c>
      <c r="F550">
        <v>478.79369711875898</v>
      </c>
      <c r="G550">
        <v>478.794049978256</v>
      </c>
      <c r="H550" t="s">
        <v>2682</v>
      </c>
      <c r="I550">
        <v>528766.26324074599</v>
      </c>
      <c r="J550" s="1">
        <v>1.11022302462515E-16</v>
      </c>
      <c r="K550">
        <v>0</v>
      </c>
      <c r="L550" s="7">
        <v>1.4987789009879201E-8</v>
      </c>
      <c r="M550" t="s">
        <v>18</v>
      </c>
      <c r="N550">
        <v>528766.149523417</v>
      </c>
      <c r="O550" s="1">
        <f t="shared" si="70"/>
        <v>0</v>
      </c>
      <c r="P550" s="1">
        <f t="shared" si="71"/>
        <v>2.1506166589941966E-7</v>
      </c>
      <c r="Q550" s="1" t="e">
        <f t="shared" si="72"/>
        <v>#DIV/0!</v>
      </c>
      <c r="R550" s="6" t="str">
        <f t="shared" si="73"/>
        <v/>
      </c>
      <c r="U550" s="8">
        <f t="shared" si="74"/>
        <v>478.794049978256</v>
      </c>
    </row>
    <row r="551" spans="1:21" x14ac:dyDescent="0.45">
      <c r="A551" t="s">
        <v>2705</v>
      </c>
      <c r="B551" t="s">
        <v>213</v>
      </c>
      <c r="C551" t="s">
        <v>18</v>
      </c>
      <c r="D551">
        <v>528766.26324074599</v>
      </c>
      <c r="E551">
        <v>528766.26324074599</v>
      </c>
      <c r="F551">
        <v>427.06875181198097</v>
      </c>
      <c r="G551">
        <v>427.06909489631602</v>
      </c>
      <c r="H551" t="s">
        <v>2803</v>
      </c>
      <c r="I551">
        <v>528766.26324074599</v>
      </c>
      <c r="J551" s="1">
        <v>1.11022302462515E-16</v>
      </c>
      <c r="K551">
        <v>0</v>
      </c>
      <c r="L551" s="7">
        <v>1.4987789009879201E-8</v>
      </c>
      <c r="M551" t="s">
        <v>18</v>
      </c>
      <c r="N551">
        <v>528766.149523417</v>
      </c>
      <c r="O551" s="1">
        <f t="shared" si="70"/>
        <v>0</v>
      </c>
      <c r="P551" s="1">
        <f t="shared" si="71"/>
        <v>2.1506166589941966E-7</v>
      </c>
      <c r="Q551" s="1" t="e">
        <f t="shared" si="72"/>
        <v>#DIV/0!</v>
      </c>
      <c r="R551" s="6" t="str">
        <f t="shared" si="73"/>
        <v/>
      </c>
      <c r="U551" s="8">
        <f t="shared" si="74"/>
        <v>427.06909489631602</v>
      </c>
    </row>
    <row r="552" spans="1:21" x14ac:dyDescent="0.45">
      <c r="A552" t="s">
        <v>2826</v>
      </c>
      <c r="B552" t="s">
        <v>213</v>
      </c>
      <c r="C552" t="s">
        <v>18</v>
      </c>
      <c r="D552">
        <v>528766.26324074599</v>
      </c>
      <c r="E552">
        <v>528766.26324074599</v>
      </c>
      <c r="F552">
        <v>220.14487504959101</v>
      </c>
      <c r="G552">
        <v>220.14520001411401</v>
      </c>
      <c r="H552" t="s">
        <v>2924</v>
      </c>
      <c r="I552">
        <v>528766.26324074599</v>
      </c>
      <c r="J552" s="1">
        <v>1.11022302462515E-16</v>
      </c>
      <c r="K552">
        <v>0</v>
      </c>
      <c r="L552" s="7">
        <v>1.4987789009879201E-8</v>
      </c>
      <c r="M552" t="s">
        <v>18</v>
      </c>
      <c r="N552">
        <v>528766.149523417</v>
      </c>
      <c r="O552" s="1">
        <f t="shared" si="70"/>
        <v>0</v>
      </c>
      <c r="P552" s="1">
        <f t="shared" si="71"/>
        <v>2.1506166589941966E-7</v>
      </c>
      <c r="Q552" s="1" t="e">
        <f t="shared" si="72"/>
        <v>#DIV/0!</v>
      </c>
      <c r="R552" s="6" t="str">
        <f t="shared" si="73"/>
        <v/>
      </c>
      <c r="U552" s="8">
        <f t="shared" si="74"/>
        <v>220.14520001411401</v>
      </c>
    </row>
    <row r="553" spans="1:21" x14ac:dyDescent="0.45">
      <c r="A553" t="s">
        <v>2947</v>
      </c>
      <c r="B553" t="s">
        <v>213</v>
      </c>
      <c r="C553" t="s">
        <v>18</v>
      </c>
      <c r="D553">
        <v>528766.26324074599</v>
      </c>
      <c r="E553">
        <v>528760.97592075099</v>
      </c>
      <c r="F553">
        <v>1027.5406091213199</v>
      </c>
      <c r="G553">
        <v>1027.54095602035</v>
      </c>
      <c r="H553" t="s">
        <v>3045</v>
      </c>
      <c r="I553">
        <v>528766.26324074599</v>
      </c>
      <c r="J553" s="1">
        <v>1.11022302462515E-16</v>
      </c>
      <c r="K553" s="6">
        <v>0</v>
      </c>
      <c r="L553" s="7">
        <v>1.4987789009879201E-8</v>
      </c>
      <c r="M553" t="s">
        <v>18</v>
      </c>
      <c r="N553">
        <v>528766.149523417</v>
      </c>
      <c r="O553" s="1">
        <f t="shared" si="70"/>
        <v>9.9993520057272182E-6</v>
      </c>
      <c r="P553" s="1">
        <f t="shared" si="71"/>
        <v>9.7842924903050997E-6</v>
      </c>
      <c r="Q553" s="1">
        <f t="shared" si="72"/>
        <v>0.9784926547941365</v>
      </c>
      <c r="R553" s="6" t="str">
        <f t="shared" si="73"/>
        <v/>
      </c>
      <c r="U553" s="8">
        <f t="shared" si="74"/>
        <v>1027.54095602035</v>
      </c>
    </row>
    <row r="554" spans="1:21" x14ac:dyDescent="0.45">
      <c r="A554" t="s">
        <v>522</v>
      </c>
      <c r="B554" t="s">
        <v>211</v>
      </c>
      <c r="C554" t="s">
        <v>18</v>
      </c>
      <c r="D554">
        <v>264127.591601477</v>
      </c>
      <c r="E554">
        <v>264127.591601477</v>
      </c>
      <c r="F554">
        <v>4.3923380374908403</v>
      </c>
      <c r="G554">
        <v>4.3926031589508003</v>
      </c>
      <c r="H554" t="s">
        <v>568</v>
      </c>
      <c r="I554">
        <v>264127.591601477</v>
      </c>
      <c r="J554" s="1">
        <v>8.8817841970012504E-16</v>
      </c>
      <c r="K554">
        <v>0</v>
      </c>
      <c r="L554" s="7">
        <v>2.5087795341160999E-8</v>
      </c>
      <c r="M554" t="s">
        <v>18</v>
      </c>
      <c r="N554">
        <v>264127.51494264603</v>
      </c>
      <c r="O554" s="1">
        <f t="shared" si="70"/>
        <v>0</v>
      </c>
      <c r="P554" s="1">
        <f t="shared" si="71"/>
        <v>2.9023417341324723E-7</v>
      </c>
      <c r="Q554" s="1" t="e">
        <f t="shared" si="72"/>
        <v>#DIV/0!</v>
      </c>
      <c r="R554" s="6" t="str">
        <f t="shared" si="73"/>
        <v/>
      </c>
      <c r="S554" t="str">
        <f t="shared" ref="S554:S561" si="77">IF(OR(J554&gt;0.001, K554&gt;0.001, L554&gt;0.001), "bad","")</f>
        <v/>
      </c>
      <c r="T554" t="str">
        <f t="shared" ref="T554:T561" si="78">IF(AND(C554&lt;&gt;"Optimal",P554&lt;0.000015),"good","")</f>
        <v/>
      </c>
      <c r="U554" s="8">
        <f t="shared" si="74"/>
        <v>4.3926031589508003</v>
      </c>
    </row>
    <row r="555" spans="1:21" x14ac:dyDescent="0.45">
      <c r="A555" t="s">
        <v>259</v>
      </c>
      <c r="B555" t="s">
        <v>211</v>
      </c>
      <c r="C555" t="s">
        <v>18</v>
      </c>
      <c r="D555">
        <v>264127.591601477</v>
      </c>
      <c r="E555">
        <v>264125.57489924302</v>
      </c>
      <c r="F555">
        <v>13.938496828079201</v>
      </c>
      <c r="G555">
        <v>13.938728809356601</v>
      </c>
      <c r="H555" t="s">
        <v>359</v>
      </c>
      <c r="I555">
        <v>264127.591601477</v>
      </c>
      <c r="J555" s="7">
        <v>8.8817841970012504E-16</v>
      </c>
      <c r="K555">
        <v>0</v>
      </c>
      <c r="L555" s="7">
        <v>2.5087795341160999E-8</v>
      </c>
      <c r="M555" t="s">
        <v>18</v>
      </c>
      <c r="N555">
        <v>264127.51494264603</v>
      </c>
      <c r="O555" s="1">
        <f t="shared" si="70"/>
        <v>7.6353334450375359E-6</v>
      </c>
      <c r="P555" s="1">
        <f t="shared" si="71"/>
        <v>7.3451014876589791E-6</v>
      </c>
      <c r="Q555" s="1">
        <f t="shared" si="72"/>
        <v>0.96198830614697139</v>
      </c>
      <c r="R555" s="6" t="str">
        <f t="shared" si="73"/>
        <v/>
      </c>
      <c r="S555" t="str">
        <f t="shared" si="77"/>
        <v/>
      </c>
      <c r="T555" t="str">
        <f t="shared" si="78"/>
        <v/>
      </c>
      <c r="U555" s="8">
        <f t="shared" si="74"/>
        <v>13.938728809356601</v>
      </c>
    </row>
    <row r="556" spans="1:21" x14ac:dyDescent="0.45">
      <c r="A556" t="s">
        <v>386</v>
      </c>
      <c r="B556" t="s">
        <v>211</v>
      </c>
      <c r="C556" t="s">
        <v>18</v>
      </c>
      <c r="D556">
        <v>264127.591601477</v>
      </c>
      <c r="E556">
        <v>264124.95591111499</v>
      </c>
      <c r="F556">
        <v>10.7047939300537</v>
      </c>
      <c r="G556">
        <v>10.705048084258999</v>
      </c>
      <c r="H556" t="s">
        <v>483</v>
      </c>
      <c r="I556">
        <v>264127.591601477</v>
      </c>
      <c r="J556" s="1">
        <v>8.8817841970012504E-16</v>
      </c>
      <c r="K556">
        <v>0</v>
      </c>
      <c r="L556" s="7">
        <v>2.5087795341160999E-8</v>
      </c>
      <c r="M556" t="s">
        <v>18</v>
      </c>
      <c r="N556">
        <v>264127.51494264603</v>
      </c>
      <c r="O556" s="1">
        <f t="shared" si="70"/>
        <v>9.9788528185842893E-6</v>
      </c>
      <c r="P556" s="1">
        <f t="shared" si="71"/>
        <v>9.6886215413751416E-6</v>
      </c>
      <c r="Q556" s="1">
        <f t="shared" si="72"/>
        <v>0.97091536647693311</v>
      </c>
      <c r="R556" s="6" t="str">
        <f t="shared" si="73"/>
        <v/>
      </c>
      <c r="S556" t="str">
        <f t="shared" si="77"/>
        <v/>
      </c>
      <c r="T556" t="str">
        <f t="shared" si="78"/>
        <v/>
      </c>
      <c r="U556" s="8">
        <f t="shared" si="74"/>
        <v>10.705048084258999</v>
      </c>
    </row>
    <row r="557" spans="1:21" x14ac:dyDescent="0.45">
      <c r="A557" t="s">
        <v>643</v>
      </c>
      <c r="B557" t="s">
        <v>211</v>
      </c>
      <c r="C557" t="s">
        <v>18</v>
      </c>
      <c r="D557">
        <v>264127.591601477</v>
      </c>
      <c r="E557">
        <v>264127.591601477</v>
      </c>
      <c r="F557">
        <v>4.5315759181976301</v>
      </c>
      <c r="G557">
        <v>4.5318288803100497</v>
      </c>
      <c r="H557" t="s">
        <v>690</v>
      </c>
      <c r="I557">
        <v>264127.591601477</v>
      </c>
      <c r="J557" s="1">
        <v>8.8817841970012504E-16</v>
      </c>
      <c r="K557">
        <v>0</v>
      </c>
      <c r="L557" s="7">
        <v>2.5087795341160999E-8</v>
      </c>
      <c r="M557" t="s">
        <v>18</v>
      </c>
      <c r="N557">
        <v>264127.51494264603</v>
      </c>
      <c r="O557" s="1">
        <f t="shared" si="70"/>
        <v>0</v>
      </c>
      <c r="P557" s="1">
        <f t="shared" si="71"/>
        <v>2.9023417341324723E-7</v>
      </c>
      <c r="Q557" s="1" t="e">
        <f t="shared" si="72"/>
        <v>#DIV/0!</v>
      </c>
      <c r="R557" s="6" t="str">
        <f t="shared" si="73"/>
        <v/>
      </c>
      <c r="S557" t="str">
        <f t="shared" si="77"/>
        <v/>
      </c>
      <c r="T557" t="str">
        <f t="shared" si="78"/>
        <v/>
      </c>
      <c r="U557" s="8">
        <f t="shared" si="74"/>
        <v>4.5318288803100497</v>
      </c>
    </row>
    <row r="558" spans="1:21" x14ac:dyDescent="0.45">
      <c r="A558" t="s">
        <v>764</v>
      </c>
      <c r="B558" t="s">
        <v>211</v>
      </c>
      <c r="C558" t="s">
        <v>18</v>
      </c>
      <c r="D558">
        <v>264127.591601477</v>
      </c>
      <c r="E558">
        <v>264127.45139009203</v>
      </c>
      <c r="F558">
        <v>6.3043949604034397</v>
      </c>
      <c r="G558">
        <v>6.3047118186950604</v>
      </c>
      <c r="H558" t="s">
        <v>817</v>
      </c>
      <c r="I558">
        <v>264127.591601477</v>
      </c>
      <c r="J558" s="1">
        <v>8.8817841970012504E-16</v>
      </c>
      <c r="K558">
        <v>0</v>
      </c>
      <c r="L558" s="1">
        <v>2.5087795341160999E-8</v>
      </c>
      <c r="M558" t="s">
        <v>18</v>
      </c>
      <c r="N558">
        <v>264127.51494264603</v>
      </c>
      <c r="O558" s="1">
        <f t="shared" si="70"/>
        <v>5.3084717170529096E-7</v>
      </c>
      <c r="P558" s="1">
        <f t="shared" si="71"/>
        <v>2.4061315236203383E-7</v>
      </c>
      <c r="Q558" s="1">
        <f t="shared" si="72"/>
        <v>0.45326256818716631</v>
      </c>
      <c r="R558" s="6" t="str">
        <f t="shared" si="73"/>
        <v/>
      </c>
      <c r="S558" t="str">
        <f t="shared" si="77"/>
        <v/>
      </c>
      <c r="T558" t="str">
        <f t="shared" si="78"/>
        <v/>
      </c>
      <c r="U558" s="8">
        <f t="shared" si="74"/>
        <v>6.3047118186950604</v>
      </c>
    </row>
    <row r="559" spans="1:21" x14ac:dyDescent="0.45">
      <c r="A559" t="s">
        <v>885</v>
      </c>
      <c r="B559" t="s">
        <v>211</v>
      </c>
      <c r="C559" t="s">
        <v>18</v>
      </c>
      <c r="D559">
        <v>264127.591601477</v>
      </c>
      <c r="E559">
        <v>264125.57489924302</v>
      </c>
      <c r="F559">
        <v>13.496395111083901</v>
      </c>
      <c r="G559">
        <v>13.4966399669647</v>
      </c>
      <c r="H559" t="s">
        <v>939</v>
      </c>
      <c r="I559">
        <v>264127.591601477</v>
      </c>
      <c r="J559" s="1">
        <v>8.8817841970012504E-16</v>
      </c>
      <c r="K559">
        <v>0</v>
      </c>
      <c r="L559" s="1">
        <v>2.5087795341160999E-8</v>
      </c>
      <c r="M559" t="s">
        <v>18</v>
      </c>
      <c r="N559">
        <v>264127.51494264603</v>
      </c>
      <c r="O559" s="1">
        <f t="shared" si="70"/>
        <v>7.6353334450375359E-6</v>
      </c>
      <c r="P559" s="1">
        <f t="shared" si="71"/>
        <v>7.3451014876589791E-6</v>
      </c>
      <c r="Q559" s="1">
        <f t="shared" si="72"/>
        <v>0.96198830614697139</v>
      </c>
      <c r="R559" s="6" t="str">
        <f t="shared" si="73"/>
        <v/>
      </c>
      <c r="S559" t="str">
        <f t="shared" si="77"/>
        <v/>
      </c>
      <c r="T559" t="str">
        <f t="shared" si="78"/>
        <v/>
      </c>
      <c r="U559" s="8">
        <f t="shared" si="74"/>
        <v>13.4966399669647</v>
      </c>
    </row>
    <row r="560" spans="1:21" x14ac:dyDescent="0.45">
      <c r="A560" t="s">
        <v>1006</v>
      </c>
      <c r="B560" t="s">
        <v>211</v>
      </c>
      <c r="C560" t="s">
        <v>18</v>
      </c>
      <c r="D560">
        <v>264127.591601477</v>
      </c>
      <c r="E560">
        <v>264125.46385328303</v>
      </c>
      <c r="F560">
        <v>14.1127390861511</v>
      </c>
      <c r="G560">
        <v>14.112958908081</v>
      </c>
      <c r="H560" t="s">
        <v>1056</v>
      </c>
      <c r="I560">
        <v>264127.591601477</v>
      </c>
      <c r="J560" s="1">
        <v>8.8817841970012504E-16</v>
      </c>
      <c r="K560">
        <v>0</v>
      </c>
      <c r="L560" s="7">
        <v>2.5087795341160999E-8</v>
      </c>
      <c r="M560" t="s">
        <v>18</v>
      </c>
      <c r="N560">
        <v>264127.51494264603</v>
      </c>
      <c r="O560" s="1">
        <f t="shared" si="70"/>
        <v>8.055758889082104E-6</v>
      </c>
      <c r="P560" s="1">
        <f t="shared" si="71"/>
        <v>7.7655270537253781E-6</v>
      </c>
      <c r="Q560" s="1">
        <f t="shared" si="72"/>
        <v>0.96397212983247615</v>
      </c>
      <c r="R560" s="6" t="str">
        <f t="shared" si="73"/>
        <v/>
      </c>
      <c r="S560" t="str">
        <f t="shared" si="77"/>
        <v/>
      </c>
      <c r="T560" t="str">
        <f t="shared" si="78"/>
        <v/>
      </c>
      <c r="U560" s="8">
        <f t="shared" si="74"/>
        <v>14.112958908081</v>
      </c>
    </row>
    <row r="561" spans="1:21" x14ac:dyDescent="0.45">
      <c r="A561" t="s">
        <v>14</v>
      </c>
      <c r="B561" t="s">
        <v>211</v>
      </c>
      <c r="C561" t="s">
        <v>18</v>
      </c>
      <c r="D561">
        <v>264126.43056808697</v>
      </c>
      <c r="E561">
        <v>264123.823650448</v>
      </c>
      <c r="F561">
        <v>1.3314688205718901</v>
      </c>
      <c r="G561">
        <v>3.0287570953369101</v>
      </c>
      <c r="H561" t="s">
        <v>212</v>
      </c>
      <c r="I561">
        <v>264126.43056808697</v>
      </c>
      <c r="J561" s="1">
        <v>8.8817841970012504E-16</v>
      </c>
      <c r="K561">
        <v>0</v>
      </c>
      <c r="L561" s="7">
        <v>1.9172001851641598E-6</v>
      </c>
      <c r="M561" t="s">
        <v>18</v>
      </c>
      <c r="N561">
        <v>264127.51494264603</v>
      </c>
      <c r="O561" s="1">
        <f t="shared" si="70"/>
        <v>9.8699612653918806E-6</v>
      </c>
      <c r="P561" s="1">
        <f t="shared" si="71"/>
        <v>1.3975417133983231E-5</v>
      </c>
      <c r="Q561" s="1">
        <f t="shared" si="72"/>
        <v>1.4159546079463106</v>
      </c>
      <c r="R561" s="6" t="str">
        <f t="shared" si="73"/>
        <v>bad</v>
      </c>
      <c r="S561" t="str">
        <f t="shared" si="77"/>
        <v/>
      </c>
      <c r="T561" t="str">
        <f t="shared" si="78"/>
        <v/>
      </c>
      <c r="U561" s="8">
        <f t="shared" si="74"/>
        <v>3.0287570953369101</v>
      </c>
    </row>
    <row r="562" spans="1:21" x14ac:dyDescent="0.45">
      <c r="A562" t="s">
        <v>1127</v>
      </c>
      <c r="B562" t="s">
        <v>211</v>
      </c>
      <c r="C562" t="s">
        <v>18</v>
      </c>
      <c r="D562">
        <v>264127.60574510199</v>
      </c>
      <c r="E562">
        <v>264125.57569092</v>
      </c>
      <c r="F562">
        <v>14.5505599975585</v>
      </c>
      <c r="G562">
        <v>14.5507988929748</v>
      </c>
      <c r="H562" t="s">
        <v>1224</v>
      </c>
      <c r="I562">
        <v>264127.60574510199</v>
      </c>
      <c r="J562" s="7">
        <v>8.8817841970012504E-16</v>
      </c>
      <c r="K562">
        <v>0</v>
      </c>
      <c r="L562" s="1">
        <v>1.25708721210315E-9</v>
      </c>
      <c r="M562" t="s">
        <v>18</v>
      </c>
      <c r="N562">
        <v>264127.51494386402</v>
      </c>
      <c r="O562" s="1">
        <f t="shared" si="70"/>
        <v>7.6858841626386996E-6</v>
      </c>
      <c r="P562" s="1">
        <f t="shared" si="71"/>
        <v>7.342108770309742E-6</v>
      </c>
      <c r="Q562" s="1">
        <f t="shared" si="72"/>
        <v>0.95527184835805101</v>
      </c>
      <c r="R562" s="6" t="str">
        <f t="shared" si="73"/>
        <v/>
      </c>
      <c r="U562" s="8">
        <f t="shared" si="74"/>
        <v>14.5507988929748</v>
      </c>
    </row>
    <row r="563" spans="1:21" x14ac:dyDescent="0.45">
      <c r="A563" t="s">
        <v>1248</v>
      </c>
      <c r="B563" t="s">
        <v>211</v>
      </c>
      <c r="C563" t="s">
        <v>18</v>
      </c>
      <c r="D563">
        <v>264127.60574510199</v>
      </c>
      <c r="E563">
        <v>264127.60574510199</v>
      </c>
      <c r="F563">
        <v>4.7545480728149396</v>
      </c>
      <c r="G563">
        <v>4.7547891139984104</v>
      </c>
      <c r="H563" t="s">
        <v>1345</v>
      </c>
      <c r="I563">
        <v>264127.60574510199</v>
      </c>
      <c r="J563" s="7">
        <v>8.8817841970012504E-16</v>
      </c>
      <c r="K563">
        <v>0</v>
      </c>
      <c r="L563" s="1">
        <v>1.25708721210315E-9</v>
      </c>
      <c r="M563" t="s">
        <v>18</v>
      </c>
      <c r="N563">
        <v>264127.51494386402</v>
      </c>
      <c r="O563" s="1">
        <f t="shared" si="70"/>
        <v>0</v>
      </c>
      <c r="P563" s="1">
        <f t="shared" si="71"/>
        <v>3.4377803456710866E-7</v>
      </c>
      <c r="Q563" s="1" t="e">
        <f t="shared" si="72"/>
        <v>#DIV/0!</v>
      </c>
      <c r="R563" s="6" t="str">
        <f t="shared" si="73"/>
        <v/>
      </c>
      <c r="U563" s="8">
        <f t="shared" si="74"/>
        <v>4.7547891139984104</v>
      </c>
    </row>
    <row r="564" spans="1:21" x14ac:dyDescent="0.45">
      <c r="A564" t="s">
        <v>1369</v>
      </c>
      <c r="B564" t="s">
        <v>211</v>
      </c>
      <c r="C564" t="s">
        <v>18</v>
      </c>
      <c r="D564">
        <v>264127.60574510199</v>
      </c>
      <c r="E564">
        <v>264124.968427577</v>
      </c>
      <c r="F564">
        <v>6.0989880561828604</v>
      </c>
      <c r="G564">
        <v>6.0992081165313703</v>
      </c>
      <c r="H564" t="s">
        <v>1466</v>
      </c>
      <c r="I564">
        <v>264127.60574510199</v>
      </c>
      <c r="J564" s="7">
        <v>8.8817841970012504E-16</v>
      </c>
      <c r="K564">
        <v>0</v>
      </c>
      <c r="L564" s="1">
        <v>1.25708721210315E-9</v>
      </c>
      <c r="M564" t="s">
        <v>18</v>
      </c>
      <c r="N564">
        <v>264127.51494386402</v>
      </c>
      <c r="O564" s="1">
        <f t="shared" si="70"/>
        <v>9.9850128026200211E-6</v>
      </c>
      <c r="P564" s="1">
        <f t="shared" si="71"/>
        <v>9.641238200680988E-6</v>
      </c>
      <c r="Q564" s="1">
        <f t="shared" si="72"/>
        <v>0.96557094029475576</v>
      </c>
      <c r="R564" s="6" t="str">
        <f t="shared" si="73"/>
        <v/>
      </c>
      <c r="U564" s="8">
        <f t="shared" si="74"/>
        <v>6.0992081165313703</v>
      </c>
    </row>
    <row r="565" spans="1:21" x14ac:dyDescent="0.45">
      <c r="A565" t="s">
        <v>1490</v>
      </c>
      <c r="B565" t="s">
        <v>211</v>
      </c>
      <c r="C565" t="s">
        <v>18</v>
      </c>
      <c r="D565">
        <v>264127.591601477</v>
      </c>
      <c r="E565">
        <v>264127.591601477</v>
      </c>
      <c r="F565">
        <v>4.5085079669952304</v>
      </c>
      <c r="G565">
        <v>4.5087997913360596</v>
      </c>
      <c r="H565" t="s">
        <v>1587</v>
      </c>
      <c r="I565">
        <v>264127.591601477</v>
      </c>
      <c r="J565" s="1">
        <v>8.8817841970012504E-16</v>
      </c>
      <c r="K565">
        <v>0</v>
      </c>
      <c r="L565" s="1">
        <v>2.5087795341160999E-8</v>
      </c>
      <c r="M565" t="s">
        <v>18</v>
      </c>
      <c r="N565">
        <v>264127.51494386402</v>
      </c>
      <c r="O565" s="1">
        <f t="shared" si="70"/>
        <v>0</v>
      </c>
      <c r="P565" s="1">
        <f t="shared" si="71"/>
        <v>2.902295620206843E-7</v>
      </c>
      <c r="Q565" s="1" t="e">
        <f t="shared" si="72"/>
        <v>#DIV/0!</v>
      </c>
      <c r="R565" s="6" t="str">
        <f t="shared" si="73"/>
        <v/>
      </c>
      <c r="U565" s="8">
        <f t="shared" si="74"/>
        <v>4.5087997913360596</v>
      </c>
    </row>
    <row r="566" spans="1:21" x14ac:dyDescent="0.45">
      <c r="A566" t="s">
        <v>1611</v>
      </c>
      <c r="B566" t="s">
        <v>211</v>
      </c>
      <c r="C566" t="s">
        <v>18</v>
      </c>
      <c r="D566">
        <v>264127.60649773799</v>
      </c>
      <c r="E566">
        <v>264125.57620139699</v>
      </c>
      <c r="F566">
        <v>61.988066911697302</v>
      </c>
      <c r="G566">
        <v>61.988301038742001</v>
      </c>
      <c r="H566" t="s">
        <v>1708</v>
      </c>
      <c r="I566">
        <v>264127.60649773799</v>
      </c>
      <c r="J566" s="1">
        <v>2.1349963186256799E-8</v>
      </c>
      <c r="K566">
        <v>0</v>
      </c>
      <c r="L566" s="7">
        <v>2.1851554554697101E-7</v>
      </c>
      <c r="M566" t="s">
        <v>18</v>
      </c>
      <c r="N566">
        <v>264127.51494386402</v>
      </c>
      <c r="O566" s="1">
        <f t="shared" si="70"/>
        <v>7.6868009665348176E-6</v>
      </c>
      <c r="P566" s="1">
        <f t="shared" si="71"/>
        <v>7.3401760788393032E-6</v>
      </c>
      <c r="Q566" s="1">
        <f t="shared" si="72"/>
        <v>0.95490648330761041</v>
      </c>
      <c r="R566" s="6" t="str">
        <f t="shared" si="73"/>
        <v/>
      </c>
      <c r="U566" s="8">
        <f t="shared" si="74"/>
        <v>61.988301038742001</v>
      </c>
    </row>
    <row r="567" spans="1:21" x14ac:dyDescent="0.45">
      <c r="A567" t="s">
        <v>1733</v>
      </c>
      <c r="B567" t="s">
        <v>211</v>
      </c>
      <c r="C567" t="s">
        <v>18</v>
      </c>
      <c r="D567">
        <v>264127.591601477</v>
      </c>
      <c r="E567">
        <v>264125.57509473001</v>
      </c>
      <c r="F567">
        <v>51.837886095046997</v>
      </c>
      <c r="G567">
        <v>51.838114023208597</v>
      </c>
      <c r="H567" t="s">
        <v>1830</v>
      </c>
      <c r="I567">
        <v>264127.591601477</v>
      </c>
      <c r="J567" s="1">
        <v>8.8817841970012504E-16</v>
      </c>
      <c r="K567">
        <v>0</v>
      </c>
      <c r="L567" s="7">
        <v>2.5087795341160999E-8</v>
      </c>
      <c r="M567" t="s">
        <v>18</v>
      </c>
      <c r="N567">
        <v>264127.51494386402</v>
      </c>
      <c r="O567" s="1">
        <f t="shared" si="70"/>
        <v>7.6345933216989127E-6</v>
      </c>
      <c r="P567" s="1">
        <f t="shared" si="71"/>
        <v>7.3443659754629038E-6</v>
      </c>
      <c r="Q567" s="1">
        <f t="shared" si="72"/>
        <v>0.96198522514471996</v>
      </c>
      <c r="R567" s="6" t="str">
        <f t="shared" si="73"/>
        <v/>
      </c>
      <c r="U567" s="8">
        <f t="shared" si="74"/>
        <v>51.838114023208597</v>
      </c>
    </row>
    <row r="568" spans="1:21" x14ac:dyDescent="0.45">
      <c r="A568" t="s">
        <v>1854</v>
      </c>
      <c r="B568" t="s">
        <v>211</v>
      </c>
      <c r="C568" t="s">
        <v>18</v>
      </c>
      <c r="D568">
        <v>264127.60649773799</v>
      </c>
      <c r="E568">
        <v>264125.57620139699</v>
      </c>
      <c r="F568">
        <v>59.830422878265303</v>
      </c>
      <c r="G568">
        <v>59.830650806427002</v>
      </c>
      <c r="H568" t="s">
        <v>1951</v>
      </c>
      <c r="I568">
        <v>264127.60649773799</v>
      </c>
      <c r="J568" s="7">
        <v>2.1349963186256799E-8</v>
      </c>
      <c r="K568">
        <v>0</v>
      </c>
      <c r="L568" s="1">
        <v>2.1851554554697101E-7</v>
      </c>
      <c r="M568" t="s">
        <v>18</v>
      </c>
      <c r="N568">
        <v>264127.51494386402</v>
      </c>
      <c r="O568" s="1">
        <f t="shared" si="70"/>
        <v>7.6868009665348176E-6</v>
      </c>
      <c r="P568" s="1">
        <f t="shared" si="71"/>
        <v>7.3401760788393032E-6</v>
      </c>
      <c r="Q568" s="1">
        <f t="shared" si="72"/>
        <v>0.95490648330761041</v>
      </c>
      <c r="R568" s="6" t="str">
        <f t="shared" si="73"/>
        <v/>
      </c>
      <c r="U568" s="8">
        <f t="shared" si="74"/>
        <v>59.830650806427002</v>
      </c>
    </row>
    <row r="569" spans="1:21" x14ac:dyDescent="0.45">
      <c r="A569" t="s">
        <v>1975</v>
      </c>
      <c r="B569" t="s">
        <v>211</v>
      </c>
      <c r="C569" t="s">
        <v>18</v>
      </c>
      <c r="D569">
        <v>264127.591601477</v>
      </c>
      <c r="E569">
        <v>264125.57509476301</v>
      </c>
      <c r="F569">
        <v>56.0341379642486</v>
      </c>
      <c r="G569">
        <v>56.034337997436502</v>
      </c>
      <c r="H569" t="s">
        <v>2072</v>
      </c>
      <c r="I569">
        <v>264127.591601477</v>
      </c>
      <c r="J569" s="1">
        <v>8.8817841970012504E-16</v>
      </c>
      <c r="K569">
        <v>0</v>
      </c>
      <c r="L569" s="7">
        <v>2.5087795341160999E-8</v>
      </c>
      <c r="M569" t="s">
        <v>18</v>
      </c>
      <c r="N569">
        <v>264127.51494386402</v>
      </c>
      <c r="O569" s="1">
        <f t="shared" si="70"/>
        <v>7.6345931967451222E-6</v>
      </c>
      <c r="P569" s="1">
        <f t="shared" si="71"/>
        <v>7.3443658505090777E-6</v>
      </c>
      <c r="Q569" s="1">
        <f t="shared" si="72"/>
        <v>0.96198522452253543</v>
      </c>
      <c r="R569" s="6" t="str">
        <f t="shared" si="73"/>
        <v/>
      </c>
      <c r="U569" s="8">
        <f t="shared" si="74"/>
        <v>56.034337997436502</v>
      </c>
    </row>
    <row r="570" spans="1:21" x14ac:dyDescent="0.45">
      <c r="A570" t="s">
        <v>2096</v>
      </c>
      <c r="B570" t="s">
        <v>211</v>
      </c>
      <c r="C570" t="s">
        <v>18</v>
      </c>
      <c r="D570">
        <v>264127.591601477</v>
      </c>
      <c r="E570">
        <v>264125.575094737</v>
      </c>
      <c r="F570">
        <v>38.299463033676098</v>
      </c>
      <c r="G570">
        <v>38.299690961837698</v>
      </c>
      <c r="H570" t="s">
        <v>2193</v>
      </c>
      <c r="I570">
        <v>264127.591601477</v>
      </c>
      <c r="J570" s="1">
        <v>8.8817841970012504E-16</v>
      </c>
      <c r="K570" s="6">
        <v>0</v>
      </c>
      <c r="L570" s="7">
        <v>2.5087795341160999E-8</v>
      </c>
      <c r="M570" t="s">
        <v>18</v>
      </c>
      <c r="N570">
        <v>264127.51494386402</v>
      </c>
      <c r="O570" s="1">
        <f t="shared" si="70"/>
        <v>7.6345932952536665E-6</v>
      </c>
      <c r="P570" s="1">
        <f t="shared" si="71"/>
        <v>7.34436594901765E-6</v>
      </c>
      <c r="Q570" s="1">
        <f t="shared" si="72"/>
        <v>0.96198522501304062</v>
      </c>
      <c r="R570" s="6" t="str">
        <f t="shared" si="73"/>
        <v/>
      </c>
      <c r="U570" s="8">
        <f t="shared" si="74"/>
        <v>38.299690961837698</v>
      </c>
    </row>
    <row r="571" spans="1:21" x14ac:dyDescent="0.45">
      <c r="A571" t="s">
        <v>2217</v>
      </c>
      <c r="B571" t="s">
        <v>211</v>
      </c>
      <c r="C571" t="s">
        <v>18</v>
      </c>
      <c r="D571">
        <v>264127.591601477</v>
      </c>
      <c r="E571">
        <v>264125.57509470201</v>
      </c>
      <c r="F571">
        <v>40.1885311603546</v>
      </c>
      <c r="G571">
        <v>40.188752889633101</v>
      </c>
      <c r="H571" t="s">
        <v>2314</v>
      </c>
      <c r="I571">
        <v>264127.591601477</v>
      </c>
      <c r="J571" s="1">
        <v>8.8817841970012504E-16</v>
      </c>
      <c r="K571" s="6">
        <v>0</v>
      </c>
      <c r="L571" s="7">
        <v>2.5087795341160999E-8</v>
      </c>
      <c r="M571" t="s">
        <v>18</v>
      </c>
      <c r="N571">
        <v>264127.51494386402</v>
      </c>
      <c r="O571" s="1">
        <f t="shared" si="70"/>
        <v>7.6345934277002766E-6</v>
      </c>
      <c r="P571" s="1">
        <f t="shared" si="71"/>
        <v>7.3443660814642982E-6</v>
      </c>
      <c r="Q571" s="1">
        <f t="shared" si="72"/>
        <v>0.96198522567253431</v>
      </c>
      <c r="R571" s="6" t="str">
        <f t="shared" si="73"/>
        <v/>
      </c>
      <c r="U571" s="8">
        <f t="shared" si="74"/>
        <v>40.188752889633101</v>
      </c>
    </row>
    <row r="572" spans="1:21" x14ac:dyDescent="0.45">
      <c r="A572" t="s">
        <v>2390</v>
      </c>
      <c r="B572" t="s">
        <v>211</v>
      </c>
      <c r="C572" t="s">
        <v>1722</v>
      </c>
      <c r="D572" t="s">
        <v>34</v>
      </c>
      <c r="E572" t="s">
        <v>34</v>
      </c>
      <c r="F572" t="s">
        <v>34</v>
      </c>
      <c r="G572" t="s">
        <v>34</v>
      </c>
      <c r="H572" t="s">
        <v>2488</v>
      </c>
      <c r="I572" t="s">
        <v>34</v>
      </c>
      <c r="J572" t="s">
        <v>34</v>
      </c>
      <c r="K572" s="6" t="s">
        <v>34</v>
      </c>
      <c r="L572" t="s">
        <v>34</v>
      </c>
      <c r="M572" t="s">
        <v>34</v>
      </c>
      <c r="N572" t="s">
        <v>34</v>
      </c>
      <c r="O572" s="1" t="e">
        <f t="shared" si="70"/>
        <v>#VALUE!</v>
      </c>
      <c r="P572" s="1" t="e">
        <f t="shared" si="71"/>
        <v>#VALUE!</v>
      </c>
      <c r="Q572" s="1" t="e">
        <f t="shared" si="72"/>
        <v>#VALUE!</v>
      </c>
      <c r="R572" s="6" t="e">
        <f t="shared" si="73"/>
        <v>#VALUE!</v>
      </c>
      <c r="U572" s="8" t="str">
        <f t="shared" si="74"/>
        <v/>
      </c>
    </row>
    <row r="573" spans="1:21" x14ac:dyDescent="0.45">
      <c r="A573" t="s">
        <v>2338</v>
      </c>
      <c r="B573" t="s">
        <v>211</v>
      </c>
      <c r="C573" t="s">
        <v>1722</v>
      </c>
      <c r="D573" t="s">
        <v>34</v>
      </c>
      <c r="E573" t="s">
        <v>34</v>
      </c>
      <c r="F573" t="s">
        <v>34</v>
      </c>
      <c r="G573" t="s">
        <v>34</v>
      </c>
      <c r="H573" t="s">
        <v>2559</v>
      </c>
      <c r="I573" t="s">
        <v>34</v>
      </c>
      <c r="J573" s="6" t="s">
        <v>34</v>
      </c>
      <c r="K573" t="s">
        <v>34</v>
      </c>
      <c r="L573" s="6" t="s">
        <v>34</v>
      </c>
      <c r="M573" t="s">
        <v>34</v>
      </c>
      <c r="N573" t="s">
        <v>34</v>
      </c>
      <c r="O573" s="1" t="e">
        <f t="shared" si="70"/>
        <v>#VALUE!</v>
      </c>
      <c r="P573" s="1" t="e">
        <f t="shared" si="71"/>
        <v>#VALUE!</v>
      </c>
      <c r="Q573" s="1" t="e">
        <f t="shared" si="72"/>
        <v>#VALUE!</v>
      </c>
      <c r="R573" s="6" t="e">
        <f t="shared" si="73"/>
        <v>#VALUE!</v>
      </c>
      <c r="U573" s="8" t="str">
        <f t="shared" si="74"/>
        <v/>
      </c>
    </row>
    <row r="574" spans="1:21" x14ac:dyDescent="0.45">
      <c r="A574" t="s">
        <v>2583</v>
      </c>
      <c r="B574" t="s">
        <v>211</v>
      </c>
      <c r="C574" t="s">
        <v>18</v>
      </c>
      <c r="D574">
        <v>264127.591601477</v>
      </c>
      <c r="E574">
        <v>264127.591601477</v>
      </c>
      <c r="F574">
        <v>4.4045109748840297</v>
      </c>
      <c r="G574">
        <v>4.4048202037811199</v>
      </c>
      <c r="H574" t="s">
        <v>2681</v>
      </c>
      <c r="I574">
        <v>264127.591601477</v>
      </c>
      <c r="J574" s="1">
        <v>8.8817841970012504E-16</v>
      </c>
      <c r="K574" s="6">
        <v>0</v>
      </c>
      <c r="L574" s="7">
        <v>2.5087795341160999E-8</v>
      </c>
      <c r="M574" t="s">
        <v>18</v>
      </c>
      <c r="N574">
        <v>264127.51494386402</v>
      </c>
      <c r="O574" s="1">
        <f t="shared" si="70"/>
        <v>0</v>
      </c>
      <c r="P574" s="1">
        <f t="shared" si="71"/>
        <v>2.902295620206843E-7</v>
      </c>
      <c r="Q574" s="1" t="e">
        <f t="shared" si="72"/>
        <v>#DIV/0!</v>
      </c>
      <c r="R574" s="6" t="str">
        <f t="shared" si="73"/>
        <v/>
      </c>
      <c r="U574" s="8">
        <f t="shared" si="74"/>
        <v>4.4048202037811199</v>
      </c>
    </row>
    <row r="575" spans="1:21" x14ac:dyDescent="0.45">
      <c r="A575" t="s">
        <v>2705</v>
      </c>
      <c r="B575" t="s">
        <v>211</v>
      </c>
      <c r="C575" t="s">
        <v>18</v>
      </c>
      <c r="D575">
        <v>264127.591601477</v>
      </c>
      <c r="E575">
        <v>264127.591601477</v>
      </c>
      <c r="F575">
        <v>3.36103296279907</v>
      </c>
      <c r="G575">
        <v>3.36126708984375</v>
      </c>
      <c r="H575" t="s">
        <v>2802</v>
      </c>
      <c r="I575">
        <v>264127.591601477</v>
      </c>
      <c r="J575" s="7">
        <v>8.8817841970012504E-16</v>
      </c>
      <c r="K575">
        <v>0</v>
      </c>
      <c r="L575" s="7">
        <v>2.5087795341160999E-8</v>
      </c>
      <c r="M575" t="s">
        <v>18</v>
      </c>
      <c r="N575">
        <v>264127.51494386402</v>
      </c>
      <c r="O575" s="1">
        <f t="shared" si="70"/>
        <v>0</v>
      </c>
      <c r="P575" s="1">
        <f t="shared" si="71"/>
        <v>2.902295620206843E-7</v>
      </c>
      <c r="Q575" s="1" t="e">
        <f t="shared" si="72"/>
        <v>#DIV/0!</v>
      </c>
      <c r="R575" s="6" t="str">
        <f t="shared" si="73"/>
        <v/>
      </c>
      <c r="U575" s="8">
        <f t="shared" si="74"/>
        <v>3.36126708984375</v>
      </c>
    </row>
    <row r="576" spans="1:21" x14ac:dyDescent="0.45">
      <c r="A576" t="s">
        <v>2826</v>
      </c>
      <c r="B576" t="s">
        <v>211</v>
      </c>
      <c r="C576" t="s">
        <v>18</v>
      </c>
      <c r="D576">
        <v>264127.591601477</v>
      </c>
      <c r="E576">
        <v>264127.591601477</v>
      </c>
      <c r="F576">
        <v>4.3043851852416903</v>
      </c>
      <c r="G576">
        <v>4.3046450614929199</v>
      </c>
      <c r="H576" t="s">
        <v>2923</v>
      </c>
      <c r="I576">
        <v>264127.591601477</v>
      </c>
      <c r="J576" s="1">
        <v>8.8817841970012504E-16</v>
      </c>
      <c r="K576" s="6">
        <v>0</v>
      </c>
      <c r="L576" s="7">
        <v>2.5087795341160999E-8</v>
      </c>
      <c r="M576" t="s">
        <v>18</v>
      </c>
      <c r="N576">
        <v>264127.51494386402</v>
      </c>
      <c r="O576" s="1">
        <f t="shared" si="70"/>
        <v>0</v>
      </c>
      <c r="P576" s="1">
        <f t="shared" si="71"/>
        <v>2.902295620206843E-7</v>
      </c>
      <c r="Q576" s="1" t="e">
        <f t="shared" si="72"/>
        <v>#DIV/0!</v>
      </c>
      <c r="R576" s="6" t="str">
        <f t="shared" si="73"/>
        <v/>
      </c>
      <c r="U576" s="8">
        <f t="shared" si="74"/>
        <v>4.3046450614929199</v>
      </c>
    </row>
    <row r="577" spans="1:21" x14ac:dyDescent="0.45">
      <c r="A577" t="s">
        <v>2947</v>
      </c>
      <c r="B577" t="s">
        <v>211</v>
      </c>
      <c r="C577" t="s">
        <v>18</v>
      </c>
      <c r="D577">
        <v>264127.591601477</v>
      </c>
      <c r="E577">
        <v>264124.962835018</v>
      </c>
      <c r="F577">
        <v>6.4245920181274396</v>
      </c>
      <c r="G577">
        <v>6.4248700141906703</v>
      </c>
      <c r="H577" t="s">
        <v>3044</v>
      </c>
      <c r="I577">
        <v>264127.591601477</v>
      </c>
      <c r="J577" s="1">
        <v>8.8817841970012504E-16</v>
      </c>
      <c r="K577" s="6">
        <v>0</v>
      </c>
      <c r="L577" s="7">
        <v>2.5087795341160999E-8</v>
      </c>
      <c r="M577" t="s">
        <v>18</v>
      </c>
      <c r="N577">
        <v>264127.51494386402</v>
      </c>
      <c r="O577" s="1">
        <f t="shared" si="70"/>
        <v>9.952638582614451E-6</v>
      </c>
      <c r="P577" s="1">
        <f t="shared" si="71"/>
        <v>9.6624119091437024E-6</v>
      </c>
      <c r="Q577" s="1">
        <f t="shared" si="72"/>
        <v>0.97083922308022674</v>
      </c>
      <c r="R577" s="6" t="str">
        <f t="shared" si="73"/>
        <v/>
      </c>
      <c r="U577" s="8">
        <f t="shared" si="74"/>
        <v>6.4248700141906703</v>
      </c>
    </row>
    <row r="578" spans="1:21" x14ac:dyDescent="0.45">
      <c r="A578" t="s">
        <v>522</v>
      </c>
      <c r="B578" t="s">
        <v>209</v>
      </c>
      <c r="C578" t="s">
        <v>294</v>
      </c>
      <c r="D578">
        <v>500753.27533219499</v>
      </c>
      <c r="E578">
        <v>500580.24953789398</v>
      </c>
      <c r="F578">
        <v>3600.0150859355899</v>
      </c>
      <c r="G578">
        <v>3600.0153889655999</v>
      </c>
      <c r="H578" t="s">
        <v>620</v>
      </c>
      <c r="I578">
        <v>500753.27533219499</v>
      </c>
      <c r="J578" s="1">
        <v>1.11022302462515E-16</v>
      </c>
      <c r="K578">
        <v>0</v>
      </c>
      <c r="L578" s="7">
        <v>2.1161602803409999E-8</v>
      </c>
      <c r="M578" t="s">
        <v>18</v>
      </c>
      <c r="N578">
        <v>500753.02029274002</v>
      </c>
      <c r="O578" s="1">
        <f t="shared" ref="O578:O641" si="79">ABS(E578-D578)/(ABS(D578)+0.00001)</f>
        <v>3.4553102859440792E-4</v>
      </c>
      <c r="P578" s="1">
        <f t="shared" ref="P578:P641" si="80">ABS(E578-N578)/(ABS(N578)+0.00001)</f>
        <v>3.450218927118878E-4</v>
      </c>
      <c r="Q578" s="1">
        <f t="shared" ref="Q578:Q641" si="81">P578/O578</f>
        <v>0.99852651183139396</v>
      </c>
      <c r="R578" s="6" t="str">
        <f t="shared" ref="R578:R641" si="82">IF(AND(C578="Optimal",P578&gt;0.0000125),"bad","")</f>
        <v/>
      </c>
      <c r="S578" t="str">
        <f>IF(OR(J578&gt;0.001, K578&gt;0.001, L578&gt;0.001), "bad","")</f>
        <v/>
      </c>
      <c r="T578" t="str">
        <f>IF(AND(C578&lt;&gt;"Optimal",P578&lt;0.000015),"good","")</f>
        <v/>
      </c>
      <c r="U578" s="8" t="str">
        <f t="shared" si="74"/>
        <v/>
      </c>
    </row>
    <row r="579" spans="1:21" x14ac:dyDescent="0.45">
      <c r="A579" t="s">
        <v>259</v>
      </c>
      <c r="B579" t="s">
        <v>209</v>
      </c>
      <c r="C579" t="s">
        <v>16</v>
      </c>
      <c r="D579" t="s">
        <v>260</v>
      </c>
      <c r="E579">
        <v>419819.35615738301</v>
      </c>
      <c r="F579">
        <v>3600.03560495376</v>
      </c>
      <c r="G579">
        <v>3600.0359070301001</v>
      </c>
      <c r="H579" t="s">
        <v>358</v>
      </c>
      <c r="I579" t="s">
        <v>34</v>
      </c>
      <c r="J579" s="6" t="s">
        <v>34</v>
      </c>
      <c r="K579" t="s">
        <v>34</v>
      </c>
      <c r="L579" t="s">
        <v>34</v>
      </c>
      <c r="M579" t="s">
        <v>34</v>
      </c>
      <c r="N579" t="s">
        <v>34</v>
      </c>
      <c r="O579" s="1" t="e">
        <f t="shared" si="79"/>
        <v>#VALUE!</v>
      </c>
      <c r="P579" s="1" t="e">
        <f t="shared" si="80"/>
        <v>#VALUE!</v>
      </c>
      <c r="Q579" s="1" t="e">
        <f t="shared" si="81"/>
        <v>#VALUE!</v>
      </c>
      <c r="R579" s="6" t="e">
        <f t="shared" si="82"/>
        <v>#VALUE!</v>
      </c>
      <c r="U579" s="8" t="str">
        <f t="shared" ref="U579:U642" si="83">IF(C579="Optimal",G579,"")</f>
        <v/>
      </c>
    </row>
    <row r="580" spans="1:21" x14ac:dyDescent="0.45">
      <c r="A580" t="s">
        <v>386</v>
      </c>
      <c r="B580" t="s">
        <v>209</v>
      </c>
      <c r="C580" t="s">
        <v>16</v>
      </c>
      <c r="D580" s="6">
        <v>500753.27533219499</v>
      </c>
      <c r="E580" s="6">
        <v>500536.66372704</v>
      </c>
      <c r="F580">
        <v>3600.0015377998302</v>
      </c>
      <c r="G580">
        <v>3600.00181508064</v>
      </c>
      <c r="H580" t="s">
        <v>482</v>
      </c>
      <c r="I580" s="6">
        <v>500753.27533219499</v>
      </c>
      <c r="J580" s="1">
        <v>1.11022302462515E-16</v>
      </c>
      <c r="K580">
        <v>0</v>
      </c>
      <c r="L580" s="1">
        <v>2.1161602803409999E-8</v>
      </c>
      <c r="M580" t="s">
        <v>18</v>
      </c>
      <c r="N580" s="6">
        <v>500753.02029274002</v>
      </c>
      <c r="O580" s="1">
        <f t="shared" si="79"/>
        <v>4.3257151939139461E-4</v>
      </c>
      <c r="P580" s="1">
        <f t="shared" si="80"/>
        <v>4.3206242783962927E-4</v>
      </c>
      <c r="Q580" s="1">
        <f t="shared" si="81"/>
        <v>0.99882310432161225</v>
      </c>
      <c r="R580" s="6" t="str">
        <f t="shared" si="82"/>
        <v/>
      </c>
      <c r="S580" t="str">
        <f>IF(OR(J580&gt;0.001, K580&gt;0.001, L580&gt;0.001), "bad","")</f>
        <v/>
      </c>
      <c r="T580" t="str">
        <f>IF(AND(C580&lt;&gt;"Optimal",P580&lt;0.000015),"good","")</f>
        <v/>
      </c>
      <c r="U580" s="8" t="str">
        <f t="shared" si="83"/>
        <v/>
      </c>
    </row>
    <row r="581" spans="1:21" x14ac:dyDescent="0.45">
      <c r="A581" t="s">
        <v>643</v>
      </c>
      <c r="B581" t="s">
        <v>209</v>
      </c>
      <c r="C581" t="s">
        <v>294</v>
      </c>
      <c r="D581">
        <v>500753.27533219499</v>
      </c>
      <c r="E581">
        <v>500577.073876218</v>
      </c>
      <c r="F581">
        <v>3600.0122759342098</v>
      </c>
      <c r="G581">
        <v>3600.0125799179</v>
      </c>
      <c r="H581" t="s">
        <v>734</v>
      </c>
      <c r="I581">
        <v>500753.27533219499</v>
      </c>
      <c r="J581" s="1">
        <v>1.11022302462515E-16</v>
      </c>
      <c r="K581">
        <v>0</v>
      </c>
      <c r="L581" s="7">
        <v>2.1161602803409999E-8</v>
      </c>
      <c r="M581" t="s">
        <v>18</v>
      </c>
      <c r="N581">
        <v>500753.02029274002</v>
      </c>
      <c r="O581" s="1">
        <f t="shared" si="79"/>
        <v>3.5187279774970926E-4</v>
      </c>
      <c r="P581" s="1">
        <f t="shared" si="80"/>
        <v>3.5136366509712743E-4</v>
      </c>
      <c r="Q581" s="1">
        <f t="shared" si="81"/>
        <v>0.99855307754439149</v>
      </c>
      <c r="R581" s="6" t="str">
        <f t="shared" si="82"/>
        <v/>
      </c>
      <c r="S581" t="str">
        <f>IF(OR(J581&gt;0.001, K581&gt;0.001, L581&gt;0.001), "bad","")</f>
        <v/>
      </c>
      <c r="T581" t="str">
        <f>IF(AND(C581&lt;&gt;"Optimal",P581&lt;0.000015),"good","")</f>
        <v/>
      </c>
      <c r="U581" s="8" t="str">
        <f t="shared" si="83"/>
        <v/>
      </c>
    </row>
    <row r="582" spans="1:21" x14ac:dyDescent="0.45">
      <c r="A582" t="s">
        <v>764</v>
      </c>
      <c r="B582" t="s">
        <v>209</v>
      </c>
      <c r="C582" t="s">
        <v>294</v>
      </c>
      <c r="D582" s="6">
        <v>500753.27533219499</v>
      </c>
      <c r="E582" s="6">
        <v>500532.058282474</v>
      </c>
      <c r="F582">
        <v>3600.0142350196802</v>
      </c>
      <c r="G582">
        <v>3600.01457285881</v>
      </c>
      <c r="H582" t="s">
        <v>856</v>
      </c>
      <c r="I582" s="6">
        <v>500753.27533219499</v>
      </c>
      <c r="J582" s="1">
        <v>1.11022302462515E-16</v>
      </c>
      <c r="K582">
        <v>0</v>
      </c>
      <c r="L582" s="1">
        <v>2.1161602803409999E-8</v>
      </c>
      <c r="M582" t="s">
        <v>18</v>
      </c>
      <c r="N582" s="6">
        <v>500753.02029274002</v>
      </c>
      <c r="O582" s="1">
        <f t="shared" si="79"/>
        <v>4.4176855272652415E-4</v>
      </c>
      <c r="P582" s="1">
        <f t="shared" si="80"/>
        <v>4.4125946585891698E-4</v>
      </c>
      <c r="Q582" s="1">
        <f t="shared" si="81"/>
        <v>0.99884761632654662</v>
      </c>
      <c r="R582" s="6" t="str">
        <f t="shared" si="82"/>
        <v/>
      </c>
      <c r="S582" t="str">
        <f>IF(OR(J582&gt;0.001, K582&gt;0.001, L582&gt;0.001), "bad","")</f>
        <v/>
      </c>
      <c r="T582" t="str">
        <f>IF(AND(C582&lt;&gt;"Optimal",P582&lt;0.000015),"good","")</f>
        <v/>
      </c>
      <c r="U582" s="8" t="str">
        <f t="shared" si="83"/>
        <v/>
      </c>
    </row>
    <row r="583" spans="1:21" x14ac:dyDescent="0.45">
      <c r="A583" t="s">
        <v>885</v>
      </c>
      <c r="B583" t="s">
        <v>209</v>
      </c>
      <c r="C583" t="s">
        <v>16</v>
      </c>
      <c r="D583" t="s">
        <v>260</v>
      </c>
      <c r="E583">
        <v>419824.21981882199</v>
      </c>
      <c r="F583">
        <v>3600.0382421016602</v>
      </c>
      <c r="G583">
        <v>3600.0390448570201</v>
      </c>
      <c r="H583" t="s">
        <v>994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s="1" t="e">
        <f t="shared" si="79"/>
        <v>#VALUE!</v>
      </c>
      <c r="P583" s="1" t="e">
        <f t="shared" si="80"/>
        <v>#VALUE!</v>
      </c>
      <c r="Q583" s="1" t="e">
        <f t="shared" si="81"/>
        <v>#VALUE!</v>
      </c>
      <c r="R583" s="6" t="e">
        <f t="shared" si="82"/>
        <v>#VALUE!</v>
      </c>
      <c r="U583" s="8" t="str">
        <f t="shared" si="83"/>
        <v/>
      </c>
    </row>
    <row r="584" spans="1:21" x14ac:dyDescent="0.45">
      <c r="A584" t="s">
        <v>1006</v>
      </c>
      <c r="B584" t="s">
        <v>209</v>
      </c>
      <c r="C584" t="s">
        <v>16</v>
      </c>
      <c r="D584" s="6" t="s">
        <v>260</v>
      </c>
      <c r="E584" s="6">
        <v>419880.16955458402</v>
      </c>
      <c r="F584">
        <v>3600.0358459949398</v>
      </c>
      <c r="G584">
        <v>3600.0361340045902</v>
      </c>
      <c r="H584" t="s">
        <v>1113</v>
      </c>
      <c r="I584" s="6" t="s">
        <v>34</v>
      </c>
      <c r="J584" s="6" t="s">
        <v>34</v>
      </c>
      <c r="K584" t="s">
        <v>34</v>
      </c>
      <c r="L584" s="6" t="s">
        <v>34</v>
      </c>
      <c r="M584" t="s">
        <v>34</v>
      </c>
      <c r="N584" s="6" t="s">
        <v>34</v>
      </c>
      <c r="O584" s="1" t="e">
        <f t="shared" si="79"/>
        <v>#VALUE!</v>
      </c>
      <c r="P584" s="1" t="e">
        <f t="shared" si="80"/>
        <v>#VALUE!</v>
      </c>
      <c r="Q584" s="1" t="e">
        <f t="shared" si="81"/>
        <v>#VALUE!</v>
      </c>
      <c r="R584" s="6" t="e">
        <f t="shared" si="82"/>
        <v>#VALUE!</v>
      </c>
      <c r="U584" s="8" t="str">
        <f t="shared" si="83"/>
        <v/>
      </c>
    </row>
    <row r="585" spans="1:21" x14ac:dyDescent="0.45">
      <c r="A585" t="s">
        <v>14</v>
      </c>
      <c r="B585" t="s">
        <v>209</v>
      </c>
      <c r="C585" t="s">
        <v>18</v>
      </c>
      <c r="D585" s="6">
        <v>500753.29813387</v>
      </c>
      <c r="E585" s="6">
        <v>500748.29170514102</v>
      </c>
      <c r="F585">
        <v>140.590204954147</v>
      </c>
      <c r="G585">
        <v>142.28930091857899</v>
      </c>
      <c r="H585" t="s">
        <v>210</v>
      </c>
      <c r="I585" s="6">
        <v>500753.29813387</v>
      </c>
      <c r="J585" s="1">
        <v>8.8817841970012504E-16</v>
      </c>
      <c r="K585">
        <v>0</v>
      </c>
      <c r="L585" s="1">
        <v>6.2700739600352002E-9</v>
      </c>
      <c r="M585" t="s">
        <v>18</v>
      </c>
      <c r="N585" s="6">
        <v>500753.02029274002</v>
      </c>
      <c r="O585" s="1">
        <f t="shared" si="79"/>
        <v>9.9977948174146289E-6</v>
      </c>
      <c r="P585" s="1">
        <f t="shared" si="80"/>
        <v>9.4429537262636781E-6</v>
      </c>
      <c r="Q585" s="1">
        <f t="shared" si="81"/>
        <v>0.94450365292709326</v>
      </c>
      <c r="R585" s="6" t="str">
        <f t="shared" si="82"/>
        <v/>
      </c>
      <c r="S585" t="str">
        <f>IF(OR(J585&gt;0.001, K585&gt;0.001, L585&gt;0.001), "bad","")</f>
        <v/>
      </c>
      <c r="T585" t="str">
        <f>IF(AND(C585&lt;&gt;"Optimal",P585&lt;0.000015),"good","")</f>
        <v/>
      </c>
      <c r="U585" s="8">
        <f t="shared" si="83"/>
        <v>142.28930091857899</v>
      </c>
    </row>
    <row r="586" spans="1:21" x14ac:dyDescent="0.45">
      <c r="A586" t="s">
        <v>1127</v>
      </c>
      <c r="B586" t="s">
        <v>209</v>
      </c>
      <c r="C586" t="s">
        <v>16</v>
      </c>
      <c r="D586" t="s">
        <v>260</v>
      </c>
      <c r="E586">
        <v>419899.62470164499</v>
      </c>
      <c r="F586">
        <v>3600.03528094291</v>
      </c>
      <c r="G586">
        <v>3600.0355708599</v>
      </c>
      <c r="H586" t="s">
        <v>1223</v>
      </c>
      <c r="I586" t="s">
        <v>34</v>
      </c>
      <c r="J586" s="6" t="s">
        <v>34</v>
      </c>
      <c r="K586" t="s">
        <v>34</v>
      </c>
      <c r="L586" t="s">
        <v>34</v>
      </c>
      <c r="M586" t="s">
        <v>34</v>
      </c>
      <c r="N586" t="s">
        <v>34</v>
      </c>
      <c r="O586" s="1" t="e">
        <f t="shared" si="79"/>
        <v>#VALUE!</v>
      </c>
      <c r="P586" s="1" t="e">
        <f t="shared" si="80"/>
        <v>#VALUE!</v>
      </c>
      <c r="Q586" s="1" t="e">
        <f t="shared" si="81"/>
        <v>#VALUE!</v>
      </c>
      <c r="R586" s="6" t="e">
        <f t="shared" si="82"/>
        <v>#VALUE!</v>
      </c>
      <c r="U586" s="8" t="str">
        <f t="shared" si="83"/>
        <v/>
      </c>
    </row>
    <row r="587" spans="1:21" x14ac:dyDescent="0.45">
      <c r="A587" t="s">
        <v>1248</v>
      </c>
      <c r="B587" t="s">
        <v>209</v>
      </c>
      <c r="C587" t="s">
        <v>16</v>
      </c>
      <c r="D587">
        <v>500753.29894558003</v>
      </c>
      <c r="E587">
        <v>500546.07226441498</v>
      </c>
      <c r="F587">
        <v>3600.0127971172301</v>
      </c>
      <c r="G587">
        <v>3600.0130829811001</v>
      </c>
      <c r="H587" t="s">
        <v>1344</v>
      </c>
      <c r="I587">
        <v>500753.29894558003</v>
      </c>
      <c r="J587" s="7">
        <v>1.11022302462515E-16</v>
      </c>
      <c r="K587">
        <v>0</v>
      </c>
      <c r="L587" s="7">
        <v>9.19415765743281E-10</v>
      </c>
      <c r="M587" t="s">
        <v>18</v>
      </c>
      <c r="N587">
        <v>500753.02148578898</v>
      </c>
      <c r="O587" s="1">
        <f t="shared" si="79"/>
        <v>4.1382988708663548E-4</v>
      </c>
      <c r="P587" s="1">
        <f t="shared" si="80"/>
        <v>4.1327603127751006E-4</v>
      </c>
      <c r="Q587" s="1">
        <f t="shared" si="81"/>
        <v>0.99866163410036779</v>
      </c>
      <c r="R587" s="6" t="str">
        <f t="shared" si="82"/>
        <v/>
      </c>
      <c r="U587" s="8" t="str">
        <f t="shared" si="83"/>
        <v/>
      </c>
    </row>
    <row r="588" spans="1:21" x14ac:dyDescent="0.45">
      <c r="A588" t="s">
        <v>1369</v>
      </c>
      <c r="B588" t="s">
        <v>209</v>
      </c>
      <c r="C588" t="s">
        <v>18</v>
      </c>
      <c r="D588">
        <v>500753.29894558003</v>
      </c>
      <c r="E588">
        <v>500748.29152827401</v>
      </c>
      <c r="F588">
        <v>1781.88592481613</v>
      </c>
      <c r="G588">
        <v>1781.88618612289</v>
      </c>
      <c r="H588" t="s">
        <v>1465</v>
      </c>
      <c r="I588">
        <v>500753.29894558003</v>
      </c>
      <c r="J588" s="1">
        <v>1.11022302462515E-16</v>
      </c>
      <c r="K588">
        <v>0</v>
      </c>
      <c r="L588" s="7">
        <v>9.19415765743281E-10</v>
      </c>
      <c r="M588" t="s">
        <v>18</v>
      </c>
      <c r="N588">
        <v>500753.02148578898</v>
      </c>
      <c r="O588" s="1">
        <f t="shared" si="79"/>
        <v>9.9997689809670703E-6</v>
      </c>
      <c r="P588" s="1">
        <f t="shared" si="80"/>
        <v>9.4456894155877759E-6</v>
      </c>
      <c r="Q588" s="1">
        <f t="shared" si="81"/>
        <v>0.94459076340324521</v>
      </c>
      <c r="R588" s="6" t="str">
        <f t="shared" si="82"/>
        <v/>
      </c>
      <c r="U588" s="8">
        <f t="shared" si="83"/>
        <v>1781.88618612289</v>
      </c>
    </row>
    <row r="589" spans="1:21" x14ac:dyDescent="0.45">
      <c r="A589" t="s">
        <v>1490</v>
      </c>
      <c r="B589" t="s">
        <v>209</v>
      </c>
      <c r="C589" t="s">
        <v>16</v>
      </c>
      <c r="D589" s="6">
        <v>500753.27533219499</v>
      </c>
      <c r="E589" s="6">
        <v>500572.50390796701</v>
      </c>
      <c r="F589">
        <v>3600.0133960246999</v>
      </c>
      <c r="G589">
        <v>3600.0137281417801</v>
      </c>
      <c r="H589" t="s">
        <v>1586</v>
      </c>
      <c r="I589" s="6">
        <v>500753.27533219499</v>
      </c>
      <c r="J589" s="1">
        <v>1.11022302462515E-16</v>
      </c>
      <c r="K589">
        <v>0</v>
      </c>
      <c r="L589" s="1">
        <v>2.1161602803409999E-8</v>
      </c>
      <c r="M589" t="s">
        <v>18</v>
      </c>
      <c r="N589" s="6">
        <v>500753.02148578898</v>
      </c>
      <c r="O589" s="1">
        <f t="shared" si="79"/>
        <v>3.6099898518775377E-4</v>
      </c>
      <c r="P589" s="1">
        <f t="shared" si="80"/>
        <v>3.6049223883412746E-4</v>
      </c>
      <c r="Q589" s="1">
        <f t="shared" si="81"/>
        <v>0.99859626654251465</v>
      </c>
      <c r="R589" s="6" t="str">
        <f t="shared" si="82"/>
        <v/>
      </c>
      <c r="U589" s="8" t="str">
        <f t="shared" si="83"/>
        <v/>
      </c>
    </row>
    <row r="590" spans="1:21" x14ac:dyDescent="0.45">
      <c r="A590" t="s">
        <v>1611</v>
      </c>
      <c r="B590" t="s">
        <v>209</v>
      </c>
      <c r="C590" t="s">
        <v>16</v>
      </c>
      <c r="D590" t="s">
        <v>260</v>
      </c>
      <c r="E590">
        <v>419766.89933067397</v>
      </c>
      <c r="F590">
        <v>3616.8710489272999</v>
      </c>
      <c r="G590">
        <v>3616.8713078498799</v>
      </c>
      <c r="H590" t="s">
        <v>1707</v>
      </c>
      <c r="I590" t="s">
        <v>34</v>
      </c>
      <c r="J590" s="6" t="s">
        <v>34</v>
      </c>
      <c r="K590" t="s">
        <v>34</v>
      </c>
      <c r="L590" t="s">
        <v>34</v>
      </c>
      <c r="M590" t="s">
        <v>34</v>
      </c>
      <c r="N590" t="s">
        <v>34</v>
      </c>
      <c r="O590" s="1" t="e">
        <f t="shared" si="79"/>
        <v>#VALUE!</v>
      </c>
      <c r="P590" s="1" t="e">
        <f t="shared" si="80"/>
        <v>#VALUE!</v>
      </c>
      <c r="Q590" s="1" t="e">
        <f t="shared" si="81"/>
        <v>#VALUE!</v>
      </c>
      <c r="R590" s="6" t="e">
        <f t="shared" si="82"/>
        <v>#VALUE!</v>
      </c>
      <c r="U590" s="8" t="str">
        <f t="shared" si="83"/>
        <v/>
      </c>
    </row>
    <row r="591" spans="1:21" x14ac:dyDescent="0.45">
      <c r="A591" t="s">
        <v>1733</v>
      </c>
      <c r="B591" t="s">
        <v>209</v>
      </c>
      <c r="C591" t="s">
        <v>16</v>
      </c>
      <c r="D591" t="s">
        <v>260</v>
      </c>
      <c r="E591">
        <v>419829.671194795</v>
      </c>
      <c r="F591">
        <v>3618.5287280082698</v>
      </c>
      <c r="G591">
        <v>3618.5290210246999</v>
      </c>
      <c r="H591" t="s">
        <v>1829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s="1" t="e">
        <f t="shared" si="79"/>
        <v>#VALUE!</v>
      </c>
      <c r="P591" s="1" t="e">
        <f t="shared" si="80"/>
        <v>#VALUE!</v>
      </c>
      <c r="Q591" s="1" t="e">
        <f t="shared" si="81"/>
        <v>#VALUE!</v>
      </c>
      <c r="R591" s="6" t="e">
        <f t="shared" si="82"/>
        <v>#VALUE!</v>
      </c>
      <c r="U591" s="8" t="str">
        <f t="shared" si="83"/>
        <v/>
      </c>
    </row>
    <row r="592" spans="1:21" x14ac:dyDescent="0.45">
      <c r="A592" t="s">
        <v>1854</v>
      </c>
      <c r="B592" t="s">
        <v>209</v>
      </c>
      <c r="C592" t="s">
        <v>16</v>
      </c>
      <c r="D592" t="s">
        <v>260</v>
      </c>
      <c r="E592">
        <v>419775.68170850701</v>
      </c>
      <c r="F592">
        <v>3619.6423120498598</v>
      </c>
      <c r="G592">
        <v>3619.6426038742002</v>
      </c>
      <c r="H592" t="s">
        <v>1950</v>
      </c>
      <c r="I592" t="s">
        <v>34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 s="1" t="e">
        <f t="shared" si="79"/>
        <v>#VALUE!</v>
      </c>
      <c r="P592" s="1" t="e">
        <f t="shared" si="80"/>
        <v>#VALUE!</v>
      </c>
      <c r="Q592" s="1" t="e">
        <f t="shared" si="81"/>
        <v>#VALUE!</v>
      </c>
      <c r="R592" s="6" t="e">
        <f t="shared" si="82"/>
        <v>#VALUE!</v>
      </c>
      <c r="U592" s="8" t="str">
        <f t="shared" si="83"/>
        <v/>
      </c>
    </row>
    <row r="593" spans="1:21" x14ac:dyDescent="0.45">
      <c r="A593" t="s">
        <v>1975</v>
      </c>
      <c r="B593" t="s">
        <v>209</v>
      </c>
      <c r="C593" t="s">
        <v>16</v>
      </c>
      <c r="D593" t="s">
        <v>260</v>
      </c>
      <c r="E593">
        <v>420120.09384869598</v>
      </c>
      <c r="F593">
        <v>3619.6729190349502</v>
      </c>
      <c r="G593">
        <v>3619.6732099056198</v>
      </c>
      <c r="H593" t="s">
        <v>2071</v>
      </c>
      <c r="I593" t="s">
        <v>34</v>
      </c>
      <c r="J593" t="s">
        <v>34</v>
      </c>
      <c r="K593" t="s">
        <v>34</v>
      </c>
      <c r="L593" t="s">
        <v>34</v>
      </c>
      <c r="M593" t="s">
        <v>34</v>
      </c>
      <c r="N593" t="s">
        <v>34</v>
      </c>
      <c r="O593" s="1" t="e">
        <f t="shared" si="79"/>
        <v>#VALUE!</v>
      </c>
      <c r="P593" s="1" t="e">
        <f t="shared" si="80"/>
        <v>#VALUE!</v>
      </c>
      <c r="Q593" s="1" t="e">
        <f t="shared" si="81"/>
        <v>#VALUE!</v>
      </c>
      <c r="R593" s="6" t="e">
        <f t="shared" si="82"/>
        <v>#VALUE!</v>
      </c>
      <c r="U593" s="8" t="str">
        <f t="shared" si="83"/>
        <v/>
      </c>
    </row>
    <row r="594" spans="1:21" x14ac:dyDescent="0.45">
      <c r="A594" t="s">
        <v>2096</v>
      </c>
      <c r="B594" t="s">
        <v>209</v>
      </c>
      <c r="C594" t="s">
        <v>1722</v>
      </c>
      <c r="D594" t="s">
        <v>34</v>
      </c>
      <c r="E594" t="s">
        <v>34</v>
      </c>
      <c r="F594" t="s">
        <v>34</v>
      </c>
      <c r="G594" t="s">
        <v>34</v>
      </c>
      <c r="H594" t="s">
        <v>2192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s="1" t="e">
        <f t="shared" si="79"/>
        <v>#VALUE!</v>
      </c>
      <c r="P594" s="1" t="e">
        <f t="shared" si="80"/>
        <v>#VALUE!</v>
      </c>
      <c r="Q594" s="1" t="e">
        <f t="shared" si="81"/>
        <v>#VALUE!</v>
      </c>
      <c r="R594" s="6" t="e">
        <f t="shared" si="82"/>
        <v>#VALUE!</v>
      </c>
      <c r="U594" s="8" t="str">
        <f t="shared" si="83"/>
        <v/>
      </c>
    </row>
    <row r="595" spans="1:21" x14ac:dyDescent="0.45">
      <c r="A595" t="s">
        <v>2217</v>
      </c>
      <c r="B595" t="s">
        <v>209</v>
      </c>
      <c r="C595" t="s">
        <v>1722</v>
      </c>
      <c r="D595" t="s">
        <v>34</v>
      </c>
      <c r="E595" t="s">
        <v>34</v>
      </c>
      <c r="F595" t="s">
        <v>34</v>
      </c>
      <c r="G595" t="s">
        <v>34</v>
      </c>
      <c r="H595" t="s">
        <v>2313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s="1" t="e">
        <f t="shared" si="79"/>
        <v>#VALUE!</v>
      </c>
      <c r="P595" s="1" t="e">
        <f t="shared" si="80"/>
        <v>#VALUE!</v>
      </c>
      <c r="Q595" s="1" t="e">
        <f t="shared" si="81"/>
        <v>#VALUE!</v>
      </c>
      <c r="R595" s="6" t="e">
        <f t="shared" si="82"/>
        <v>#VALUE!</v>
      </c>
      <c r="U595" s="8" t="str">
        <f t="shared" si="83"/>
        <v/>
      </c>
    </row>
    <row r="596" spans="1:21" x14ac:dyDescent="0.45">
      <c r="A596" t="s">
        <v>2390</v>
      </c>
      <c r="B596" t="s">
        <v>209</v>
      </c>
      <c r="C596" t="s">
        <v>1722</v>
      </c>
      <c r="D596" t="s">
        <v>34</v>
      </c>
      <c r="E596" t="s">
        <v>34</v>
      </c>
      <c r="F596" t="s">
        <v>34</v>
      </c>
      <c r="G596" t="s">
        <v>34</v>
      </c>
      <c r="H596" t="s">
        <v>2487</v>
      </c>
      <c r="I596" t="s">
        <v>34</v>
      </c>
      <c r="J596" t="s">
        <v>34</v>
      </c>
      <c r="K596" t="s">
        <v>34</v>
      </c>
      <c r="L596" t="s">
        <v>34</v>
      </c>
      <c r="M596" t="s">
        <v>34</v>
      </c>
      <c r="N596" t="s">
        <v>34</v>
      </c>
      <c r="O596" s="1" t="e">
        <f t="shared" si="79"/>
        <v>#VALUE!</v>
      </c>
      <c r="P596" s="1" t="e">
        <f t="shared" si="80"/>
        <v>#VALUE!</v>
      </c>
      <c r="Q596" s="1" t="e">
        <f t="shared" si="81"/>
        <v>#VALUE!</v>
      </c>
      <c r="R596" s="6" t="e">
        <f t="shared" si="82"/>
        <v>#VALUE!</v>
      </c>
      <c r="U596" s="8" t="str">
        <f t="shared" si="83"/>
        <v/>
      </c>
    </row>
    <row r="597" spans="1:21" x14ac:dyDescent="0.45">
      <c r="A597" t="s">
        <v>2338</v>
      </c>
      <c r="B597" t="s">
        <v>209</v>
      </c>
      <c r="C597" t="s">
        <v>2481</v>
      </c>
      <c r="D597" t="s">
        <v>34</v>
      </c>
      <c r="E597" t="s">
        <v>34</v>
      </c>
      <c r="F597" t="s">
        <v>34</v>
      </c>
      <c r="G597" t="s">
        <v>34</v>
      </c>
      <c r="H597" t="s">
        <v>2558</v>
      </c>
      <c r="I597" t="s">
        <v>34</v>
      </c>
      <c r="J597" t="s">
        <v>34</v>
      </c>
      <c r="K597" t="s">
        <v>34</v>
      </c>
      <c r="L597" t="s">
        <v>34</v>
      </c>
      <c r="M597" t="s">
        <v>34</v>
      </c>
      <c r="N597" t="s">
        <v>34</v>
      </c>
      <c r="O597" s="1" t="e">
        <f t="shared" si="79"/>
        <v>#VALUE!</v>
      </c>
      <c r="P597" s="1" t="e">
        <f t="shared" si="80"/>
        <v>#VALUE!</v>
      </c>
      <c r="Q597" s="1" t="e">
        <f t="shared" si="81"/>
        <v>#VALUE!</v>
      </c>
      <c r="R597" s="6" t="e">
        <f t="shared" si="82"/>
        <v>#VALUE!</v>
      </c>
      <c r="U597" s="8" t="str">
        <f t="shared" si="83"/>
        <v/>
      </c>
    </row>
    <row r="598" spans="1:21" x14ac:dyDescent="0.45">
      <c r="A598" t="s">
        <v>2583</v>
      </c>
      <c r="B598" t="s">
        <v>209</v>
      </c>
      <c r="C598" t="s">
        <v>18</v>
      </c>
      <c r="D598">
        <v>500753.27533219499</v>
      </c>
      <c r="E598">
        <v>500753.27533219499</v>
      </c>
      <c r="F598">
        <v>1723.9061360359101</v>
      </c>
      <c r="G598">
        <v>1723.9064328670499</v>
      </c>
      <c r="H598" t="s">
        <v>2680</v>
      </c>
      <c r="I598">
        <v>500753.27533219499</v>
      </c>
      <c r="J598" s="7">
        <v>1.11022302462515E-16</v>
      </c>
      <c r="K598">
        <v>0</v>
      </c>
      <c r="L598" s="7">
        <v>2.1161602803409999E-8</v>
      </c>
      <c r="M598" t="s">
        <v>18</v>
      </c>
      <c r="N598">
        <v>500753.02148578898</v>
      </c>
      <c r="O598" s="1">
        <f t="shared" si="79"/>
        <v>0</v>
      </c>
      <c r="P598" s="1">
        <f t="shared" si="80"/>
        <v>5.0692935460891191E-7</v>
      </c>
      <c r="Q598" s="1" t="e">
        <f t="shared" si="81"/>
        <v>#DIV/0!</v>
      </c>
      <c r="R598" s="6" t="str">
        <f t="shared" si="82"/>
        <v/>
      </c>
      <c r="U598" s="8">
        <f t="shared" si="83"/>
        <v>1723.9064328670499</v>
      </c>
    </row>
    <row r="599" spans="1:21" x14ac:dyDescent="0.45">
      <c r="A599" t="s">
        <v>2705</v>
      </c>
      <c r="B599" t="s">
        <v>209</v>
      </c>
      <c r="C599" t="s">
        <v>18</v>
      </c>
      <c r="D599">
        <v>500753.27533219499</v>
      </c>
      <c r="E599">
        <v>500753.27533219499</v>
      </c>
      <c r="F599">
        <v>938.52040100097599</v>
      </c>
      <c r="G599">
        <v>938.52067780494599</v>
      </c>
      <c r="H599" t="s">
        <v>2801</v>
      </c>
      <c r="I599">
        <v>500753.27533219499</v>
      </c>
      <c r="J599" s="7">
        <v>1.11022302462515E-16</v>
      </c>
      <c r="K599">
        <v>0</v>
      </c>
      <c r="L599" s="7">
        <v>2.1161602803409999E-8</v>
      </c>
      <c r="M599" t="s">
        <v>18</v>
      </c>
      <c r="N599">
        <v>500753.02148578898</v>
      </c>
      <c r="O599" s="1">
        <f t="shared" si="79"/>
        <v>0</v>
      </c>
      <c r="P599" s="1">
        <f t="shared" si="80"/>
        <v>5.0692935460891191E-7</v>
      </c>
      <c r="Q599" s="1" t="e">
        <f t="shared" si="81"/>
        <v>#DIV/0!</v>
      </c>
      <c r="R599" s="6" t="str">
        <f t="shared" si="82"/>
        <v/>
      </c>
      <c r="U599" s="8">
        <f t="shared" si="83"/>
        <v>938.52067780494599</v>
      </c>
    </row>
    <row r="600" spans="1:21" x14ac:dyDescent="0.45">
      <c r="A600" t="s">
        <v>2826</v>
      </c>
      <c r="B600" t="s">
        <v>209</v>
      </c>
      <c r="C600" t="s">
        <v>18</v>
      </c>
      <c r="D600">
        <v>500753.27533219499</v>
      </c>
      <c r="E600">
        <v>500753.27533219499</v>
      </c>
      <c r="F600">
        <v>2325.2157549857998</v>
      </c>
      <c r="G600">
        <v>2325.2160320281901</v>
      </c>
      <c r="H600" t="s">
        <v>2922</v>
      </c>
      <c r="I600">
        <v>500753.27533219499</v>
      </c>
      <c r="J600" s="7">
        <v>1.11022302462515E-16</v>
      </c>
      <c r="K600">
        <v>0</v>
      </c>
      <c r="L600" s="7">
        <v>2.1161602803409999E-8</v>
      </c>
      <c r="M600" t="s">
        <v>18</v>
      </c>
      <c r="N600">
        <v>500753.02148578898</v>
      </c>
      <c r="O600" s="1">
        <f t="shared" si="79"/>
        <v>0</v>
      </c>
      <c r="P600" s="1">
        <f t="shared" si="80"/>
        <v>5.0692935460891191E-7</v>
      </c>
      <c r="Q600" s="1" t="e">
        <f t="shared" si="81"/>
        <v>#DIV/0!</v>
      </c>
      <c r="R600" s="6" t="str">
        <f t="shared" si="82"/>
        <v/>
      </c>
      <c r="U600" s="8">
        <f t="shared" si="83"/>
        <v>2325.2160320281901</v>
      </c>
    </row>
    <row r="601" spans="1:21" x14ac:dyDescent="0.45">
      <c r="A601" t="s">
        <v>2947</v>
      </c>
      <c r="B601" t="s">
        <v>209</v>
      </c>
      <c r="C601" t="s">
        <v>18</v>
      </c>
      <c r="D601">
        <v>500753.27533219499</v>
      </c>
      <c r="E601">
        <v>500748.26797025203</v>
      </c>
      <c r="F601">
        <v>1247.2661268710999</v>
      </c>
      <c r="G601">
        <v>1247.2664420604699</v>
      </c>
      <c r="H601" t="s">
        <v>3043</v>
      </c>
      <c r="I601">
        <v>500753.27533219499</v>
      </c>
      <c r="J601" s="7">
        <v>2.2204460492503101E-16</v>
      </c>
      <c r="K601">
        <v>0</v>
      </c>
      <c r="L601" s="7">
        <v>2.1161602803409999E-8</v>
      </c>
      <c r="M601" t="s">
        <v>18</v>
      </c>
      <c r="N601">
        <v>500753.02148578898</v>
      </c>
      <c r="O601" s="1">
        <f t="shared" si="79"/>
        <v>9.9996588929719573E-6</v>
      </c>
      <c r="P601" s="1">
        <f t="shared" si="80"/>
        <v>9.4927346074836741E-6</v>
      </c>
      <c r="Q601" s="1">
        <f t="shared" si="81"/>
        <v>0.94930584223782233</v>
      </c>
      <c r="R601" s="6" t="str">
        <f t="shared" si="82"/>
        <v/>
      </c>
      <c r="U601" s="8">
        <f t="shared" si="83"/>
        <v>1247.2664420604699</v>
      </c>
    </row>
    <row r="602" spans="1:21" x14ac:dyDescent="0.45">
      <c r="A602" t="s">
        <v>522</v>
      </c>
      <c r="B602" t="s">
        <v>207</v>
      </c>
      <c r="C602" t="s">
        <v>18</v>
      </c>
      <c r="D602">
        <v>311720.95392487902</v>
      </c>
      <c r="E602">
        <v>311720.95392487902</v>
      </c>
      <c r="F602">
        <v>0.31131196022033603</v>
      </c>
      <c r="G602">
        <v>0.311569213867187</v>
      </c>
      <c r="H602" t="s">
        <v>539</v>
      </c>
      <c r="I602">
        <v>311720.95392487902</v>
      </c>
      <c r="J602" s="7">
        <v>1.11022302462515E-16</v>
      </c>
      <c r="K602">
        <v>0</v>
      </c>
      <c r="L602" s="7">
        <v>2.73062053190997E-7</v>
      </c>
      <c r="M602" t="s">
        <v>18</v>
      </c>
      <c r="N602">
        <v>311720.939011793</v>
      </c>
      <c r="O602" s="1">
        <f t="shared" si="79"/>
        <v>0</v>
      </c>
      <c r="P602" s="1">
        <f t="shared" si="80"/>
        <v>4.7841143009239469E-8</v>
      </c>
      <c r="Q602" s="1" t="e">
        <f t="shared" si="81"/>
        <v>#DIV/0!</v>
      </c>
      <c r="R602" s="6" t="str">
        <f t="shared" si="82"/>
        <v/>
      </c>
      <c r="S602" t="str">
        <f t="shared" ref="S602:S609" si="84">IF(OR(J602&gt;0.001, K602&gt;0.001, L602&gt;0.001), "bad","")</f>
        <v/>
      </c>
      <c r="T602" t="str">
        <f t="shared" ref="T602:T609" si="85">IF(AND(C602&lt;&gt;"Optimal",P602&lt;0.000015),"good","")</f>
        <v/>
      </c>
      <c r="U602" s="8">
        <f t="shared" si="83"/>
        <v>0.311569213867187</v>
      </c>
    </row>
    <row r="603" spans="1:21" x14ac:dyDescent="0.45">
      <c r="A603" t="s">
        <v>259</v>
      </c>
      <c r="B603" t="s">
        <v>207</v>
      </c>
      <c r="C603" t="s">
        <v>18</v>
      </c>
      <c r="D603">
        <v>311720.95392487902</v>
      </c>
      <c r="E603">
        <v>311721.130194875</v>
      </c>
      <c r="F603">
        <v>5.2374341487884504</v>
      </c>
      <c r="G603">
        <v>5.2376728057861301</v>
      </c>
      <c r="H603" t="s">
        <v>357</v>
      </c>
      <c r="I603">
        <v>311720.95392487902</v>
      </c>
      <c r="J603" s="1">
        <v>1.11022302462515E-16</v>
      </c>
      <c r="K603" s="6">
        <v>0</v>
      </c>
      <c r="L603" s="7">
        <v>2.73062053190997E-7</v>
      </c>
      <c r="M603" t="s">
        <v>18</v>
      </c>
      <c r="N603">
        <v>311720.939011793</v>
      </c>
      <c r="O603" s="1">
        <f t="shared" si="79"/>
        <v>5.6547368328915393E-7</v>
      </c>
      <c r="P603" s="1">
        <f t="shared" si="80"/>
        <v>6.1331485335130078E-7</v>
      </c>
      <c r="Q603" s="1">
        <f t="shared" si="81"/>
        <v>1.0846037074331598</v>
      </c>
      <c r="R603" s="6" t="str">
        <f t="shared" si="82"/>
        <v/>
      </c>
      <c r="S603" t="str">
        <f t="shared" si="84"/>
        <v/>
      </c>
      <c r="T603" t="str">
        <f t="shared" si="85"/>
        <v/>
      </c>
      <c r="U603" s="8">
        <f t="shared" si="83"/>
        <v>5.2376728057861301</v>
      </c>
    </row>
    <row r="604" spans="1:21" x14ac:dyDescent="0.45">
      <c r="A604" t="s">
        <v>386</v>
      </c>
      <c r="B604" t="s">
        <v>207</v>
      </c>
      <c r="C604" t="s">
        <v>18</v>
      </c>
      <c r="D604">
        <v>311720.95392487902</v>
      </c>
      <c r="E604">
        <v>311718.32578407199</v>
      </c>
      <c r="F604">
        <v>0.46068191528320301</v>
      </c>
      <c r="G604">
        <v>0.46091604232788003</v>
      </c>
      <c r="H604" t="s">
        <v>481</v>
      </c>
      <c r="I604">
        <v>311720.95392487902</v>
      </c>
      <c r="J604" s="1">
        <v>1.11022302462515E-16</v>
      </c>
      <c r="K604">
        <v>0</v>
      </c>
      <c r="L604" s="7">
        <v>2.73062053190997E-7</v>
      </c>
      <c r="M604" t="s">
        <v>18</v>
      </c>
      <c r="N604">
        <v>311720.939011793</v>
      </c>
      <c r="O604" s="1">
        <f t="shared" si="79"/>
        <v>8.4310687936121823E-6</v>
      </c>
      <c r="P604" s="1">
        <f t="shared" si="80"/>
        <v>8.3832280539549107E-6</v>
      </c>
      <c r="Q604" s="1">
        <f t="shared" si="81"/>
        <v>0.9943256613332917</v>
      </c>
      <c r="R604" s="6" t="str">
        <f t="shared" si="82"/>
        <v/>
      </c>
      <c r="S604" t="str">
        <f t="shared" si="84"/>
        <v/>
      </c>
      <c r="T604" t="str">
        <f t="shared" si="85"/>
        <v/>
      </c>
      <c r="U604" s="8">
        <f t="shared" si="83"/>
        <v>0.46091604232788003</v>
      </c>
    </row>
    <row r="605" spans="1:21" x14ac:dyDescent="0.45">
      <c r="A605" t="s">
        <v>643</v>
      </c>
      <c r="B605" t="s">
        <v>207</v>
      </c>
      <c r="C605" t="s">
        <v>18</v>
      </c>
      <c r="D605">
        <v>311720.95392487902</v>
      </c>
      <c r="E605">
        <v>311720.95392487902</v>
      </c>
      <c r="F605">
        <v>0.31297898292541498</v>
      </c>
      <c r="G605">
        <v>0.31321501731872498</v>
      </c>
      <c r="H605" t="s">
        <v>662</v>
      </c>
      <c r="I605">
        <v>311720.95392487902</v>
      </c>
      <c r="J605" s="1">
        <v>1.11022302462515E-16</v>
      </c>
      <c r="K605" s="6">
        <v>0</v>
      </c>
      <c r="L605" s="7">
        <v>2.73062053190997E-7</v>
      </c>
      <c r="M605" t="s">
        <v>18</v>
      </c>
      <c r="N605">
        <v>311720.939011793</v>
      </c>
      <c r="O605" s="1">
        <f t="shared" si="79"/>
        <v>0</v>
      </c>
      <c r="P605" s="1">
        <f t="shared" si="80"/>
        <v>4.7841143009239469E-8</v>
      </c>
      <c r="Q605" s="1" t="e">
        <f t="shared" si="81"/>
        <v>#DIV/0!</v>
      </c>
      <c r="R605" s="6" t="str">
        <f t="shared" si="82"/>
        <v/>
      </c>
      <c r="S605" t="str">
        <f t="shared" si="84"/>
        <v/>
      </c>
      <c r="T605" t="str">
        <f t="shared" si="85"/>
        <v/>
      </c>
      <c r="U605" s="8">
        <f t="shared" si="83"/>
        <v>0.31321501731872498</v>
      </c>
    </row>
    <row r="606" spans="1:21" x14ac:dyDescent="0.45">
      <c r="A606" t="s">
        <v>764</v>
      </c>
      <c r="B606" t="s">
        <v>207</v>
      </c>
      <c r="C606" t="s">
        <v>18</v>
      </c>
      <c r="D606">
        <v>311720.95392487902</v>
      </c>
      <c r="E606">
        <v>311720.50658438401</v>
      </c>
      <c r="F606">
        <v>0.42970299720764099</v>
      </c>
      <c r="G606">
        <v>0.42994499206542902</v>
      </c>
      <c r="H606" t="s">
        <v>792</v>
      </c>
      <c r="I606">
        <v>311720.95392487902</v>
      </c>
      <c r="J606" s="1">
        <v>1.11022302462515E-16</v>
      </c>
      <c r="K606">
        <v>0</v>
      </c>
      <c r="L606" s="7">
        <v>2.73062053190997E-7</v>
      </c>
      <c r="M606" t="s">
        <v>18</v>
      </c>
      <c r="N606">
        <v>311720.939011793</v>
      </c>
      <c r="O606" s="1">
        <f t="shared" si="79"/>
        <v>1.4350671309210626E-6</v>
      </c>
      <c r="P606" s="1">
        <f t="shared" si="80"/>
        <v>1.3872260565670749E-6</v>
      </c>
      <c r="Q606" s="1">
        <f t="shared" si="81"/>
        <v>0.96666283177757539</v>
      </c>
      <c r="R606" s="6" t="str">
        <f t="shared" si="82"/>
        <v/>
      </c>
      <c r="S606" t="str">
        <f t="shared" si="84"/>
        <v/>
      </c>
      <c r="T606" t="str">
        <f t="shared" si="85"/>
        <v/>
      </c>
      <c r="U606" s="8">
        <f t="shared" si="83"/>
        <v>0.42994499206542902</v>
      </c>
    </row>
    <row r="607" spans="1:21" x14ac:dyDescent="0.45">
      <c r="A607" t="s">
        <v>885</v>
      </c>
      <c r="B607" t="s">
        <v>207</v>
      </c>
      <c r="C607" t="s">
        <v>18</v>
      </c>
      <c r="D607">
        <v>311720.95392487902</v>
      </c>
      <c r="E607">
        <v>311721.130194875</v>
      </c>
      <c r="F607">
        <v>5.0938758850097603</v>
      </c>
      <c r="G607">
        <v>5.0948109626770002</v>
      </c>
      <c r="H607" t="s">
        <v>926</v>
      </c>
      <c r="I607">
        <v>311720.95392487902</v>
      </c>
      <c r="J607" s="1">
        <v>1.11022302462515E-16</v>
      </c>
      <c r="K607">
        <v>0</v>
      </c>
      <c r="L607" s="7">
        <v>2.73062053190997E-7</v>
      </c>
      <c r="M607" t="s">
        <v>18</v>
      </c>
      <c r="N607">
        <v>311720.939011793</v>
      </c>
      <c r="O607" s="1">
        <f t="shared" si="79"/>
        <v>5.6547368328915393E-7</v>
      </c>
      <c r="P607" s="1">
        <f t="shared" si="80"/>
        <v>6.1331485335130078E-7</v>
      </c>
      <c r="Q607" s="1">
        <f t="shared" si="81"/>
        <v>1.0846037074331598</v>
      </c>
      <c r="R607" s="6" t="str">
        <f t="shared" si="82"/>
        <v/>
      </c>
      <c r="S607" t="str">
        <f t="shared" si="84"/>
        <v/>
      </c>
      <c r="T607" t="str">
        <f t="shared" si="85"/>
        <v/>
      </c>
      <c r="U607" s="8">
        <f t="shared" si="83"/>
        <v>5.0948109626770002</v>
      </c>
    </row>
    <row r="608" spans="1:21" x14ac:dyDescent="0.45">
      <c r="A608" t="s">
        <v>1006</v>
      </c>
      <c r="B608" t="s">
        <v>207</v>
      </c>
      <c r="C608" t="s">
        <v>18</v>
      </c>
      <c r="D608">
        <v>311720.95392487902</v>
      </c>
      <c r="E608">
        <v>311721.127825153</v>
      </c>
      <c r="F608">
        <v>6.0129280090331996</v>
      </c>
      <c r="G608">
        <v>6.01312184333801</v>
      </c>
      <c r="H608" t="s">
        <v>1048</v>
      </c>
      <c r="I608">
        <v>311720.95392487902</v>
      </c>
      <c r="J608" s="1">
        <v>1.11022302462515E-16</v>
      </c>
      <c r="K608" s="6">
        <v>0</v>
      </c>
      <c r="L608" s="7">
        <v>2.73062053190997E-7</v>
      </c>
      <c r="M608" t="s">
        <v>18</v>
      </c>
      <c r="N608">
        <v>311720.939011793</v>
      </c>
      <c r="O608" s="1">
        <f t="shared" si="79"/>
        <v>5.5787162134152841E-7</v>
      </c>
      <c r="P608" s="1">
        <f t="shared" si="80"/>
        <v>6.0571279103998387E-7</v>
      </c>
      <c r="Q608" s="1">
        <f t="shared" si="81"/>
        <v>1.0857565932165729</v>
      </c>
      <c r="R608" s="6" t="str">
        <f t="shared" si="82"/>
        <v/>
      </c>
      <c r="S608" t="str">
        <f t="shared" si="84"/>
        <v/>
      </c>
      <c r="T608" t="str">
        <f t="shared" si="85"/>
        <v/>
      </c>
      <c r="U608" s="8">
        <f t="shared" si="83"/>
        <v>6.01312184333801</v>
      </c>
    </row>
    <row r="609" spans="1:21" x14ac:dyDescent="0.45">
      <c r="A609" t="s">
        <v>14</v>
      </c>
      <c r="B609" t="s">
        <v>207</v>
      </c>
      <c r="C609" t="s">
        <v>18</v>
      </c>
      <c r="D609">
        <v>311721.12973068998</v>
      </c>
      <c r="E609">
        <v>311720.08757089102</v>
      </c>
      <c r="F609">
        <v>0.407861948013305</v>
      </c>
      <c r="G609">
        <v>2.0685949325561501</v>
      </c>
      <c r="H609" t="s">
        <v>208</v>
      </c>
      <c r="I609">
        <v>311721.12973068998</v>
      </c>
      <c r="J609" s="1">
        <v>1.5966119093491199E-8</v>
      </c>
      <c r="K609">
        <v>0</v>
      </c>
      <c r="L609" s="7">
        <v>1.20335980069441E-8</v>
      </c>
      <c r="M609" t="s">
        <v>18</v>
      </c>
      <c r="N609">
        <v>311720.939011793</v>
      </c>
      <c r="O609" s="1">
        <f t="shared" si="79"/>
        <v>3.343244007326248E-6</v>
      </c>
      <c r="P609" s="1">
        <f t="shared" si="80"/>
        <v>2.7314203038665129E-6</v>
      </c>
      <c r="Q609" s="1">
        <f t="shared" si="81"/>
        <v>0.81699699390202762</v>
      </c>
      <c r="R609" s="6" t="str">
        <f t="shared" si="82"/>
        <v/>
      </c>
      <c r="S609" t="str">
        <f t="shared" si="84"/>
        <v/>
      </c>
      <c r="T609" t="str">
        <f t="shared" si="85"/>
        <v/>
      </c>
      <c r="U609" s="8">
        <f t="shared" si="83"/>
        <v>2.0685949325561501</v>
      </c>
    </row>
    <row r="610" spans="1:21" x14ac:dyDescent="0.45">
      <c r="A610" t="s">
        <v>1127</v>
      </c>
      <c r="B610" t="s">
        <v>207</v>
      </c>
      <c r="C610" t="s">
        <v>18</v>
      </c>
      <c r="D610">
        <v>311721.13287654199</v>
      </c>
      <c r="E610">
        <v>311721.132228437</v>
      </c>
      <c r="F610">
        <v>7.1119349002838099</v>
      </c>
      <c r="G610">
        <v>7.1121549606323198</v>
      </c>
      <c r="H610" t="s">
        <v>1222</v>
      </c>
      <c r="I610">
        <v>311721.13287654199</v>
      </c>
      <c r="J610" s="1">
        <v>1.11022302462515E-16</v>
      </c>
      <c r="K610">
        <v>0</v>
      </c>
      <c r="L610" s="7">
        <v>4.6327475189400502E-10</v>
      </c>
      <c r="M610" t="s">
        <v>18</v>
      </c>
      <c r="N610">
        <v>311720.93902429199</v>
      </c>
      <c r="O610" s="1">
        <f t="shared" si="79"/>
        <v>2.0791179191457214E-9</v>
      </c>
      <c r="P610" s="1">
        <f t="shared" si="80"/>
        <v>6.1979841843150723E-7</v>
      </c>
      <c r="Q610" s="1">
        <f t="shared" si="81"/>
        <v>298.10642904091424</v>
      </c>
      <c r="R610" s="6" t="str">
        <f t="shared" si="82"/>
        <v/>
      </c>
      <c r="U610" s="8">
        <f t="shared" si="83"/>
        <v>7.1121549606323198</v>
      </c>
    </row>
    <row r="611" spans="1:21" x14ac:dyDescent="0.45">
      <c r="A611" t="s">
        <v>1248</v>
      </c>
      <c r="B611" t="s">
        <v>207</v>
      </c>
      <c r="C611" t="s">
        <v>18</v>
      </c>
      <c r="D611">
        <v>311721.13287654199</v>
      </c>
      <c r="E611">
        <v>311721.13287654199</v>
      </c>
      <c r="F611">
        <v>0.468460083007812</v>
      </c>
      <c r="G611">
        <v>0.46868419647216703</v>
      </c>
      <c r="H611" t="s">
        <v>1343</v>
      </c>
      <c r="I611">
        <v>311721.13287654199</v>
      </c>
      <c r="J611" s="1">
        <v>1.11022302462515E-16</v>
      </c>
      <c r="K611" s="6">
        <v>0</v>
      </c>
      <c r="L611" s="7">
        <v>4.6327475189400502E-10</v>
      </c>
      <c r="M611" t="s">
        <v>18</v>
      </c>
      <c r="N611">
        <v>311720.93902429199</v>
      </c>
      <c r="O611" s="1">
        <f t="shared" si="79"/>
        <v>0</v>
      </c>
      <c r="P611" s="1">
        <f t="shared" si="80"/>
        <v>6.2187753764360969E-7</v>
      </c>
      <c r="Q611" s="1" t="e">
        <f t="shared" si="81"/>
        <v>#DIV/0!</v>
      </c>
      <c r="R611" s="6" t="str">
        <f t="shared" si="82"/>
        <v/>
      </c>
      <c r="U611" s="8">
        <f t="shared" si="83"/>
        <v>0.46868419647216703</v>
      </c>
    </row>
    <row r="612" spans="1:21" x14ac:dyDescent="0.45">
      <c r="A612" t="s">
        <v>1369</v>
      </c>
      <c r="B612" t="s">
        <v>207</v>
      </c>
      <c r="C612" t="s">
        <v>18</v>
      </c>
      <c r="D612">
        <v>311721.13287654199</v>
      </c>
      <c r="E612">
        <v>311718.19699170499</v>
      </c>
      <c r="F612">
        <v>0.70152783393859797</v>
      </c>
      <c r="G612">
        <v>0.70177602767944303</v>
      </c>
      <c r="H612" t="s">
        <v>1464</v>
      </c>
      <c r="I612">
        <v>311721.13287654199</v>
      </c>
      <c r="J612" s="1">
        <v>1.11022302462515E-16</v>
      </c>
      <c r="K612" s="6">
        <v>0</v>
      </c>
      <c r="L612" s="7">
        <v>4.6327475189400502E-10</v>
      </c>
      <c r="M612" t="s">
        <v>18</v>
      </c>
      <c r="N612">
        <v>311720.93902429199</v>
      </c>
      <c r="O612" s="1">
        <f t="shared" si="79"/>
        <v>9.4183054251619872E-6</v>
      </c>
      <c r="P612" s="1">
        <f t="shared" si="80"/>
        <v>8.7964337445509625E-6</v>
      </c>
      <c r="Q612" s="1">
        <f t="shared" si="81"/>
        <v>0.93397202017364722</v>
      </c>
      <c r="R612" s="6" t="str">
        <f t="shared" si="82"/>
        <v/>
      </c>
      <c r="U612" s="8">
        <f t="shared" si="83"/>
        <v>0.70177602767944303</v>
      </c>
    </row>
    <row r="613" spans="1:21" x14ac:dyDescent="0.45">
      <c r="A613" t="s">
        <v>1490</v>
      </c>
      <c r="B613" t="s">
        <v>207</v>
      </c>
      <c r="C613" t="s">
        <v>18</v>
      </c>
      <c r="D613">
        <v>311720.95392487902</v>
      </c>
      <c r="E613">
        <v>311720.95392487902</v>
      </c>
      <c r="F613">
        <v>0.34298396110534601</v>
      </c>
      <c r="G613">
        <v>0.34326505661010698</v>
      </c>
      <c r="H613" t="s">
        <v>1585</v>
      </c>
      <c r="I613">
        <v>311720.95392487902</v>
      </c>
      <c r="J613" s="7">
        <v>1.11022302462515E-16</v>
      </c>
      <c r="K613">
        <v>0</v>
      </c>
      <c r="L613" s="7">
        <v>2.73062053190997E-7</v>
      </c>
      <c r="M613" t="s">
        <v>18</v>
      </c>
      <c r="N613">
        <v>311720.93902429199</v>
      </c>
      <c r="O613" s="1">
        <f t="shared" si="79"/>
        <v>0</v>
      </c>
      <c r="P613" s="1">
        <f t="shared" si="80"/>
        <v>4.7801046280824953E-8</v>
      </c>
      <c r="Q613" s="1" t="e">
        <f t="shared" si="81"/>
        <v>#DIV/0!</v>
      </c>
      <c r="R613" s="6" t="str">
        <f t="shared" si="82"/>
        <v/>
      </c>
      <c r="U613" s="8">
        <f t="shared" si="83"/>
        <v>0.34326505661010698</v>
      </c>
    </row>
    <row r="614" spans="1:21" x14ac:dyDescent="0.45">
      <c r="A614" t="s">
        <v>1611</v>
      </c>
      <c r="B614" t="s">
        <v>207</v>
      </c>
      <c r="C614" t="s">
        <v>18</v>
      </c>
      <c r="D614">
        <v>311721.12868707097</v>
      </c>
      <c r="E614">
        <v>311721.13224079</v>
      </c>
      <c r="F614">
        <v>15.2274720668792</v>
      </c>
      <c r="G614">
        <v>15.2277019023895</v>
      </c>
      <c r="H614" t="s">
        <v>1706</v>
      </c>
      <c r="I614">
        <v>311721.12868706998</v>
      </c>
      <c r="J614" s="1">
        <v>1.7763568394002501E-15</v>
      </c>
      <c r="K614" s="6">
        <v>0</v>
      </c>
      <c r="L614" s="7">
        <v>2.47948523934837E-8</v>
      </c>
      <c r="M614" t="s">
        <v>18</v>
      </c>
      <c r="N614">
        <v>311720.93902429199</v>
      </c>
      <c r="O614" s="1">
        <f t="shared" si="79"/>
        <v>1.1400314896271818E-8</v>
      </c>
      <c r="P614" s="1">
        <f t="shared" si="80"/>
        <v>6.1983804683908325E-7</v>
      </c>
      <c r="Q614" s="1">
        <f t="shared" si="81"/>
        <v>54.370256653330294</v>
      </c>
      <c r="R614" s="6" t="str">
        <f t="shared" si="82"/>
        <v/>
      </c>
      <c r="U614" s="8">
        <f t="shared" si="83"/>
        <v>15.2277019023895</v>
      </c>
    </row>
    <row r="615" spans="1:21" x14ac:dyDescent="0.45">
      <c r="A615" t="s">
        <v>1733</v>
      </c>
      <c r="B615" t="s">
        <v>207</v>
      </c>
      <c r="C615" t="s">
        <v>18</v>
      </c>
      <c r="D615">
        <v>311720.95392487902</v>
      </c>
      <c r="E615">
        <v>311721.12780780997</v>
      </c>
      <c r="F615">
        <v>27.614105939865102</v>
      </c>
      <c r="G615">
        <v>27.6143379211425</v>
      </c>
      <c r="H615" t="s">
        <v>1828</v>
      </c>
      <c r="I615">
        <v>311720.95392487902</v>
      </c>
      <c r="J615" s="1">
        <v>1.11022302462515E-16</v>
      </c>
      <c r="K615">
        <v>0</v>
      </c>
      <c r="L615" s="1">
        <v>2.73062053190997E-7</v>
      </c>
      <c r="M615" t="s">
        <v>18</v>
      </c>
      <c r="N615">
        <v>311720.93902429199</v>
      </c>
      <c r="O615" s="1">
        <f t="shared" si="79"/>
        <v>5.5781598494443056E-7</v>
      </c>
      <c r="P615" s="1">
        <f t="shared" si="80"/>
        <v>6.0561705788944326E-7</v>
      </c>
      <c r="Q615" s="1">
        <f t="shared" si="81"/>
        <v>1.0856932648672208</v>
      </c>
      <c r="R615" s="6" t="str">
        <f t="shared" si="82"/>
        <v/>
      </c>
      <c r="U615" s="8">
        <f t="shared" si="83"/>
        <v>27.6143379211425</v>
      </c>
    </row>
    <row r="616" spans="1:21" x14ac:dyDescent="0.45">
      <c r="A616" t="s">
        <v>1854</v>
      </c>
      <c r="B616" t="s">
        <v>207</v>
      </c>
      <c r="C616" t="s">
        <v>18</v>
      </c>
      <c r="D616">
        <v>311721.133149089</v>
      </c>
      <c r="E616">
        <v>311721.13224079</v>
      </c>
      <c r="F616">
        <v>11.825568914413401</v>
      </c>
      <c r="G616">
        <v>11.825793027877801</v>
      </c>
      <c r="H616" t="s">
        <v>1949</v>
      </c>
      <c r="I616">
        <v>311721.133149089</v>
      </c>
      <c r="J616" s="7">
        <v>1.7763568394002501E-15</v>
      </c>
      <c r="K616">
        <v>0</v>
      </c>
      <c r="L616" s="7">
        <v>1.76986425515224E-10</v>
      </c>
      <c r="M616" t="s">
        <v>18</v>
      </c>
      <c r="N616">
        <v>311720.93902429199</v>
      </c>
      <c r="O616" s="1">
        <f t="shared" si="79"/>
        <v>2.9138191267221114E-9</v>
      </c>
      <c r="P616" s="1">
        <f t="shared" si="80"/>
        <v>6.1983804683908325E-7</v>
      </c>
      <c r="Q616" s="1">
        <f t="shared" si="81"/>
        <v>212.72358368254913</v>
      </c>
      <c r="R616" s="6" t="str">
        <f t="shared" si="82"/>
        <v/>
      </c>
      <c r="U616" s="8">
        <f t="shared" si="83"/>
        <v>11.825793027877801</v>
      </c>
    </row>
    <row r="617" spans="1:21" x14ac:dyDescent="0.45">
      <c r="A617" t="s">
        <v>1975</v>
      </c>
      <c r="B617" t="s">
        <v>207</v>
      </c>
      <c r="C617" t="s">
        <v>18</v>
      </c>
      <c r="D617">
        <v>311720.95392487902</v>
      </c>
      <c r="E617">
        <v>311721.12780780997</v>
      </c>
      <c r="F617">
        <v>26.236752986907899</v>
      </c>
      <c r="G617">
        <v>26.2369530200958</v>
      </c>
      <c r="H617" t="s">
        <v>2070</v>
      </c>
      <c r="I617">
        <v>311720.95392487902</v>
      </c>
      <c r="J617" s="7">
        <v>1.11022302462515E-16</v>
      </c>
      <c r="K617">
        <v>0</v>
      </c>
      <c r="L617" s="1">
        <v>2.73062053190997E-7</v>
      </c>
      <c r="M617" t="s">
        <v>18</v>
      </c>
      <c r="N617">
        <v>311720.93902429199</v>
      </c>
      <c r="O617" s="1">
        <f t="shared" si="79"/>
        <v>5.5781598494443056E-7</v>
      </c>
      <c r="P617" s="1">
        <f t="shared" si="80"/>
        <v>6.0561705788944326E-7</v>
      </c>
      <c r="Q617" s="1">
        <f t="shared" si="81"/>
        <v>1.0856932648672208</v>
      </c>
      <c r="R617" s="6" t="str">
        <f t="shared" si="82"/>
        <v/>
      </c>
      <c r="U617" s="8">
        <f t="shared" si="83"/>
        <v>26.2369530200958</v>
      </c>
    </row>
    <row r="618" spans="1:21" x14ac:dyDescent="0.45">
      <c r="A618" t="s">
        <v>2096</v>
      </c>
      <c r="B618" t="s">
        <v>207</v>
      </c>
      <c r="C618" t="s">
        <v>18</v>
      </c>
      <c r="D618">
        <v>311720.95392453502</v>
      </c>
      <c r="E618">
        <v>311720.95392453502</v>
      </c>
      <c r="F618">
        <v>30.209167003631499</v>
      </c>
      <c r="G618">
        <v>30.209361076354899</v>
      </c>
      <c r="H618" t="s">
        <v>2191</v>
      </c>
      <c r="I618">
        <v>311720.95392453502</v>
      </c>
      <c r="J618" s="7">
        <v>9.1174242368289304E-16</v>
      </c>
      <c r="K618">
        <v>0</v>
      </c>
      <c r="L618" s="1">
        <v>2.7306256455972199E-7</v>
      </c>
      <c r="M618" t="s">
        <v>18</v>
      </c>
      <c r="N618">
        <v>311720.93902429199</v>
      </c>
      <c r="O618" s="1">
        <f t="shared" si="79"/>
        <v>0</v>
      </c>
      <c r="P618" s="1">
        <f t="shared" si="80"/>
        <v>4.7799942706335976E-8</v>
      </c>
      <c r="Q618" s="1" t="e">
        <f t="shared" si="81"/>
        <v>#DIV/0!</v>
      </c>
      <c r="R618" s="6" t="str">
        <f t="shared" si="82"/>
        <v/>
      </c>
      <c r="U618" s="8">
        <f t="shared" si="83"/>
        <v>30.209361076354899</v>
      </c>
    </row>
    <row r="619" spans="1:21" x14ac:dyDescent="0.45">
      <c r="A619" t="s">
        <v>2217</v>
      </c>
      <c r="B619" t="s">
        <v>207</v>
      </c>
      <c r="C619" t="s">
        <v>18</v>
      </c>
      <c r="D619">
        <v>311720.95392452</v>
      </c>
      <c r="E619">
        <v>311721.13113534101</v>
      </c>
      <c r="F619">
        <v>45.192094802856403</v>
      </c>
      <c r="G619">
        <v>45.200887918472198</v>
      </c>
      <c r="H619" t="s">
        <v>2312</v>
      </c>
      <c r="I619">
        <v>311720.95392452</v>
      </c>
      <c r="J619" s="7">
        <v>2.6645352591003702E-15</v>
      </c>
      <c r="K619">
        <v>0</v>
      </c>
      <c r="L619" s="7">
        <v>2.7306258831849498E-7</v>
      </c>
      <c r="M619" t="s">
        <v>18</v>
      </c>
      <c r="N619">
        <v>311720.93902429199</v>
      </c>
      <c r="O619" s="1">
        <f t="shared" si="79"/>
        <v>5.6849184752160364E-7</v>
      </c>
      <c r="P619" s="1">
        <f t="shared" si="80"/>
        <v>6.1629176922544177E-7</v>
      </c>
      <c r="Q619" s="1">
        <f t="shared" si="81"/>
        <v>1.0840819827271519</v>
      </c>
      <c r="R619" s="6" t="str">
        <f t="shared" si="82"/>
        <v/>
      </c>
      <c r="U619" s="8">
        <f t="shared" si="83"/>
        <v>45.200887918472198</v>
      </c>
    </row>
    <row r="620" spans="1:21" x14ac:dyDescent="0.45">
      <c r="A620" t="s">
        <v>2390</v>
      </c>
      <c r="B620" t="s">
        <v>207</v>
      </c>
      <c r="C620" t="s">
        <v>1722</v>
      </c>
      <c r="D620" t="s">
        <v>34</v>
      </c>
      <c r="E620" t="s">
        <v>34</v>
      </c>
      <c r="F620" t="s">
        <v>34</v>
      </c>
      <c r="G620" t="s">
        <v>34</v>
      </c>
      <c r="H620" t="s">
        <v>2486</v>
      </c>
      <c r="I620" t="s">
        <v>34</v>
      </c>
      <c r="J620" s="6" t="s">
        <v>34</v>
      </c>
      <c r="K620" s="6" t="s">
        <v>34</v>
      </c>
      <c r="L620" t="s">
        <v>34</v>
      </c>
      <c r="M620" t="s">
        <v>34</v>
      </c>
      <c r="N620" t="s">
        <v>34</v>
      </c>
      <c r="O620" s="1" t="e">
        <f t="shared" si="79"/>
        <v>#VALUE!</v>
      </c>
      <c r="P620" s="1" t="e">
        <f t="shared" si="80"/>
        <v>#VALUE!</v>
      </c>
      <c r="Q620" s="1" t="e">
        <f t="shared" si="81"/>
        <v>#VALUE!</v>
      </c>
      <c r="R620" s="6" t="e">
        <f t="shared" si="82"/>
        <v>#VALUE!</v>
      </c>
      <c r="U620" s="8" t="str">
        <f t="shared" si="83"/>
        <v/>
      </c>
    </row>
    <row r="621" spans="1:21" x14ac:dyDescent="0.45">
      <c r="A621" t="s">
        <v>2338</v>
      </c>
      <c r="B621" t="s">
        <v>207</v>
      </c>
      <c r="C621" t="s">
        <v>1722</v>
      </c>
      <c r="D621" t="s">
        <v>34</v>
      </c>
      <c r="E621" t="s">
        <v>34</v>
      </c>
      <c r="F621" t="s">
        <v>34</v>
      </c>
      <c r="G621" t="s">
        <v>34</v>
      </c>
      <c r="H621" t="s">
        <v>2557</v>
      </c>
      <c r="I621" t="s">
        <v>34</v>
      </c>
      <c r="J621" s="6" t="s">
        <v>34</v>
      </c>
      <c r="K621" t="s">
        <v>34</v>
      </c>
      <c r="L621" t="s">
        <v>34</v>
      </c>
      <c r="M621" t="s">
        <v>34</v>
      </c>
      <c r="N621" t="s">
        <v>34</v>
      </c>
      <c r="O621" s="1" t="e">
        <f t="shared" si="79"/>
        <v>#VALUE!</v>
      </c>
      <c r="P621" s="1" t="e">
        <f t="shared" si="80"/>
        <v>#VALUE!</v>
      </c>
      <c r="Q621" s="1" t="e">
        <f t="shared" si="81"/>
        <v>#VALUE!</v>
      </c>
      <c r="R621" s="6" t="e">
        <f t="shared" si="82"/>
        <v>#VALUE!</v>
      </c>
      <c r="U621" s="8" t="str">
        <f t="shared" si="83"/>
        <v/>
      </c>
    </row>
    <row r="622" spans="1:21" x14ac:dyDescent="0.45">
      <c r="A622" t="s">
        <v>2583</v>
      </c>
      <c r="B622" t="s">
        <v>207</v>
      </c>
      <c r="C622" t="s">
        <v>18</v>
      </c>
      <c r="D622">
        <v>311720.95392487902</v>
      </c>
      <c r="E622">
        <v>311720.95392487902</v>
      </c>
      <c r="F622">
        <v>0.48423099517822199</v>
      </c>
      <c r="G622">
        <v>0.48447799682617099</v>
      </c>
      <c r="H622" t="s">
        <v>2679</v>
      </c>
      <c r="I622">
        <v>311720.95392487902</v>
      </c>
      <c r="J622" s="7">
        <v>1.11022302462515E-16</v>
      </c>
      <c r="K622">
        <v>0</v>
      </c>
      <c r="L622" s="7">
        <v>2.73062053190997E-7</v>
      </c>
      <c r="M622" t="s">
        <v>18</v>
      </c>
      <c r="N622">
        <v>311720.93902429199</v>
      </c>
      <c r="O622" s="1">
        <f t="shared" si="79"/>
        <v>0</v>
      </c>
      <c r="P622" s="1">
        <f t="shared" si="80"/>
        <v>4.7801046280824953E-8</v>
      </c>
      <c r="Q622" s="1" t="e">
        <f t="shared" si="81"/>
        <v>#DIV/0!</v>
      </c>
      <c r="R622" s="6" t="str">
        <f t="shared" si="82"/>
        <v/>
      </c>
      <c r="U622" s="8">
        <f t="shared" si="83"/>
        <v>0.48447799682617099</v>
      </c>
    </row>
    <row r="623" spans="1:21" x14ac:dyDescent="0.45">
      <c r="A623" t="s">
        <v>2705</v>
      </c>
      <c r="B623" t="s">
        <v>207</v>
      </c>
      <c r="C623" t="s">
        <v>18</v>
      </c>
      <c r="D623">
        <v>311720.95392487902</v>
      </c>
      <c r="E623">
        <v>311720.95392487902</v>
      </c>
      <c r="F623">
        <v>0.44543194770812899</v>
      </c>
      <c r="G623">
        <v>0.44567704200744601</v>
      </c>
      <c r="H623" t="s">
        <v>2800</v>
      </c>
      <c r="I623">
        <v>311720.95392487902</v>
      </c>
      <c r="J623" s="1">
        <v>1.11022302462515E-16</v>
      </c>
      <c r="K623" s="6">
        <v>0</v>
      </c>
      <c r="L623" s="7">
        <v>2.73062053190997E-7</v>
      </c>
      <c r="M623" t="s">
        <v>18</v>
      </c>
      <c r="N623">
        <v>311720.93902429199</v>
      </c>
      <c r="O623" s="1">
        <f t="shared" si="79"/>
        <v>0</v>
      </c>
      <c r="P623" s="1">
        <f t="shared" si="80"/>
        <v>4.7801046280824953E-8</v>
      </c>
      <c r="Q623" s="1" t="e">
        <f t="shared" si="81"/>
        <v>#DIV/0!</v>
      </c>
      <c r="R623" s="6" t="str">
        <f t="shared" si="82"/>
        <v/>
      </c>
      <c r="U623" s="8">
        <f t="shared" si="83"/>
        <v>0.44567704200744601</v>
      </c>
    </row>
    <row r="624" spans="1:21" x14ac:dyDescent="0.45">
      <c r="A624" t="s">
        <v>2826</v>
      </c>
      <c r="B624" t="s">
        <v>207</v>
      </c>
      <c r="C624" t="s">
        <v>18</v>
      </c>
      <c r="D624">
        <v>311720.95392487902</v>
      </c>
      <c r="E624">
        <v>311720.95392487902</v>
      </c>
      <c r="F624">
        <v>0.43892288208007801</v>
      </c>
      <c r="G624">
        <v>0.43917894363403298</v>
      </c>
      <c r="H624" t="s">
        <v>2921</v>
      </c>
      <c r="I624">
        <v>311720.95392487902</v>
      </c>
      <c r="J624" s="7">
        <v>1.11022302462515E-16</v>
      </c>
      <c r="K624">
        <v>0</v>
      </c>
      <c r="L624" s="1">
        <v>2.73062053190997E-7</v>
      </c>
      <c r="M624" t="s">
        <v>18</v>
      </c>
      <c r="N624">
        <v>311720.93902429199</v>
      </c>
      <c r="O624" s="1">
        <f t="shared" si="79"/>
        <v>0</v>
      </c>
      <c r="P624" s="1">
        <f t="shared" si="80"/>
        <v>4.7801046280824953E-8</v>
      </c>
      <c r="Q624" s="1" t="e">
        <f t="shared" si="81"/>
        <v>#DIV/0!</v>
      </c>
      <c r="R624" s="6" t="str">
        <f t="shared" si="82"/>
        <v/>
      </c>
      <c r="U624" s="8">
        <f t="shared" si="83"/>
        <v>0.43917894363403298</v>
      </c>
    </row>
    <row r="625" spans="1:21" x14ac:dyDescent="0.45">
      <c r="A625" t="s">
        <v>2947</v>
      </c>
      <c r="B625" t="s">
        <v>207</v>
      </c>
      <c r="C625" t="s">
        <v>18</v>
      </c>
      <c r="D625">
        <v>311720.95392487902</v>
      </c>
      <c r="E625">
        <v>311717.98344967997</v>
      </c>
      <c r="F625">
        <v>0.96277499198913497</v>
      </c>
      <c r="G625">
        <v>0.96299505233764604</v>
      </c>
      <c r="H625" t="s">
        <v>3042</v>
      </c>
      <c r="I625">
        <v>311720.95392487902</v>
      </c>
      <c r="J625" s="1">
        <v>1.11022302462515E-16</v>
      </c>
      <c r="K625">
        <v>0</v>
      </c>
      <c r="L625" s="7">
        <v>2.73062053190997E-7</v>
      </c>
      <c r="M625" t="s">
        <v>18</v>
      </c>
      <c r="N625">
        <v>311720.93902429199</v>
      </c>
      <c r="O625" s="1">
        <f t="shared" si="79"/>
        <v>9.5292766224205312E-6</v>
      </c>
      <c r="P625" s="1">
        <f t="shared" si="80"/>
        <v>9.481476031649098E-6</v>
      </c>
      <c r="Q625" s="1">
        <f t="shared" si="81"/>
        <v>0.99498381748526765</v>
      </c>
      <c r="R625" s="6" t="str">
        <f t="shared" si="82"/>
        <v/>
      </c>
      <c r="U625" s="8">
        <f t="shared" si="83"/>
        <v>0.96299505233764604</v>
      </c>
    </row>
    <row r="626" spans="1:21" x14ac:dyDescent="0.45">
      <c r="A626" t="s">
        <v>522</v>
      </c>
      <c r="B626" t="s">
        <v>205</v>
      </c>
      <c r="C626" t="s">
        <v>18</v>
      </c>
      <c r="D626">
        <v>600349.98272754997</v>
      </c>
      <c r="E626">
        <v>600349.98272754997</v>
      </c>
      <c r="F626">
        <v>658.50290489196698</v>
      </c>
      <c r="G626">
        <v>658.50323319435097</v>
      </c>
      <c r="H626" t="s">
        <v>611</v>
      </c>
      <c r="I626">
        <v>600349.98272754997</v>
      </c>
      <c r="J626" s="1">
        <v>1.11022302462515E-16</v>
      </c>
      <c r="K626">
        <v>0</v>
      </c>
      <c r="L626" s="7">
        <v>2.4605212267658703E-7</v>
      </c>
      <c r="M626" t="s">
        <v>18</v>
      </c>
      <c r="N626">
        <v>600350.06155219499</v>
      </c>
      <c r="O626" s="1">
        <f t="shared" si="79"/>
        <v>0</v>
      </c>
      <c r="P626" s="1">
        <f t="shared" si="80"/>
        <v>1.3129780451693724E-7</v>
      </c>
      <c r="Q626" s="1" t="e">
        <f t="shared" si="81"/>
        <v>#DIV/0!</v>
      </c>
      <c r="R626" s="6" t="str">
        <f t="shared" si="82"/>
        <v/>
      </c>
      <c r="S626" t="str">
        <f t="shared" ref="S626:S633" si="86">IF(OR(J626&gt;0.001, K626&gt;0.001, L626&gt;0.001), "bad","")</f>
        <v/>
      </c>
      <c r="T626" t="str">
        <f t="shared" ref="T626:T633" si="87">IF(AND(C626&lt;&gt;"Optimal",P626&lt;0.000015),"good","")</f>
        <v/>
      </c>
      <c r="U626" s="8">
        <f t="shared" si="83"/>
        <v>658.50323319435097</v>
      </c>
    </row>
    <row r="627" spans="1:21" x14ac:dyDescent="0.45">
      <c r="A627" t="s">
        <v>259</v>
      </c>
      <c r="B627" t="s">
        <v>205</v>
      </c>
      <c r="C627" t="s">
        <v>18</v>
      </c>
      <c r="D627">
        <v>600349.98272754997</v>
      </c>
      <c r="E627">
        <v>600350.29975463403</v>
      </c>
      <c r="F627">
        <v>3447.0995459556498</v>
      </c>
      <c r="G627">
        <v>3447.1002349853502</v>
      </c>
      <c r="H627" t="s">
        <v>356</v>
      </c>
      <c r="I627">
        <v>600349.98272754997</v>
      </c>
      <c r="J627" s="7">
        <v>1.11022302462515E-16</v>
      </c>
      <c r="K627" s="6">
        <v>0</v>
      </c>
      <c r="L627" s="7">
        <v>2.4605212267658703E-7</v>
      </c>
      <c r="M627" t="s">
        <v>18</v>
      </c>
      <c r="N627">
        <v>600350.06155219499</v>
      </c>
      <c r="O627" s="1">
        <f t="shared" si="79"/>
        <v>5.2807044753814991E-7</v>
      </c>
      <c r="P627" s="1">
        <f t="shared" si="80"/>
        <v>3.9677257368672232E-7</v>
      </c>
      <c r="Q627" s="1">
        <f t="shared" si="81"/>
        <v>0.75136295836372835</v>
      </c>
      <c r="R627" s="6" t="str">
        <f t="shared" si="82"/>
        <v/>
      </c>
      <c r="S627" t="str">
        <f t="shared" si="86"/>
        <v/>
      </c>
      <c r="T627" t="str">
        <f t="shared" si="87"/>
        <v/>
      </c>
      <c r="U627" s="8">
        <f t="shared" si="83"/>
        <v>3447.1002349853502</v>
      </c>
    </row>
    <row r="628" spans="1:21" x14ac:dyDescent="0.45">
      <c r="A628" t="s">
        <v>386</v>
      </c>
      <c r="B628" t="s">
        <v>205</v>
      </c>
      <c r="C628" t="s">
        <v>18</v>
      </c>
      <c r="D628">
        <v>600349.98272754997</v>
      </c>
      <c r="E628">
        <v>600343.98110514996</v>
      </c>
      <c r="F628">
        <v>336.39407992362902</v>
      </c>
      <c r="G628">
        <v>336.39438486099198</v>
      </c>
      <c r="H628" t="s">
        <v>480</v>
      </c>
      <c r="I628">
        <v>600349.98272754997</v>
      </c>
      <c r="J628" s="7">
        <v>1.11022302462515E-16</v>
      </c>
      <c r="K628">
        <v>0</v>
      </c>
      <c r="L628" s="7">
        <v>2.4605212267658703E-7</v>
      </c>
      <c r="M628" t="s">
        <v>18</v>
      </c>
      <c r="N628">
        <v>600350.06155219499</v>
      </c>
      <c r="O628" s="1">
        <f t="shared" si="79"/>
        <v>9.9968727785196091E-6</v>
      </c>
      <c r="P628" s="1">
        <f t="shared" si="80"/>
        <v>1.0128169270469098E-5</v>
      </c>
      <c r="Q628" s="1">
        <f t="shared" si="81"/>
        <v>1.0131337564114657</v>
      </c>
      <c r="R628" s="6" t="str">
        <f t="shared" si="82"/>
        <v/>
      </c>
      <c r="S628" t="str">
        <f t="shared" si="86"/>
        <v/>
      </c>
      <c r="T628" t="str">
        <f t="shared" si="87"/>
        <v/>
      </c>
      <c r="U628" s="8">
        <f t="shared" si="83"/>
        <v>336.39438486099198</v>
      </c>
    </row>
    <row r="629" spans="1:21" x14ac:dyDescent="0.45">
      <c r="A629" t="s">
        <v>643</v>
      </c>
      <c r="B629" t="s">
        <v>205</v>
      </c>
      <c r="C629" t="s">
        <v>18</v>
      </c>
      <c r="D629">
        <v>600349.98272754997</v>
      </c>
      <c r="E629">
        <v>600349.98272754997</v>
      </c>
      <c r="F629">
        <v>668.81654405593804</v>
      </c>
      <c r="G629">
        <v>668.81686210632301</v>
      </c>
      <c r="H629" t="s">
        <v>727</v>
      </c>
      <c r="I629">
        <v>600349.98272754997</v>
      </c>
      <c r="J629" s="7">
        <v>1.11022302462515E-16</v>
      </c>
      <c r="K629" s="6">
        <v>0</v>
      </c>
      <c r="L629" s="7">
        <v>2.4605212267658703E-7</v>
      </c>
      <c r="M629" t="s">
        <v>18</v>
      </c>
      <c r="N629">
        <v>600350.06155219499</v>
      </c>
      <c r="O629" s="1">
        <f t="shared" si="79"/>
        <v>0</v>
      </c>
      <c r="P629" s="1">
        <f t="shared" si="80"/>
        <v>1.3129780451693724E-7</v>
      </c>
      <c r="Q629" s="1" t="e">
        <f t="shared" si="81"/>
        <v>#DIV/0!</v>
      </c>
      <c r="R629" s="6" t="str">
        <f t="shared" si="82"/>
        <v/>
      </c>
      <c r="S629" t="str">
        <f t="shared" si="86"/>
        <v/>
      </c>
      <c r="T629" t="str">
        <f t="shared" si="87"/>
        <v/>
      </c>
      <c r="U629" s="8">
        <f t="shared" si="83"/>
        <v>668.81686210632301</v>
      </c>
    </row>
    <row r="630" spans="1:21" x14ac:dyDescent="0.45">
      <c r="A630" t="s">
        <v>764</v>
      </c>
      <c r="B630" t="s">
        <v>205</v>
      </c>
      <c r="C630" t="s">
        <v>18</v>
      </c>
      <c r="D630">
        <v>600349.98272754997</v>
      </c>
      <c r="E630">
        <v>600349.908724554</v>
      </c>
      <c r="F630">
        <v>275.70161795616099</v>
      </c>
      <c r="G630">
        <v>275.70196819305397</v>
      </c>
      <c r="H630" t="s">
        <v>842</v>
      </c>
      <c r="I630">
        <v>600349.98272754997</v>
      </c>
      <c r="J630" s="1">
        <v>1.11022302462515E-16</v>
      </c>
      <c r="K630">
        <v>0</v>
      </c>
      <c r="L630" s="7">
        <v>2.4605212267658703E-7</v>
      </c>
      <c r="M630" t="s">
        <v>18</v>
      </c>
      <c r="N630">
        <v>600350.06155219499</v>
      </c>
      <c r="O630" s="1">
        <f t="shared" si="79"/>
        <v>1.2326642474979506E-7</v>
      </c>
      <c r="P630" s="1">
        <f t="shared" si="80"/>
        <v>2.5456421308212133E-7</v>
      </c>
      <c r="Q630" s="1">
        <f t="shared" si="81"/>
        <v>2.065154510636884</v>
      </c>
      <c r="R630" s="6" t="str">
        <f t="shared" si="82"/>
        <v/>
      </c>
      <c r="S630" t="str">
        <f t="shared" si="86"/>
        <v/>
      </c>
      <c r="T630" t="str">
        <f t="shared" si="87"/>
        <v/>
      </c>
      <c r="U630" s="8">
        <f t="shared" si="83"/>
        <v>275.70196819305397</v>
      </c>
    </row>
    <row r="631" spans="1:21" x14ac:dyDescent="0.45">
      <c r="A631" t="s">
        <v>885</v>
      </c>
      <c r="B631" t="s">
        <v>205</v>
      </c>
      <c r="C631" t="s">
        <v>18</v>
      </c>
      <c r="D631">
        <v>600349.98272754997</v>
      </c>
      <c r="E631">
        <v>600350.29975463403</v>
      </c>
      <c r="F631">
        <v>3336.6031141281101</v>
      </c>
      <c r="G631">
        <v>3336.6033589839899</v>
      </c>
      <c r="H631" t="s">
        <v>981</v>
      </c>
      <c r="I631">
        <v>600349.98272754997</v>
      </c>
      <c r="J631" s="1">
        <v>1.11022302462515E-16</v>
      </c>
      <c r="K631" s="6">
        <v>0</v>
      </c>
      <c r="L631" s="7">
        <v>2.4605212267658703E-7</v>
      </c>
      <c r="M631" t="s">
        <v>18</v>
      </c>
      <c r="N631">
        <v>600350.06155219499</v>
      </c>
      <c r="O631" s="1">
        <f t="shared" si="79"/>
        <v>5.2807044753814991E-7</v>
      </c>
      <c r="P631" s="1">
        <f t="shared" si="80"/>
        <v>3.9677257368672232E-7</v>
      </c>
      <c r="Q631" s="1">
        <f t="shared" si="81"/>
        <v>0.75136295836372835</v>
      </c>
      <c r="R631" s="6" t="str">
        <f t="shared" si="82"/>
        <v/>
      </c>
      <c r="S631" t="str">
        <f t="shared" si="86"/>
        <v/>
      </c>
      <c r="T631" t="str">
        <f t="shared" si="87"/>
        <v/>
      </c>
      <c r="U631" s="8">
        <f t="shared" si="83"/>
        <v>3336.6033589839899</v>
      </c>
    </row>
    <row r="632" spans="1:21" x14ac:dyDescent="0.45">
      <c r="A632" t="s">
        <v>1006</v>
      </c>
      <c r="B632" t="s">
        <v>205</v>
      </c>
      <c r="C632" t="s">
        <v>18</v>
      </c>
      <c r="D632">
        <v>600349.98272754997</v>
      </c>
      <c r="E632">
        <v>600350.06374076905</v>
      </c>
      <c r="F632">
        <v>2775.4621899127901</v>
      </c>
      <c r="G632">
        <v>2775.46242117881</v>
      </c>
      <c r="H632" t="s">
        <v>1100</v>
      </c>
      <c r="I632">
        <v>600349.98272754997</v>
      </c>
      <c r="J632" s="7">
        <v>1.11022302462515E-16</v>
      </c>
      <c r="K632">
        <v>0</v>
      </c>
      <c r="L632" s="1">
        <v>2.4605212267658703E-7</v>
      </c>
      <c r="M632" t="s">
        <v>18</v>
      </c>
      <c r="N632">
        <v>600350.06155219499</v>
      </c>
      <c r="O632" s="1">
        <f t="shared" si="79"/>
        <v>1.3494331874947782E-7</v>
      </c>
      <c r="P632" s="1">
        <f t="shared" si="80"/>
        <v>3.645496514779102E-9</v>
      </c>
      <c r="Q632" s="1">
        <f t="shared" si="81"/>
        <v>2.7015020443857351E-2</v>
      </c>
      <c r="R632" s="6" t="str">
        <f t="shared" si="82"/>
        <v/>
      </c>
      <c r="S632" t="str">
        <f t="shared" si="86"/>
        <v/>
      </c>
      <c r="T632" t="str">
        <f t="shared" si="87"/>
        <v/>
      </c>
      <c r="U632" s="8">
        <f t="shared" si="83"/>
        <v>2775.46242117881</v>
      </c>
    </row>
    <row r="633" spans="1:21" x14ac:dyDescent="0.45">
      <c r="A633" t="s">
        <v>14</v>
      </c>
      <c r="B633" t="s">
        <v>205</v>
      </c>
      <c r="C633" t="s">
        <v>18</v>
      </c>
      <c r="D633">
        <v>600350.27149971097</v>
      </c>
      <c r="E633">
        <v>600344.26930214697</v>
      </c>
      <c r="F633">
        <v>42.822374105453399</v>
      </c>
      <c r="G633">
        <v>44.488289117813103</v>
      </c>
      <c r="H633" t="s">
        <v>206</v>
      </c>
      <c r="I633">
        <v>600350.27149971097</v>
      </c>
      <c r="J633" s="1">
        <v>1.11022302462515E-16</v>
      </c>
      <c r="K633">
        <v>0</v>
      </c>
      <c r="L633" s="7">
        <v>3.3386514552979898E-8</v>
      </c>
      <c r="M633" t="s">
        <v>18</v>
      </c>
      <c r="N633">
        <v>600350.06155219499</v>
      </c>
      <c r="O633" s="1">
        <f t="shared" si="79"/>
        <v>9.9978260173076009E-6</v>
      </c>
      <c r="P633" s="1">
        <f t="shared" si="80"/>
        <v>9.648121019505982E-6</v>
      </c>
      <c r="Q633" s="1">
        <f t="shared" si="81"/>
        <v>0.96502189604057609</v>
      </c>
      <c r="R633" s="6" t="str">
        <f t="shared" si="82"/>
        <v/>
      </c>
      <c r="S633" t="str">
        <f t="shared" si="86"/>
        <v/>
      </c>
      <c r="T633" t="str">
        <f t="shared" si="87"/>
        <v/>
      </c>
      <c r="U633" s="8">
        <f t="shared" si="83"/>
        <v>44.488289117813103</v>
      </c>
    </row>
    <row r="634" spans="1:21" x14ac:dyDescent="0.45">
      <c r="A634" t="s">
        <v>1127</v>
      </c>
      <c r="B634" t="s">
        <v>205</v>
      </c>
      <c r="C634" t="s">
        <v>16</v>
      </c>
      <c r="D634">
        <v>600350.30531528697</v>
      </c>
      <c r="E634">
        <v>600334.59735778102</v>
      </c>
      <c r="F634">
        <v>3600.0354142188999</v>
      </c>
      <c r="G634">
        <v>3600.03570508956</v>
      </c>
      <c r="H634" t="s">
        <v>1221</v>
      </c>
      <c r="I634">
        <v>600350.30531528697</v>
      </c>
      <c r="J634" s="1">
        <v>1.11022302462515E-16</v>
      </c>
      <c r="K634">
        <v>0</v>
      </c>
      <c r="L634" s="7">
        <v>1.3616829885876301E-10</v>
      </c>
      <c r="M634" t="s">
        <v>18</v>
      </c>
      <c r="N634">
        <v>600350.06170330103</v>
      </c>
      <c r="O634" s="1">
        <f t="shared" si="79"/>
        <v>2.6164653147691763E-5</v>
      </c>
      <c r="P634" s="1">
        <f t="shared" si="80"/>
        <v>2.5758880536932563E-5</v>
      </c>
      <c r="Q634" s="1">
        <f t="shared" si="81"/>
        <v>0.98449157309792212</v>
      </c>
      <c r="R634" s="6" t="str">
        <f t="shared" si="82"/>
        <v/>
      </c>
      <c r="U634" s="8" t="str">
        <f t="shared" si="83"/>
        <v/>
      </c>
    </row>
    <row r="635" spans="1:21" x14ac:dyDescent="0.45">
      <c r="A635" t="s">
        <v>1248</v>
      </c>
      <c r="B635" t="s">
        <v>205</v>
      </c>
      <c r="C635" t="s">
        <v>18</v>
      </c>
      <c r="D635">
        <v>600350.30531528697</v>
      </c>
      <c r="E635">
        <v>600350.30263037595</v>
      </c>
      <c r="F635">
        <v>461.11209583282402</v>
      </c>
      <c r="G635">
        <v>461.11239504814102</v>
      </c>
      <c r="H635" t="s">
        <v>1342</v>
      </c>
      <c r="I635">
        <v>600350.30531528697</v>
      </c>
      <c r="J635" s="1">
        <v>1.11022302462515E-16</v>
      </c>
      <c r="K635">
        <v>0</v>
      </c>
      <c r="L635" s="7">
        <v>1.3616829885876301E-10</v>
      </c>
      <c r="M635" t="s">
        <v>18</v>
      </c>
      <c r="N635">
        <v>600350.06170330103</v>
      </c>
      <c r="O635" s="1">
        <f t="shared" si="79"/>
        <v>4.4722406080187129E-9</v>
      </c>
      <c r="P635" s="1">
        <f t="shared" si="80"/>
        <v>4.0131098551383211E-7</v>
      </c>
      <c r="Q635" s="1">
        <f t="shared" si="81"/>
        <v>89.73376450146327</v>
      </c>
      <c r="R635" s="6" t="str">
        <f t="shared" si="82"/>
        <v/>
      </c>
      <c r="U635" s="8">
        <f t="shared" si="83"/>
        <v>461.11239504814102</v>
      </c>
    </row>
    <row r="636" spans="1:21" x14ac:dyDescent="0.45">
      <c r="A636" t="s">
        <v>1369</v>
      </c>
      <c r="B636" t="s">
        <v>205</v>
      </c>
      <c r="C636" t="s">
        <v>18</v>
      </c>
      <c r="D636">
        <v>600350.30531528697</v>
      </c>
      <c r="E636">
        <v>600344.30394536897</v>
      </c>
      <c r="F636">
        <v>383.81047201156599</v>
      </c>
      <c r="G636">
        <v>383.81074309348998</v>
      </c>
      <c r="H636" t="s">
        <v>1463</v>
      </c>
      <c r="I636">
        <v>600350.30531528697</v>
      </c>
      <c r="J636" s="1">
        <v>1.11022302462515E-16</v>
      </c>
      <c r="K636">
        <v>0</v>
      </c>
      <c r="L636" s="7">
        <v>1.3616829885876301E-10</v>
      </c>
      <c r="M636" t="s">
        <v>18</v>
      </c>
      <c r="N636">
        <v>600350.06170330103</v>
      </c>
      <c r="O636" s="1">
        <f t="shared" si="79"/>
        <v>9.9964468490548646E-6</v>
      </c>
      <c r="P636" s="1">
        <f t="shared" si="80"/>
        <v>9.5906676775087245E-6</v>
      </c>
      <c r="Q636" s="1">
        <f t="shared" si="81"/>
        <v>0.95940765977418208</v>
      </c>
      <c r="R636" s="6" t="str">
        <f t="shared" si="82"/>
        <v/>
      </c>
      <c r="U636" s="8">
        <f t="shared" si="83"/>
        <v>383.81074309348998</v>
      </c>
    </row>
    <row r="637" spans="1:21" x14ac:dyDescent="0.45">
      <c r="A637" t="s">
        <v>1490</v>
      </c>
      <c r="B637" t="s">
        <v>205</v>
      </c>
      <c r="C637" t="s">
        <v>18</v>
      </c>
      <c r="D637">
        <v>600349.98272754997</v>
      </c>
      <c r="E637">
        <v>600349.98272754997</v>
      </c>
      <c r="F637">
        <v>696.78193807601895</v>
      </c>
      <c r="G637">
        <v>696.78229093551602</v>
      </c>
      <c r="H637" t="s">
        <v>1584</v>
      </c>
      <c r="I637">
        <v>600349.98272754997</v>
      </c>
      <c r="J637" s="1">
        <v>1.11022302462515E-16</v>
      </c>
      <c r="K637">
        <v>0</v>
      </c>
      <c r="L637" s="1">
        <v>2.4605212267658703E-7</v>
      </c>
      <c r="M637" t="s">
        <v>18</v>
      </c>
      <c r="N637">
        <v>600350.06170330103</v>
      </c>
      <c r="O637" s="1">
        <f t="shared" si="79"/>
        <v>0</v>
      </c>
      <c r="P637" s="1">
        <f t="shared" si="80"/>
        <v>1.315495010350026E-7</v>
      </c>
      <c r="Q637" s="1" t="e">
        <f t="shared" si="81"/>
        <v>#DIV/0!</v>
      </c>
      <c r="R637" s="6" t="str">
        <f t="shared" si="82"/>
        <v/>
      </c>
      <c r="U637" s="8">
        <f t="shared" si="83"/>
        <v>696.78229093551602</v>
      </c>
    </row>
    <row r="638" spans="1:21" x14ac:dyDescent="0.45">
      <c r="A638" t="s">
        <v>1611</v>
      </c>
      <c r="B638" t="s">
        <v>205</v>
      </c>
      <c r="C638" t="s">
        <v>16</v>
      </c>
      <c r="D638" t="s">
        <v>260</v>
      </c>
      <c r="E638">
        <v>510527.77359955298</v>
      </c>
      <c r="F638">
        <v>3620.2781682014402</v>
      </c>
      <c r="G638">
        <v>3620.2784690856902</v>
      </c>
      <c r="H638" t="s">
        <v>1705</v>
      </c>
      <c r="I638" t="s">
        <v>34</v>
      </c>
      <c r="J638" t="s">
        <v>34</v>
      </c>
      <c r="K638" t="s">
        <v>34</v>
      </c>
      <c r="L638" s="6" t="s">
        <v>34</v>
      </c>
      <c r="M638" t="s">
        <v>34</v>
      </c>
      <c r="N638" t="s">
        <v>34</v>
      </c>
      <c r="O638" s="1" t="e">
        <f t="shared" si="79"/>
        <v>#VALUE!</v>
      </c>
      <c r="P638" s="1" t="e">
        <f t="shared" si="80"/>
        <v>#VALUE!</v>
      </c>
      <c r="Q638" s="1" t="e">
        <f t="shared" si="81"/>
        <v>#VALUE!</v>
      </c>
      <c r="R638" s="6" t="e">
        <f t="shared" si="82"/>
        <v>#VALUE!</v>
      </c>
      <c r="U638" s="8" t="str">
        <f t="shared" si="83"/>
        <v/>
      </c>
    </row>
    <row r="639" spans="1:21" x14ac:dyDescent="0.45">
      <c r="A639" t="s">
        <v>1733</v>
      </c>
      <c r="B639" t="s">
        <v>205</v>
      </c>
      <c r="C639" t="s">
        <v>16</v>
      </c>
      <c r="D639" s="6">
        <v>600497.31237606006</v>
      </c>
      <c r="E639" s="6">
        <v>600272.188905966</v>
      </c>
      <c r="F639">
        <v>3602.5981779098502</v>
      </c>
      <c r="G639">
        <v>3602.5984311103798</v>
      </c>
      <c r="H639" t="s">
        <v>1827</v>
      </c>
      <c r="I639" s="6">
        <v>600497.31237606006</v>
      </c>
      <c r="J639" s="1">
        <v>1.11022302462515E-16</v>
      </c>
      <c r="K639">
        <v>0</v>
      </c>
      <c r="L639" s="1">
        <v>2.4968145106996E-8</v>
      </c>
      <c r="M639" t="s">
        <v>18</v>
      </c>
      <c r="N639" s="6">
        <v>600496.96816446201</v>
      </c>
      <c r="O639" s="1">
        <f t="shared" si="79"/>
        <v>3.7489505023683263E-4</v>
      </c>
      <c r="P639" s="1">
        <f t="shared" si="80"/>
        <v>3.7432205391369546E-4</v>
      </c>
      <c r="Q639" s="1">
        <f t="shared" si="81"/>
        <v>0.99847158205269659</v>
      </c>
      <c r="R639" s="6" t="str">
        <f t="shared" si="82"/>
        <v/>
      </c>
      <c r="U639" s="8" t="str">
        <f t="shared" si="83"/>
        <v/>
      </c>
    </row>
    <row r="640" spans="1:21" x14ac:dyDescent="0.45">
      <c r="A640" t="s">
        <v>1854</v>
      </c>
      <c r="B640" t="s">
        <v>205</v>
      </c>
      <c r="C640" t="s">
        <v>16</v>
      </c>
      <c r="D640" t="s">
        <v>260</v>
      </c>
      <c r="E640">
        <v>600334.55660389701</v>
      </c>
      <c r="F640">
        <v>3601.4577448368</v>
      </c>
      <c r="G640">
        <v>3601.4580540656998</v>
      </c>
      <c r="H640" t="s">
        <v>1948</v>
      </c>
      <c r="I640" t="s">
        <v>34</v>
      </c>
      <c r="J640" s="6" t="s">
        <v>34</v>
      </c>
      <c r="K640" t="s">
        <v>34</v>
      </c>
      <c r="L640" t="s">
        <v>34</v>
      </c>
      <c r="M640" t="s">
        <v>34</v>
      </c>
      <c r="N640" t="s">
        <v>34</v>
      </c>
      <c r="O640" s="1" t="e">
        <f t="shared" si="79"/>
        <v>#VALUE!</v>
      </c>
      <c r="P640" s="1" t="e">
        <f t="shared" si="80"/>
        <v>#VALUE!</v>
      </c>
      <c r="Q640" s="1" t="e">
        <f t="shared" si="81"/>
        <v>#VALUE!</v>
      </c>
      <c r="R640" s="6" t="e">
        <f t="shared" si="82"/>
        <v>#VALUE!</v>
      </c>
      <c r="U640" s="8" t="str">
        <f t="shared" si="83"/>
        <v/>
      </c>
    </row>
    <row r="641" spans="1:21" x14ac:dyDescent="0.45">
      <c r="A641" t="s">
        <v>1975</v>
      </c>
      <c r="B641" t="s">
        <v>205</v>
      </c>
      <c r="C641" t="s">
        <v>16</v>
      </c>
      <c r="D641" t="s">
        <v>260</v>
      </c>
      <c r="E641">
        <v>510394.85295748501</v>
      </c>
      <c r="F641">
        <v>3621.19576501846</v>
      </c>
      <c r="G641">
        <v>3621.1960229873598</v>
      </c>
      <c r="H641" t="s">
        <v>2069</v>
      </c>
      <c r="I641" t="s">
        <v>34</v>
      </c>
      <c r="J641" s="6" t="s">
        <v>34</v>
      </c>
      <c r="K641" t="s">
        <v>34</v>
      </c>
      <c r="L641" t="s">
        <v>34</v>
      </c>
      <c r="M641" t="s">
        <v>34</v>
      </c>
      <c r="N641" t="s">
        <v>34</v>
      </c>
      <c r="O641" s="1" t="e">
        <f t="shared" si="79"/>
        <v>#VALUE!</v>
      </c>
      <c r="P641" s="1" t="e">
        <f t="shared" si="80"/>
        <v>#VALUE!</v>
      </c>
      <c r="Q641" s="1" t="e">
        <f t="shared" si="81"/>
        <v>#VALUE!</v>
      </c>
      <c r="R641" s="6" t="e">
        <f t="shared" si="82"/>
        <v>#VALUE!</v>
      </c>
      <c r="U641" s="8" t="str">
        <f t="shared" si="83"/>
        <v/>
      </c>
    </row>
    <row r="642" spans="1:21" x14ac:dyDescent="0.45">
      <c r="A642" t="s">
        <v>2096</v>
      </c>
      <c r="B642" t="s">
        <v>205</v>
      </c>
      <c r="C642" t="s">
        <v>1722</v>
      </c>
      <c r="D642" t="s">
        <v>34</v>
      </c>
      <c r="E642" t="s">
        <v>34</v>
      </c>
      <c r="F642" t="s">
        <v>34</v>
      </c>
      <c r="G642" t="s">
        <v>34</v>
      </c>
      <c r="H642" t="s">
        <v>2190</v>
      </c>
      <c r="I642" t="s">
        <v>34</v>
      </c>
      <c r="J642" s="6" t="s">
        <v>34</v>
      </c>
      <c r="K642" t="s">
        <v>34</v>
      </c>
      <c r="L642" s="6" t="s">
        <v>34</v>
      </c>
      <c r="M642" t="s">
        <v>34</v>
      </c>
      <c r="N642" t="s">
        <v>34</v>
      </c>
      <c r="O642" s="1" t="e">
        <f t="shared" ref="O642:O705" si="88">ABS(E642-D642)/(ABS(D642)+0.00001)</f>
        <v>#VALUE!</v>
      </c>
      <c r="P642" s="1" t="e">
        <f t="shared" ref="P642:P705" si="89">ABS(E642-N642)/(ABS(N642)+0.00001)</f>
        <v>#VALUE!</v>
      </c>
      <c r="Q642" s="1" t="e">
        <f t="shared" ref="Q642:Q705" si="90">P642/O642</f>
        <v>#VALUE!</v>
      </c>
      <c r="R642" s="6" t="e">
        <f t="shared" ref="R642:R705" si="91">IF(AND(C642="Optimal",P642&gt;0.0000125),"bad","")</f>
        <v>#VALUE!</v>
      </c>
      <c r="U642" s="8" t="str">
        <f t="shared" si="83"/>
        <v/>
      </c>
    </row>
    <row r="643" spans="1:21" x14ac:dyDescent="0.45">
      <c r="A643" t="s">
        <v>2217</v>
      </c>
      <c r="B643" t="s">
        <v>205</v>
      </c>
      <c r="C643" t="s">
        <v>1722</v>
      </c>
      <c r="D643" t="s">
        <v>34</v>
      </c>
      <c r="E643" t="s">
        <v>34</v>
      </c>
      <c r="F643" t="s">
        <v>34</v>
      </c>
      <c r="G643" t="s">
        <v>34</v>
      </c>
      <c r="H643" t="s">
        <v>2311</v>
      </c>
      <c r="I643" t="s">
        <v>34</v>
      </c>
      <c r="J643" s="6" t="s">
        <v>34</v>
      </c>
      <c r="K643" t="s">
        <v>34</v>
      </c>
      <c r="L643" t="s">
        <v>34</v>
      </c>
      <c r="M643" t="s">
        <v>34</v>
      </c>
      <c r="N643" t="s">
        <v>34</v>
      </c>
      <c r="O643" s="1" t="e">
        <f t="shared" si="88"/>
        <v>#VALUE!</v>
      </c>
      <c r="P643" s="1" t="e">
        <f t="shared" si="89"/>
        <v>#VALUE!</v>
      </c>
      <c r="Q643" s="1" t="e">
        <f t="shared" si="90"/>
        <v>#VALUE!</v>
      </c>
      <c r="R643" s="6" t="e">
        <f t="shared" si="91"/>
        <v>#VALUE!</v>
      </c>
      <c r="U643" s="8" t="str">
        <f t="shared" ref="U643:U706" si="92">IF(C643="Optimal",G643,"")</f>
        <v/>
      </c>
    </row>
    <row r="644" spans="1:21" x14ac:dyDescent="0.45">
      <c r="A644" t="s">
        <v>2390</v>
      </c>
      <c r="B644" t="s">
        <v>205</v>
      </c>
      <c r="C644" t="s">
        <v>2481</v>
      </c>
      <c r="D644" t="s">
        <v>34</v>
      </c>
      <c r="E644" t="s">
        <v>34</v>
      </c>
      <c r="F644" t="s">
        <v>34</v>
      </c>
      <c r="G644" t="s">
        <v>34</v>
      </c>
      <c r="H644" t="s">
        <v>2485</v>
      </c>
      <c r="I644" t="s">
        <v>34</v>
      </c>
      <c r="J644" s="6" t="s">
        <v>34</v>
      </c>
      <c r="K644" t="s">
        <v>34</v>
      </c>
      <c r="L644" t="s">
        <v>34</v>
      </c>
      <c r="M644" t="s">
        <v>34</v>
      </c>
      <c r="N644" t="s">
        <v>34</v>
      </c>
      <c r="O644" s="1" t="e">
        <f t="shared" si="88"/>
        <v>#VALUE!</v>
      </c>
      <c r="P644" s="1" t="e">
        <f t="shared" si="89"/>
        <v>#VALUE!</v>
      </c>
      <c r="Q644" s="1" t="e">
        <f t="shared" si="90"/>
        <v>#VALUE!</v>
      </c>
      <c r="R644" s="6" t="e">
        <f t="shared" si="91"/>
        <v>#VALUE!</v>
      </c>
      <c r="U644" s="8" t="str">
        <f t="shared" si="92"/>
        <v/>
      </c>
    </row>
    <row r="645" spans="1:21" x14ac:dyDescent="0.45">
      <c r="A645" t="s">
        <v>2338</v>
      </c>
      <c r="B645" t="s">
        <v>205</v>
      </c>
      <c r="C645" t="s">
        <v>2481</v>
      </c>
      <c r="D645" t="s">
        <v>34</v>
      </c>
      <c r="E645" t="s">
        <v>34</v>
      </c>
      <c r="F645" t="s">
        <v>34</v>
      </c>
      <c r="G645" t="s">
        <v>34</v>
      </c>
      <c r="H645" t="s">
        <v>2556</v>
      </c>
      <c r="I645" t="s">
        <v>34</v>
      </c>
      <c r="J645" s="6" t="s">
        <v>34</v>
      </c>
      <c r="K645" t="s">
        <v>34</v>
      </c>
      <c r="L645" s="6" t="s">
        <v>34</v>
      </c>
      <c r="M645" t="s">
        <v>34</v>
      </c>
      <c r="N645" t="s">
        <v>34</v>
      </c>
      <c r="O645" s="1" t="e">
        <f t="shared" si="88"/>
        <v>#VALUE!</v>
      </c>
      <c r="P645" s="1" t="e">
        <f t="shared" si="89"/>
        <v>#VALUE!</v>
      </c>
      <c r="Q645" s="1" t="e">
        <f t="shared" si="90"/>
        <v>#VALUE!</v>
      </c>
      <c r="R645" s="6" t="e">
        <f t="shared" si="91"/>
        <v>#VALUE!</v>
      </c>
      <c r="U645" s="8" t="str">
        <f t="shared" si="92"/>
        <v/>
      </c>
    </row>
    <row r="646" spans="1:21" x14ac:dyDescent="0.45">
      <c r="A646" t="s">
        <v>2583</v>
      </c>
      <c r="B646" t="s">
        <v>205</v>
      </c>
      <c r="C646" t="s">
        <v>18</v>
      </c>
      <c r="D646">
        <v>600349.98272754997</v>
      </c>
      <c r="E646">
        <v>600349.98272754997</v>
      </c>
      <c r="F646">
        <v>241.09427595138499</v>
      </c>
      <c r="G646">
        <v>241.09465789794899</v>
      </c>
      <c r="H646" t="s">
        <v>2678</v>
      </c>
      <c r="I646">
        <v>600349.98272754997</v>
      </c>
      <c r="J646" s="7">
        <v>1.11022302462515E-16</v>
      </c>
      <c r="K646" s="6">
        <v>0</v>
      </c>
      <c r="L646" s="7">
        <v>2.4605212267658703E-7</v>
      </c>
      <c r="M646" t="s">
        <v>18</v>
      </c>
      <c r="N646">
        <v>600350.06170330103</v>
      </c>
      <c r="O646" s="1">
        <f t="shared" si="88"/>
        <v>0</v>
      </c>
      <c r="P646" s="1">
        <f t="shared" si="89"/>
        <v>1.315495010350026E-7</v>
      </c>
      <c r="Q646" s="1" t="e">
        <f t="shared" si="90"/>
        <v>#DIV/0!</v>
      </c>
      <c r="R646" s="6" t="str">
        <f t="shared" si="91"/>
        <v/>
      </c>
      <c r="U646" s="8">
        <f t="shared" si="92"/>
        <v>241.09465789794899</v>
      </c>
    </row>
    <row r="647" spans="1:21" x14ac:dyDescent="0.45">
      <c r="A647" t="s">
        <v>2705</v>
      </c>
      <c r="B647" t="s">
        <v>205</v>
      </c>
      <c r="C647" t="s">
        <v>18</v>
      </c>
      <c r="D647">
        <v>600349.98272754997</v>
      </c>
      <c r="E647">
        <v>600349.98272754997</v>
      </c>
      <c r="F647">
        <v>226.077460050582</v>
      </c>
      <c r="G647">
        <v>226.07778000831601</v>
      </c>
      <c r="H647" t="s">
        <v>2799</v>
      </c>
      <c r="I647">
        <v>600349.98272754997</v>
      </c>
      <c r="J647" s="1">
        <v>1.11022302462515E-16</v>
      </c>
      <c r="K647">
        <v>0</v>
      </c>
      <c r="L647" s="1">
        <v>2.4605212267658703E-7</v>
      </c>
      <c r="M647" t="s">
        <v>18</v>
      </c>
      <c r="N647">
        <v>600350.06170330103</v>
      </c>
      <c r="O647" s="1">
        <f t="shared" si="88"/>
        <v>0</v>
      </c>
      <c r="P647" s="1">
        <f t="shared" si="89"/>
        <v>1.315495010350026E-7</v>
      </c>
      <c r="Q647" s="1" t="e">
        <f t="shared" si="90"/>
        <v>#DIV/0!</v>
      </c>
      <c r="R647" s="6" t="str">
        <f t="shared" si="91"/>
        <v/>
      </c>
      <c r="U647" s="8">
        <f t="shared" si="92"/>
        <v>226.07778000831601</v>
      </c>
    </row>
    <row r="648" spans="1:21" x14ac:dyDescent="0.45">
      <c r="A648" t="s">
        <v>2826</v>
      </c>
      <c r="B648" t="s">
        <v>205</v>
      </c>
      <c r="C648" t="s">
        <v>18</v>
      </c>
      <c r="D648">
        <v>600349.98272754997</v>
      </c>
      <c r="E648">
        <v>600349.98272754997</v>
      </c>
      <c r="F648">
        <v>177.054445981979</v>
      </c>
      <c r="G648">
        <v>177.05471897125199</v>
      </c>
      <c r="H648" t="s">
        <v>2920</v>
      </c>
      <c r="I648">
        <v>600349.98272754997</v>
      </c>
      <c r="J648" s="1">
        <v>1.11022302462515E-16</v>
      </c>
      <c r="K648" s="6">
        <v>0</v>
      </c>
      <c r="L648" s="7">
        <v>2.4605212267658703E-7</v>
      </c>
      <c r="M648" t="s">
        <v>18</v>
      </c>
      <c r="N648">
        <v>600350.06170330103</v>
      </c>
      <c r="O648" s="1">
        <f t="shared" si="88"/>
        <v>0</v>
      </c>
      <c r="P648" s="1">
        <f t="shared" si="89"/>
        <v>1.315495010350026E-7</v>
      </c>
      <c r="Q648" s="1" t="e">
        <f t="shared" si="90"/>
        <v>#DIV/0!</v>
      </c>
      <c r="R648" s="6" t="str">
        <f t="shared" si="91"/>
        <v/>
      </c>
      <c r="U648" s="8">
        <f t="shared" si="92"/>
        <v>177.05471897125199</v>
      </c>
    </row>
    <row r="649" spans="1:21" x14ac:dyDescent="0.45">
      <c r="A649" t="s">
        <v>2947</v>
      </c>
      <c r="B649" t="s">
        <v>205</v>
      </c>
      <c r="C649" t="s">
        <v>18</v>
      </c>
      <c r="D649">
        <v>600349.98272754997</v>
      </c>
      <c r="E649">
        <v>600343.98041730502</v>
      </c>
      <c r="F649">
        <v>497.42647600173899</v>
      </c>
      <c r="G649">
        <v>497.42679691314697</v>
      </c>
      <c r="H649" t="s">
        <v>3041</v>
      </c>
      <c r="I649">
        <v>600349.98272754997</v>
      </c>
      <c r="J649" s="7">
        <v>1.11022302462515E-16</v>
      </c>
      <c r="K649">
        <v>0</v>
      </c>
      <c r="L649" s="1">
        <v>2.4605212267658703E-7</v>
      </c>
      <c r="M649" t="s">
        <v>18</v>
      </c>
      <c r="N649">
        <v>600350.06170330103</v>
      </c>
      <c r="O649" s="1">
        <f t="shared" si="88"/>
        <v>9.9980185184290809E-6</v>
      </c>
      <c r="P649" s="1">
        <f t="shared" si="89"/>
        <v>1.0129566704229736E-5</v>
      </c>
      <c r="Q649" s="1">
        <f t="shared" si="90"/>
        <v>1.01315742569972</v>
      </c>
      <c r="R649" s="6" t="str">
        <f t="shared" si="91"/>
        <v/>
      </c>
      <c r="U649" s="8">
        <f t="shared" si="92"/>
        <v>497.42679691314697</v>
      </c>
    </row>
    <row r="650" spans="1:21" x14ac:dyDescent="0.45">
      <c r="A650" t="s">
        <v>522</v>
      </c>
      <c r="B650" t="s">
        <v>203</v>
      </c>
      <c r="C650" t="s">
        <v>18</v>
      </c>
      <c r="D650">
        <v>287810.44854502002</v>
      </c>
      <c r="E650">
        <v>287810.44854502002</v>
      </c>
      <c r="F650">
        <v>0.48447990417480402</v>
      </c>
      <c r="G650">
        <v>0.48470687866210899</v>
      </c>
      <c r="H650" t="s">
        <v>549</v>
      </c>
      <c r="I650">
        <v>287810.44854502002</v>
      </c>
      <c r="J650" s="7">
        <v>1.11022302462515E-16</v>
      </c>
      <c r="K650">
        <v>0</v>
      </c>
      <c r="L650" s="1">
        <v>3.0016377494668201E-8</v>
      </c>
      <c r="M650" t="s">
        <v>18</v>
      </c>
      <c r="N650">
        <v>287810.30211792601</v>
      </c>
      <c r="O650" s="1">
        <f t="shared" si="88"/>
        <v>0</v>
      </c>
      <c r="P650" s="1">
        <f t="shared" si="89"/>
        <v>5.0876251795866679E-7</v>
      </c>
      <c r="Q650" s="1" t="e">
        <f t="shared" si="90"/>
        <v>#DIV/0!</v>
      </c>
      <c r="R650" s="6" t="str">
        <f t="shared" si="91"/>
        <v/>
      </c>
      <c r="S650" t="str">
        <f t="shared" ref="S650:S657" si="93">IF(OR(J650&gt;0.001, K650&gt;0.001, L650&gt;0.001), "bad","")</f>
        <v/>
      </c>
      <c r="T650" t="str">
        <f t="shared" ref="T650:T657" si="94">IF(AND(C650&lt;&gt;"Optimal",P650&lt;0.000015),"good","")</f>
        <v/>
      </c>
      <c r="U650" s="8">
        <f t="shared" si="92"/>
        <v>0.48470687866210899</v>
      </c>
    </row>
    <row r="651" spans="1:21" x14ac:dyDescent="0.45">
      <c r="A651" t="s">
        <v>259</v>
      </c>
      <c r="B651" t="s">
        <v>203</v>
      </c>
      <c r="C651" t="s">
        <v>18</v>
      </c>
      <c r="D651">
        <v>287810.44854502002</v>
      </c>
      <c r="E651">
        <v>287810.46614079602</v>
      </c>
      <c r="F651">
        <v>3.7158138751983598</v>
      </c>
      <c r="G651">
        <v>3.7160358428954998</v>
      </c>
      <c r="H651" t="s">
        <v>355</v>
      </c>
      <c r="I651">
        <v>287810.44854502002</v>
      </c>
      <c r="J651" s="1">
        <v>1.11022302462515E-16</v>
      </c>
      <c r="K651">
        <v>0</v>
      </c>
      <c r="L651" s="7">
        <v>3.0016377494668201E-8</v>
      </c>
      <c r="M651" t="s">
        <v>18</v>
      </c>
      <c r="N651">
        <v>287810.30211792601</v>
      </c>
      <c r="O651" s="1">
        <f t="shared" si="88"/>
        <v>6.1136682479222017E-8</v>
      </c>
      <c r="P651" s="1">
        <f t="shared" si="89"/>
        <v>5.6989923154194132E-7</v>
      </c>
      <c r="Q651" s="1">
        <f t="shared" si="90"/>
        <v>9.3217232017067317</v>
      </c>
      <c r="R651" s="6" t="str">
        <f t="shared" si="91"/>
        <v/>
      </c>
      <c r="S651" t="str">
        <f t="shared" si="93"/>
        <v/>
      </c>
      <c r="T651" t="str">
        <f t="shared" si="94"/>
        <v/>
      </c>
      <c r="U651" s="8">
        <f t="shared" si="92"/>
        <v>3.7160358428954998</v>
      </c>
    </row>
    <row r="652" spans="1:21" x14ac:dyDescent="0.45">
      <c r="A652" t="s">
        <v>386</v>
      </c>
      <c r="B652" t="s">
        <v>203</v>
      </c>
      <c r="C652" t="s">
        <v>18</v>
      </c>
      <c r="D652">
        <v>287810.44854502002</v>
      </c>
      <c r="E652">
        <v>287807.65243234002</v>
      </c>
      <c r="F652">
        <v>0.54125404357910101</v>
      </c>
      <c r="G652">
        <v>0.54148101806640603</v>
      </c>
      <c r="H652" t="s">
        <v>479</v>
      </c>
      <c r="I652">
        <v>287810.44854502002</v>
      </c>
      <c r="J652" s="1">
        <v>1.11022302462515E-16</v>
      </c>
      <c r="K652">
        <v>0</v>
      </c>
      <c r="L652" s="7">
        <v>3.0016377494668201E-8</v>
      </c>
      <c r="M652" t="s">
        <v>18</v>
      </c>
      <c r="N652">
        <v>287810.30211792601</v>
      </c>
      <c r="O652" s="1">
        <f t="shared" si="88"/>
        <v>9.7151187318978666E-6</v>
      </c>
      <c r="P652" s="1">
        <f t="shared" si="89"/>
        <v>9.2063611566274682E-6</v>
      </c>
      <c r="Q652" s="1">
        <f t="shared" si="90"/>
        <v>0.94763238728107524</v>
      </c>
      <c r="R652" s="6" t="str">
        <f t="shared" si="91"/>
        <v/>
      </c>
      <c r="S652" t="str">
        <f t="shared" si="93"/>
        <v/>
      </c>
      <c r="T652" t="str">
        <f t="shared" si="94"/>
        <v/>
      </c>
      <c r="U652" s="8">
        <f t="shared" si="92"/>
        <v>0.54148101806640603</v>
      </c>
    </row>
    <row r="653" spans="1:21" x14ac:dyDescent="0.45">
      <c r="A653" t="s">
        <v>643</v>
      </c>
      <c r="B653" t="s">
        <v>203</v>
      </c>
      <c r="C653" t="s">
        <v>18</v>
      </c>
      <c r="D653">
        <v>287810.44854502002</v>
      </c>
      <c r="E653">
        <v>287810.44854502002</v>
      </c>
      <c r="F653">
        <v>0.49331903457641602</v>
      </c>
      <c r="G653">
        <v>0.49356102943420399</v>
      </c>
      <c r="H653" t="s">
        <v>671</v>
      </c>
      <c r="I653">
        <v>287810.44854502002</v>
      </c>
      <c r="J653" s="1">
        <v>1.11022302462515E-16</v>
      </c>
      <c r="K653">
        <v>0</v>
      </c>
      <c r="L653" s="7">
        <v>3.0016377494668201E-8</v>
      </c>
      <c r="M653" t="s">
        <v>18</v>
      </c>
      <c r="N653">
        <v>287810.30211792601</v>
      </c>
      <c r="O653" s="1">
        <f t="shared" si="88"/>
        <v>0</v>
      </c>
      <c r="P653" s="1">
        <f t="shared" si="89"/>
        <v>5.0876251795866679E-7</v>
      </c>
      <c r="Q653" s="1" t="e">
        <f t="shared" si="90"/>
        <v>#DIV/0!</v>
      </c>
      <c r="R653" s="6" t="str">
        <f t="shared" si="91"/>
        <v/>
      </c>
      <c r="S653" t="str">
        <f t="shared" si="93"/>
        <v/>
      </c>
      <c r="T653" t="str">
        <f t="shared" si="94"/>
        <v/>
      </c>
      <c r="U653" s="8">
        <f t="shared" si="92"/>
        <v>0.49356102943420399</v>
      </c>
    </row>
    <row r="654" spans="1:21" x14ac:dyDescent="0.45">
      <c r="A654" t="s">
        <v>764</v>
      </c>
      <c r="B654" t="s">
        <v>203</v>
      </c>
      <c r="C654" t="s">
        <v>18</v>
      </c>
      <c r="D654">
        <v>287810.44854502002</v>
      </c>
      <c r="E654">
        <v>287810.34963486501</v>
      </c>
      <c r="F654">
        <v>0.37719416618347101</v>
      </c>
      <c r="G654">
        <v>0.37745094299316401</v>
      </c>
      <c r="H654" t="s">
        <v>789</v>
      </c>
      <c r="I654">
        <v>287810.44854502002</v>
      </c>
      <c r="J654" s="1">
        <v>1.11022302462515E-16</v>
      </c>
      <c r="K654">
        <v>0</v>
      </c>
      <c r="L654" s="7">
        <v>3.0016377494668201E-8</v>
      </c>
      <c r="M654" t="s">
        <v>18</v>
      </c>
      <c r="N654">
        <v>287810.30211792601</v>
      </c>
      <c r="O654" s="1">
        <f t="shared" si="88"/>
        <v>3.4366422589660525E-7</v>
      </c>
      <c r="P654" s="1">
        <f t="shared" si="89"/>
        <v>1.6509811721858462E-7</v>
      </c>
      <c r="Q654" s="1">
        <f t="shared" si="90"/>
        <v>0.4804053048810964</v>
      </c>
      <c r="R654" s="6" t="str">
        <f t="shared" si="91"/>
        <v/>
      </c>
      <c r="S654" t="str">
        <f t="shared" si="93"/>
        <v/>
      </c>
      <c r="T654" t="str">
        <f t="shared" si="94"/>
        <v/>
      </c>
      <c r="U654" s="8">
        <f t="shared" si="92"/>
        <v>0.37745094299316401</v>
      </c>
    </row>
    <row r="655" spans="1:21" x14ac:dyDescent="0.45">
      <c r="A655" t="s">
        <v>885</v>
      </c>
      <c r="B655" t="s">
        <v>203</v>
      </c>
      <c r="C655" t="s">
        <v>18</v>
      </c>
      <c r="D655">
        <v>287810.44854502002</v>
      </c>
      <c r="E655">
        <v>287810.46614079602</v>
      </c>
      <c r="F655">
        <v>3.6280939579010001</v>
      </c>
      <c r="G655">
        <v>3.62830209732055</v>
      </c>
      <c r="H655" t="s">
        <v>921</v>
      </c>
      <c r="I655">
        <v>287810.44854502002</v>
      </c>
      <c r="J655" s="1">
        <v>1.11022302462515E-16</v>
      </c>
      <c r="K655">
        <v>0</v>
      </c>
      <c r="L655" s="1">
        <v>3.0016377494668201E-8</v>
      </c>
      <c r="M655" t="s">
        <v>18</v>
      </c>
      <c r="N655">
        <v>287810.30211792601</v>
      </c>
      <c r="O655" s="1">
        <f t="shared" si="88"/>
        <v>6.1136682479222017E-8</v>
      </c>
      <c r="P655" s="1">
        <f t="shared" si="89"/>
        <v>5.6989923154194132E-7</v>
      </c>
      <c r="Q655" s="1">
        <f t="shared" si="90"/>
        <v>9.3217232017067317</v>
      </c>
      <c r="R655" s="6" t="str">
        <f t="shared" si="91"/>
        <v/>
      </c>
      <c r="S655" t="str">
        <f t="shared" si="93"/>
        <v/>
      </c>
      <c r="T655" t="str">
        <f t="shared" si="94"/>
        <v/>
      </c>
      <c r="U655" s="8">
        <f t="shared" si="92"/>
        <v>3.62830209732055</v>
      </c>
    </row>
    <row r="656" spans="1:21" x14ac:dyDescent="0.45">
      <c r="A656" t="s">
        <v>1006</v>
      </c>
      <c r="B656" t="s">
        <v>203</v>
      </c>
      <c r="C656" t="s">
        <v>18</v>
      </c>
      <c r="D656">
        <v>287810.44854502002</v>
      </c>
      <c r="E656">
        <v>287810.41029213299</v>
      </c>
      <c r="F656">
        <v>3.9782090187072701</v>
      </c>
      <c r="G656">
        <v>3.9784138202667201</v>
      </c>
      <c r="H656" t="s">
        <v>1042</v>
      </c>
      <c r="I656">
        <v>287810.44854502002</v>
      </c>
      <c r="J656" s="1">
        <v>1.11022302462515E-16</v>
      </c>
      <c r="K656">
        <v>0</v>
      </c>
      <c r="L656" s="1">
        <v>3.0016377494668201E-8</v>
      </c>
      <c r="M656" t="s">
        <v>18</v>
      </c>
      <c r="N656">
        <v>287810.30211792601</v>
      </c>
      <c r="O656" s="1">
        <f t="shared" si="88"/>
        <v>1.329100010686274E-7</v>
      </c>
      <c r="P656" s="1">
        <f t="shared" si="89"/>
        <v>3.7585244927041258E-7</v>
      </c>
      <c r="Q656" s="1">
        <f t="shared" si="90"/>
        <v>2.8278718399553928</v>
      </c>
      <c r="R656" s="6" t="str">
        <f t="shared" si="91"/>
        <v/>
      </c>
      <c r="S656" t="str">
        <f t="shared" si="93"/>
        <v/>
      </c>
      <c r="T656" t="str">
        <f t="shared" si="94"/>
        <v/>
      </c>
      <c r="U656" s="8">
        <f t="shared" si="92"/>
        <v>3.9784138202667201</v>
      </c>
    </row>
    <row r="657" spans="1:21" x14ac:dyDescent="0.45">
      <c r="A657" t="s">
        <v>14</v>
      </c>
      <c r="B657" t="s">
        <v>203</v>
      </c>
      <c r="C657" t="s">
        <v>18</v>
      </c>
      <c r="D657">
        <v>287809.81512355199</v>
      </c>
      <c r="E657">
        <v>287808.26340667898</v>
      </c>
      <c r="F657">
        <v>1.03063988685607</v>
      </c>
      <c r="G657">
        <v>2.6859900951385498</v>
      </c>
      <c r="H657" t="s">
        <v>204</v>
      </c>
      <c r="I657">
        <v>287809.81512355199</v>
      </c>
      <c r="J657" s="6">
        <v>0</v>
      </c>
      <c r="K657">
        <v>0</v>
      </c>
      <c r="L657" s="7">
        <v>1.0450131400219199E-6</v>
      </c>
      <c r="M657" t="s">
        <v>18</v>
      </c>
      <c r="N657">
        <v>287810.30211792601</v>
      </c>
      <c r="O657" s="1">
        <f t="shared" si="88"/>
        <v>5.3914661398700748E-6</v>
      </c>
      <c r="P657" s="1">
        <f t="shared" si="89"/>
        <v>7.0835242239807103E-6</v>
      </c>
      <c r="Q657" s="1">
        <f t="shared" si="90"/>
        <v>1.3138400650609319</v>
      </c>
      <c r="R657" s="6" t="str">
        <f t="shared" si="91"/>
        <v/>
      </c>
      <c r="S657" t="str">
        <f t="shared" si="93"/>
        <v/>
      </c>
      <c r="T657" t="str">
        <f t="shared" si="94"/>
        <v/>
      </c>
      <c r="U657" s="8">
        <f t="shared" si="92"/>
        <v>2.6859900951385498</v>
      </c>
    </row>
    <row r="658" spans="1:21" x14ac:dyDescent="0.45">
      <c r="A658" t="s">
        <v>1127</v>
      </c>
      <c r="B658" t="s">
        <v>203</v>
      </c>
      <c r="C658" t="s">
        <v>18</v>
      </c>
      <c r="D658">
        <v>287810.467574546</v>
      </c>
      <c r="E658">
        <v>287810.46621497802</v>
      </c>
      <c r="F658">
        <v>3.7834298610687198</v>
      </c>
      <c r="G658">
        <v>3.7836730480193999</v>
      </c>
      <c r="H658" t="s">
        <v>1220</v>
      </c>
      <c r="I658">
        <v>287810.467574546</v>
      </c>
      <c r="J658" s="1">
        <v>1.11022302462515E-16</v>
      </c>
      <c r="K658">
        <v>0</v>
      </c>
      <c r="L658" s="7">
        <v>3.1998814709055502E-10</v>
      </c>
      <c r="M658" t="s">
        <v>18</v>
      </c>
      <c r="N658">
        <v>287810.30232470098</v>
      </c>
      <c r="O658" s="1">
        <f t="shared" si="88"/>
        <v>4.7238308908575744E-9</v>
      </c>
      <c r="P658" s="1">
        <f t="shared" si="89"/>
        <v>5.6943853540358232E-7</v>
      </c>
      <c r="Q658" s="1">
        <f t="shared" si="90"/>
        <v>120.54591888665287</v>
      </c>
      <c r="R658" s="6" t="str">
        <f t="shared" si="91"/>
        <v/>
      </c>
      <c r="U658" s="8">
        <f t="shared" si="92"/>
        <v>3.7836730480193999</v>
      </c>
    </row>
    <row r="659" spans="1:21" x14ac:dyDescent="0.45">
      <c r="A659" t="s">
        <v>1248</v>
      </c>
      <c r="B659" t="s">
        <v>203</v>
      </c>
      <c r="C659" t="s">
        <v>18</v>
      </c>
      <c r="D659">
        <v>287810.467574546</v>
      </c>
      <c r="E659">
        <v>287810.46688785299</v>
      </c>
      <c r="F659">
        <v>0.46569204330444303</v>
      </c>
      <c r="G659">
        <v>0.46592092514038003</v>
      </c>
      <c r="H659" t="s">
        <v>1341</v>
      </c>
      <c r="I659">
        <v>287810.467574546</v>
      </c>
      <c r="J659" s="1">
        <v>1.11022302462515E-16</v>
      </c>
      <c r="K659">
        <v>0</v>
      </c>
      <c r="L659" s="7">
        <v>3.1998814709055502E-10</v>
      </c>
      <c r="M659" t="s">
        <v>18</v>
      </c>
      <c r="N659">
        <v>287810.30232470098</v>
      </c>
      <c r="O659" s="1">
        <f t="shared" si="88"/>
        <v>2.3859208840696014E-9</v>
      </c>
      <c r="P659" s="1">
        <f t="shared" si="89"/>
        <v>5.717764467527103E-7</v>
      </c>
      <c r="Q659" s="1">
        <f t="shared" si="90"/>
        <v>239.64602119473741</v>
      </c>
      <c r="R659" s="6" t="str">
        <f t="shared" si="91"/>
        <v/>
      </c>
      <c r="U659" s="8">
        <f t="shared" si="92"/>
        <v>0.46592092514038003</v>
      </c>
    </row>
    <row r="660" spans="1:21" x14ac:dyDescent="0.45">
      <c r="A660" t="s">
        <v>1369</v>
      </c>
      <c r="B660" t="s">
        <v>203</v>
      </c>
      <c r="C660" t="s">
        <v>18</v>
      </c>
      <c r="D660">
        <v>287810.46591833001</v>
      </c>
      <c r="E660">
        <v>287807.67139543302</v>
      </c>
      <c r="F660">
        <v>0.63952708244323697</v>
      </c>
      <c r="G660">
        <v>0.63974380493163996</v>
      </c>
      <c r="H660" t="s">
        <v>1462</v>
      </c>
      <c r="I660">
        <v>287810.465918331</v>
      </c>
      <c r="J660" s="7">
        <v>8.8817841970012504E-16</v>
      </c>
      <c r="K660" s="6">
        <v>0</v>
      </c>
      <c r="L660" s="7">
        <v>1.08573880996942E-8</v>
      </c>
      <c r="M660" t="s">
        <v>18</v>
      </c>
      <c r="N660">
        <v>287810.30232470098</v>
      </c>
      <c r="O660" s="1">
        <f t="shared" si="88"/>
        <v>9.709594430408926E-6</v>
      </c>
      <c r="P660" s="1">
        <f t="shared" si="89"/>
        <v>9.1411921207243343E-6</v>
      </c>
      <c r="Q660" s="1">
        <f t="shared" si="90"/>
        <v>0.94145972689606428</v>
      </c>
      <c r="R660" s="6" t="str">
        <f t="shared" si="91"/>
        <v/>
      </c>
      <c r="U660" s="8">
        <f t="shared" si="92"/>
        <v>0.63974380493163996</v>
      </c>
    </row>
    <row r="661" spans="1:21" x14ac:dyDescent="0.45">
      <c r="A661" t="s">
        <v>1490</v>
      </c>
      <c r="B661" t="s">
        <v>203</v>
      </c>
      <c r="C661" t="s">
        <v>18</v>
      </c>
      <c r="D661">
        <v>287810.44854502002</v>
      </c>
      <c r="E661">
        <v>287810.44854502002</v>
      </c>
      <c r="F661">
        <v>0.52350997924804599</v>
      </c>
      <c r="G661">
        <v>0.52378582954406705</v>
      </c>
      <c r="H661" t="s">
        <v>1583</v>
      </c>
      <c r="I661">
        <v>287810.44854502002</v>
      </c>
      <c r="J661" s="1">
        <v>1.11022302462515E-16</v>
      </c>
      <c r="K661">
        <v>0</v>
      </c>
      <c r="L661" s="7">
        <v>3.0016377494668201E-8</v>
      </c>
      <c r="M661" t="s">
        <v>18</v>
      </c>
      <c r="N661">
        <v>287810.30232470098</v>
      </c>
      <c r="O661" s="1">
        <f t="shared" si="88"/>
        <v>0</v>
      </c>
      <c r="P661" s="1">
        <f t="shared" si="89"/>
        <v>5.0804407571633497E-7</v>
      </c>
      <c r="Q661" s="1" t="e">
        <f t="shared" si="90"/>
        <v>#DIV/0!</v>
      </c>
      <c r="R661" s="6" t="str">
        <f t="shared" si="91"/>
        <v/>
      </c>
      <c r="U661" s="8">
        <f t="shared" si="92"/>
        <v>0.52378582954406705</v>
      </c>
    </row>
    <row r="662" spans="1:21" x14ac:dyDescent="0.45">
      <c r="A662" t="s">
        <v>1611</v>
      </c>
      <c r="B662" t="s">
        <v>203</v>
      </c>
      <c r="C662" t="s">
        <v>18</v>
      </c>
      <c r="D662">
        <v>287810.447321894</v>
      </c>
      <c r="E662">
        <v>287810.46620883403</v>
      </c>
      <c r="F662">
        <v>27.037595033645601</v>
      </c>
      <c r="G662">
        <v>27.037826061248701</v>
      </c>
      <c r="H662" t="s">
        <v>1704</v>
      </c>
      <c r="I662">
        <v>287810.447321894</v>
      </c>
      <c r="J662" s="1">
        <v>8.8817841970012504E-16</v>
      </c>
      <c r="K662">
        <v>0</v>
      </c>
      <c r="L662" s="7">
        <v>6.4905078644983405E-8</v>
      </c>
      <c r="M662" t="s">
        <v>18</v>
      </c>
      <c r="N662">
        <v>287810.30232470098</v>
      </c>
      <c r="O662" s="1">
        <f t="shared" si="88"/>
        <v>6.5622843802245979E-8</v>
      </c>
      <c r="P662" s="1">
        <f t="shared" si="89"/>
        <v>5.6941718803282262E-7</v>
      </c>
      <c r="Q662" s="1">
        <f t="shared" si="90"/>
        <v>8.6771184398645946</v>
      </c>
      <c r="R662" s="6" t="str">
        <f t="shared" si="91"/>
        <v/>
      </c>
      <c r="U662" s="8">
        <f t="shared" si="92"/>
        <v>27.037826061248701</v>
      </c>
    </row>
    <row r="663" spans="1:21" x14ac:dyDescent="0.45">
      <c r="A663" t="s">
        <v>1733</v>
      </c>
      <c r="B663" t="s">
        <v>203</v>
      </c>
      <c r="C663" t="s">
        <v>18</v>
      </c>
      <c r="D663">
        <v>287810.44854502002</v>
      </c>
      <c r="E663">
        <v>287810.41192701802</v>
      </c>
      <c r="F663">
        <v>21.002529144287099</v>
      </c>
      <c r="G663">
        <v>21.0027430057525</v>
      </c>
      <c r="H663" t="s">
        <v>1826</v>
      </c>
      <c r="I663">
        <v>287810.44854502002</v>
      </c>
      <c r="J663" s="1">
        <v>1.11022302462515E-16</v>
      </c>
      <c r="K663" s="6">
        <v>0</v>
      </c>
      <c r="L663" s="7">
        <v>3.0016377494668201E-8</v>
      </c>
      <c r="M663" t="s">
        <v>18</v>
      </c>
      <c r="N663">
        <v>287810.30232470098</v>
      </c>
      <c r="O663" s="1">
        <f t="shared" si="88"/>
        <v>1.272295782718352E-7</v>
      </c>
      <c r="P663" s="1">
        <f t="shared" si="89"/>
        <v>3.8081443280626622E-7</v>
      </c>
      <c r="Q663" s="1">
        <f t="shared" si="90"/>
        <v>2.9931281544660049</v>
      </c>
      <c r="R663" s="6" t="str">
        <f t="shared" si="91"/>
        <v/>
      </c>
      <c r="U663" s="8">
        <f t="shared" si="92"/>
        <v>21.0027430057525</v>
      </c>
    </row>
    <row r="664" spans="1:21" x14ac:dyDescent="0.45">
      <c r="A664" t="s">
        <v>1854</v>
      </c>
      <c r="B664" t="s">
        <v>203</v>
      </c>
      <c r="C664" t="s">
        <v>18</v>
      </c>
      <c r="D664">
        <v>287810.46620907501</v>
      </c>
      <c r="E664">
        <v>287810.46620883403</v>
      </c>
      <c r="F664">
        <v>23.759434938430701</v>
      </c>
      <c r="G664">
        <v>23.7596578598022</v>
      </c>
      <c r="H664" t="s">
        <v>1947</v>
      </c>
      <c r="I664">
        <v>287810.46620907501</v>
      </c>
      <c r="J664" s="1">
        <v>8.8817841970012504E-16</v>
      </c>
      <c r="K664">
        <v>0</v>
      </c>
      <c r="L664" s="7">
        <v>9.9408307141501901E-9</v>
      </c>
      <c r="M664" t="s">
        <v>18</v>
      </c>
      <c r="N664">
        <v>287810.30232470098</v>
      </c>
      <c r="O664" s="1">
        <f t="shared" si="88"/>
        <v>8.3728614649589072E-13</v>
      </c>
      <c r="P664" s="1">
        <f t="shared" si="89"/>
        <v>5.6941718803282262E-7</v>
      </c>
      <c r="Q664" s="1">
        <f t="shared" si="90"/>
        <v>680074.77541086636</v>
      </c>
      <c r="R664" s="6" t="str">
        <f t="shared" si="91"/>
        <v/>
      </c>
      <c r="U664" s="8">
        <f t="shared" si="92"/>
        <v>23.7596578598022</v>
      </c>
    </row>
    <row r="665" spans="1:21" x14ac:dyDescent="0.45">
      <c r="A665" t="s">
        <v>1975</v>
      </c>
      <c r="B665" t="s">
        <v>203</v>
      </c>
      <c r="C665" t="s">
        <v>18</v>
      </c>
      <c r="D665" s="6">
        <v>287810.44854502002</v>
      </c>
      <c r="E665" s="6">
        <v>287810.41192701802</v>
      </c>
      <c r="F665">
        <v>19.334200143814002</v>
      </c>
      <c r="G665">
        <v>19.334429979324302</v>
      </c>
      <c r="H665" t="s">
        <v>2068</v>
      </c>
      <c r="I665" s="6">
        <v>287810.44854502002</v>
      </c>
      <c r="J665" s="1">
        <v>1.11022302462515E-16</v>
      </c>
      <c r="K665">
        <v>0</v>
      </c>
      <c r="L665" s="1">
        <v>3.0016377494668201E-8</v>
      </c>
      <c r="M665" t="s">
        <v>18</v>
      </c>
      <c r="N665" s="6">
        <v>287810.30232470098</v>
      </c>
      <c r="O665" s="1">
        <f t="shared" si="88"/>
        <v>1.272295782718352E-7</v>
      </c>
      <c r="P665" s="1">
        <f t="shared" si="89"/>
        <v>3.8081443280626622E-7</v>
      </c>
      <c r="Q665" s="1">
        <f t="shared" si="90"/>
        <v>2.9931281544660049</v>
      </c>
      <c r="R665" s="6" t="str">
        <f t="shared" si="91"/>
        <v/>
      </c>
      <c r="U665" s="8">
        <f t="shared" si="92"/>
        <v>19.334429979324302</v>
      </c>
    </row>
    <row r="666" spans="1:21" x14ac:dyDescent="0.45">
      <c r="A666" t="s">
        <v>2096</v>
      </c>
      <c r="B666" t="s">
        <v>203</v>
      </c>
      <c r="C666" t="s">
        <v>18</v>
      </c>
      <c r="D666">
        <v>287810.44854502002</v>
      </c>
      <c r="E666">
        <v>287810.42863911798</v>
      </c>
      <c r="F666">
        <v>7.2720279693603498</v>
      </c>
      <c r="G666">
        <v>7.27225518226623</v>
      </c>
      <c r="H666" t="s">
        <v>2189</v>
      </c>
      <c r="I666">
        <v>287810.44854502002</v>
      </c>
      <c r="J666" s="1">
        <v>1.11022302462515E-16</v>
      </c>
      <c r="K666">
        <v>0</v>
      </c>
      <c r="L666" s="7">
        <v>3.0016377494668201E-8</v>
      </c>
      <c r="M666" t="s">
        <v>18</v>
      </c>
      <c r="N666">
        <v>287810.30232470098</v>
      </c>
      <c r="O666" s="1">
        <f t="shared" si="88"/>
        <v>6.9163236212591232E-8</v>
      </c>
      <c r="P666" s="1">
        <f t="shared" si="89"/>
        <v>4.388808043657713E-7</v>
      </c>
      <c r="Q666" s="1">
        <f t="shared" si="90"/>
        <v>6.3455793626654016</v>
      </c>
      <c r="R666" s="6" t="str">
        <f t="shared" si="91"/>
        <v/>
      </c>
      <c r="U666" s="8">
        <f t="shared" si="92"/>
        <v>7.27225518226623</v>
      </c>
    </row>
    <row r="667" spans="1:21" x14ac:dyDescent="0.45">
      <c r="A667" t="s">
        <v>2217</v>
      </c>
      <c r="B667" t="s">
        <v>203</v>
      </c>
      <c r="C667" t="s">
        <v>18</v>
      </c>
      <c r="D667">
        <v>287810.448544949</v>
      </c>
      <c r="E667">
        <v>287810.46640982799</v>
      </c>
      <c r="F667">
        <v>9.0481348037719709</v>
      </c>
      <c r="G667">
        <v>9.04836106300354</v>
      </c>
      <c r="H667" t="s">
        <v>2310</v>
      </c>
      <c r="I667">
        <v>287810.448544949</v>
      </c>
      <c r="J667" s="1">
        <v>1.11022302462515E-16</v>
      </c>
      <c r="K667">
        <v>0</v>
      </c>
      <c r="L667" s="7">
        <v>3.0016491292528198E-8</v>
      </c>
      <c r="M667" t="s">
        <v>18</v>
      </c>
      <c r="N667">
        <v>287810.30232470098</v>
      </c>
      <c r="O667" s="1">
        <f t="shared" si="88"/>
        <v>6.2071683212302432E-8</v>
      </c>
      <c r="P667" s="1">
        <f t="shared" si="89"/>
        <v>5.7011554372713523E-7</v>
      </c>
      <c r="Q667" s="1">
        <f t="shared" si="90"/>
        <v>9.1847927142104613</v>
      </c>
      <c r="R667" s="6" t="str">
        <f t="shared" si="91"/>
        <v/>
      </c>
      <c r="U667" s="8">
        <f t="shared" si="92"/>
        <v>9.04836106300354</v>
      </c>
    </row>
    <row r="668" spans="1:21" x14ac:dyDescent="0.45">
      <c r="A668" t="s">
        <v>2390</v>
      </c>
      <c r="B668" t="s">
        <v>203</v>
      </c>
      <c r="C668" t="s">
        <v>1722</v>
      </c>
      <c r="D668" t="s">
        <v>34</v>
      </c>
      <c r="E668" t="s">
        <v>34</v>
      </c>
      <c r="F668" t="s">
        <v>34</v>
      </c>
      <c r="G668" t="s">
        <v>34</v>
      </c>
      <c r="H668" t="s">
        <v>2484</v>
      </c>
      <c r="I668" t="s">
        <v>34</v>
      </c>
      <c r="J668" s="6" t="s">
        <v>34</v>
      </c>
      <c r="K668" t="s">
        <v>34</v>
      </c>
      <c r="L668" t="s">
        <v>34</v>
      </c>
      <c r="M668" t="s">
        <v>34</v>
      </c>
      <c r="N668" t="s">
        <v>34</v>
      </c>
      <c r="O668" s="1" t="e">
        <f t="shared" si="88"/>
        <v>#VALUE!</v>
      </c>
      <c r="P668" s="1" t="e">
        <f t="shared" si="89"/>
        <v>#VALUE!</v>
      </c>
      <c r="Q668" s="1" t="e">
        <f t="shared" si="90"/>
        <v>#VALUE!</v>
      </c>
      <c r="R668" s="6" t="e">
        <f t="shared" si="91"/>
        <v>#VALUE!</v>
      </c>
      <c r="U668" s="8" t="str">
        <f t="shared" si="92"/>
        <v/>
      </c>
    </row>
    <row r="669" spans="1:21" x14ac:dyDescent="0.45">
      <c r="A669" t="s">
        <v>2338</v>
      </c>
      <c r="B669" t="s">
        <v>203</v>
      </c>
      <c r="C669" t="s">
        <v>1722</v>
      </c>
      <c r="D669" t="s">
        <v>34</v>
      </c>
      <c r="E669" t="s">
        <v>34</v>
      </c>
      <c r="F669" t="s">
        <v>34</v>
      </c>
      <c r="G669" t="s">
        <v>34</v>
      </c>
      <c r="H669" t="s">
        <v>2555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s="1" t="e">
        <f t="shared" si="88"/>
        <v>#VALUE!</v>
      </c>
      <c r="P669" s="1" t="e">
        <f t="shared" si="89"/>
        <v>#VALUE!</v>
      </c>
      <c r="Q669" s="1" t="e">
        <f t="shared" si="90"/>
        <v>#VALUE!</v>
      </c>
      <c r="R669" s="6" t="e">
        <f t="shared" si="91"/>
        <v>#VALUE!</v>
      </c>
      <c r="U669" s="8" t="str">
        <f t="shared" si="92"/>
        <v/>
      </c>
    </row>
    <row r="670" spans="1:21" x14ac:dyDescent="0.45">
      <c r="A670" t="s">
        <v>2583</v>
      </c>
      <c r="B670" t="s">
        <v>203</v>
      </c>
      <c r="C670" t="s">
        <v>18</v>
      </c>
      <c r="D670">
        <v>287810.44854502002</v>
      </c>
      <c r="E670">
        <v>287810.44854502002</v>
      </c>
      <c r="F670">
        <v>0.30320286750793402</v>
      </c>
      <c r="G670">
        <v>0.303446054458618</v>
      </c>
      <c r="H670" t="s">
        <v>2677</v>
      </c>
      <c r="I670">
        <v>287810.44854502002</v>
      </c>
      <c r="J670" s="1">
        <v>1.11022302462515E-16</v>
      </c>
      <c r="K670">
        <v>0</v>
      </c>
      <c r="L670" s="7">
        <v>3.0016377494668201E-8</v>
      </c>
      <c r="M670" t="s">
        <v>18</v>
      </c>
      <c r="N670">
        <v>287810.30232470098</v>
      </c>
      <c r="O670" s="1">
        <f t="shared" si="88"/>
        <v>0</v>
      </c>
      <c r="P670" s="1">
        <f t="shared" si="89"/>
        <v>5.0804407571633497E-7</v>
      </c>
      <c r="Q670" s="1" t="e">
        <f t="shared" si="90"/>
        <v>#DIV/0!</v>
      </c>
      <c r="R670" s="6" t="str">
        <f t="shared" si="91"/>
        <v/>
      </c>
      <c r="U670" s="8">
        <f t="shared" si="92"/>
        <v>0.303446054458618</v>
      </c>
    </row>
    <row r="671" spans="1:21" x14ac:dyDescent="0.45">
      <c r="A671" t="s">
        <v>2705</v>
      </c>
      <c r="B671" t="s">
        <v>203</v>
      </c>
      <c r="C671" t="s">
        <v>18</v>
      </c>
      <c r="D671">
        <v>287810.44854502002</v>
      </c>
      <c r="E671">
        <v>287810.44854502002</v>
      </c>
      <c r="F671">
        <v>0.40638804435729903</v>
      </c>
      <c r="G671">
        <v>0.40664911270141602</v>
      </c>
      <c r="H671" t="s">
        <v>2798</v>
      </c>
      <c r="I671">
        <v>287810.44854502002</v>
      </c>
      <c r="J671" s="1">
        <v>1.11022302462515E-16</v>
      </c>
      <c r="K671">
        <v>0</v>
      </c>
      <c r="L671" s="7">
        <v>3.0016377494668201E-8</v>
      </c>
      <c r="M671" t="s">
        <v>18</v>
      </c>
      <c r="N671">
        <v>287810.30232470098</v>
      </c>
      <c r="O671" s="1">
        <f t="shared" si="88"/>
        <v>0</v>
      </c>
      <c r="P671" s="1">
        <f t="shared" si="89"/>
        <v>5.0804407571633497E-7</v>
      </c>
      <c r="Q671" s="1" t="e">
        <f t="shared" si="90"/>
        <v>#DIV/0!</v>
      </c>
      <c r="R671" s="6" t="str">
        <f t="shared" si="91"/>
        <v/>
      </c>
      <c r="U671" s="8">
        <f t="shared" si="92"/>
        <v>0.40664911270141602</v>
      </c>
    </row>
    <row r="672" spans="1:21" x14ac:dyDescent="0.45">
      <c r="A672" t="s">
        <v>2826</v>
      </c>
      <c r="B672" t="s">
        <v>203</v>
      </c>
      <c r="C672" t="s">
        <v>18</v>
      </c>
      <c r="D672">
        <v>287810.44854502002</v>
      </c>
      <c r="E672">
        <v>287810.44854502002</v>
      </c>
      <c r="F672">
        <v>0.38521194458007801</v>
      </c>
      <c r="G672">
        <v>0.38542914390563898</v>
      </c>
      <c r="H672" t="s">
        <v>2919</v>
      </c>
      <c r="I672">
        <v>287810.44854502002</v>
      </c>
      <c r="J672" s="1">
        <v>1.11022302462515E-16</v>
      </c>
      <c r="K672">
        <v>0</v>
      </c>
      <c r="L672" s="7">
        <v>3.0016377494668201E-8</v>
      </c>
      <c r="M672" t="s">
        <v>18</v>
      </c>
      <c r="N672">
        <v>287810.30232470098</v>
      </c>
      <c r="O672" s="1">
        <f t="shared" si="88"/>
        <v>0</v>
      </c>
      <c r="P672" s="1">
        <f t="shared" si="89"/>
        <v>5.0804407571633497E-7</v>
      </c>
      <c r="Q672" s="1" t="e">
        <f t="shared" si="90"/>
        <v>#DIV/0!</v>
      </c>
      <c r="R672" s="6" t="str">
        <f t="shared" si="91"/>
        <v/>
      </c>
      <c r="U672" s="8">
        <f t="shared" si="92"/>
        <v>0.38542914390563898</v>
      </c>
    </row>
    <row r="673" spans="1:21" x14ac:dyDescent="0.45">
      <c r="A673" t="s">
        <v>2947</v>
      </c>
      <c r="B673" t="s">
        <v>203</v>
      </c>
      <c r="C673" t="s">
        <v>18</v>
      </c>
      <c r="D673">
        <v>287810.44854502002</v>
      </c>
      <c r="E673">
        <v>287807.87126654101</v>
      </c>
      <c r="F673">
        <v>0.43063306808471602</v>
      </c>
      <c r="G673">
        <v>0.43084216117858798</v>
      </c>
      <c r="H673" t="s">
        <v>3040</v>
      </c>
      <c r="I673">
        <v>287810.44854502002</v>
      </c>
      <c r="J673" s="1">
        <v>1.11022302462515E-16</v>
      </c>
      <c r="K673">
        <v>0</v>
      </c>
      <c r="L673" s="7">
        <v>3.0016377494668201E-8</v>
      </c>
      <c r="M673" t="s">
        <v>18</v>
      </c>
      <c r="N673">
        <v>287810.30232470098</v>
      </c>
      <c r="O673" s="1">
        <f t="shared" si="88"/>
        <v>8.9547773263336678E-6</v>
      </c>
      <c r="P673" s="1">
        <f t="shared" si="89"/>
        <v>8.4467378000389032E-6</v>
      </c>
      <c r="Q673" s="1">
        <f t="shared" si="90"/>
        <v>0.9432660905145287</v>
      </c>
      <c r="R673" s="6" t="str">
        <f t="shared" si="91"/>
        <v/>
      </c>
      <c r="U673" s="8">
        <f t="shared" si="92"/>
        <v>0.43084216117858798</v>
      </c>
    </row>
    <row r="674" spans="1:21" x14ac:dyDescent="0.45">
      <c r="A674" t="s">
        <v>522</v>
      </c>
      <c r="B674" t="s">
        <v>201</v>
      </c>
      <c r="C674" t="s">
        <v>18</v>
      </c>
      <c r="D674">
        <v>622512.72506097704</v>
      </c>
      <c r="E674">
        <v>622512.72506097704</v>
      </c>
      <c r="F674">
        <v>200.71296215057299</v>
      </c>
      <c r="G674">
        <v>200.71328616142199</v>
      </c>
      <c r="H674" t="s">
        <v>599</v>
      </c>
      <c r="I674">
        <v>622512.72506097704</v>
      </c>
      <c r="J674" s="1">
        <v>1.11022302462515E-16</v>
      </c>
      <c r="K674">
        <v>0</v>
      </c>
      <c r="L674" s="7">
        <v>1.5654469498471699E-8</v>
      </c>
      <c r="M674" t="s">
        <v>18</v>
      </c>
      <c r="N674">
        <v>622512.69320682494</v>
      </c>
      <c r="O674" s="1">
        <f t="shared" si="88"/>
        <v>0</v>
      </c>
      <c r="P674" s="1">
        <f t="shared" si="89"/>
        <v>5.1170285272033415E-8</v>
      </c>
      <c r="Q674" s="1" t="e">
        <f t="shared" si="90"/>
        <v>#DIV/0!</v>
      </c>
      <c r="R674" s="6" t="str">
        <f t="shared" si="91"/>
        <v/>
      </c>
      <c r="S674" t="str">
        <f t="shared" ref="S674:S681" si="95">IF(OR(J674&gt;0.001, K674&gt;0.001, L674&gt;0.001), "bad","")</f>
        <v/>
      </c>
      <c r="T674" t="str">
        <f t="shared" ref="T674:T681" si="96">IF(AND(C674&lt;&gt;"Optimal",P674&lt;0.000015),"good","")</f>
        <v/>
      </c>
      <c r="U674" s="8">
        <f t="shared" si="92"/>
        <v>200.71328616142199</v>
      </c>
    </row>
    <row r="675" spans="1:21" x14ac:dyDescent="0.45">
      <c r="A675" t="s">
        <v>259</v>
      </c>
      <c r="B675" t="s">
        <v>201</v>
      </c>
      <c r="C675" t="s">
        <v>18</v>
      </c>
      <c r="D675">
        <v>622512.72506097704</v>
      </c>
      <c r="E675">
        <v>622506.99118030805</v>
      </c>
      <c r="F675">
        <v>832.75739502906799</v>
      </c>
      <c r="G675">
        <v>832.75764703750599</v>
      </c>
      <c r="H675" t="s">
        <v>354</v>
      </c>
      <c r="I675">
        <v>622512.72506097704</v>
      </c>
      <c r="J675" s="1">
        <v>1.11022302462515E-16</v>
      </c>
      <c r="K675">
        <v>0</v>
      </c>
      <c r="L675" s="1">
        <v>1.5654469498471699E-8</v>
      </c>
      <c r="M675" t="s">
        <v>18</v>
      </c>
      <c r="N675">
        <v>622512.69320682494</v>
      </c>
      <c r="O675" s="1">
        <f t="shared" si="88"/>
        <v>9.2108649961190927E-6</v>
      </c>
      <c r="P675" s="1">
        <f t="shared" si="89"/>
        <v>9.1596951821696491E-6</v>
      </c>
      <c r="Q675" s="1">
        <f t="shared" si="90"/>
        <v>0.99444462447652815</v>
      </c>
      <c r="R675" s="6" t="str">
        <f t="shared" si="91"/>
        <v/>
      </c>
      <c r="S675" t="str">
        <f t="shared" si="95"/>
        <v/>
      </c>
      <c r="T675" t="str">
        <f t="shared" si="96"/>
        <v/>
      </c>
      <c r="U675" s="8">
        <f t="shared" si="92"/>
        <v>832.75764703750599</v>
      </c>
    </row>
    <row r="676" spans="1:21" x14ac:dyDescent="0.45">
      <c r="A676" t="s">
        <v>386</v>
      </c>
      <c r="B676" t="s">
        <v>201</v>
      </c>
      <c r="C676" t="s">
        <v>18</v>
      </c>
      <c r="D676">
        <v>622512.72506097704</v>
      </c>
      <c r="E676">
        <v>622506.501003257</v>
      </c>
      <c r="F676">
        <v>718.27732014655999</v>
      </c>
      <c r="G676">
        <v>718.27763891220002</v>
      </c>
      <c r="H676" t="s">
        <v>478</v>
      </c>
      <c r="I676">
        <v>622512.72506097704</v>
      </c>
      <c r="J676" s="1">
        <v>1.11022302462515E-16</v>
      </c>
      <c r="K676">
        <v>0</v>
      </c>
      <c r="L676" s="7">
        <v>1.5654469498471699E-8</v>
      </c>
      <c r="M676" t="s">
        <v>18</v>
      </c>
      <c r="N676">
        <v>622512.69320682494</v>
      </c>
      <c r="O676" s="1">
        <f t="shared" si="88"/>
        <v>9.9982819135674972E-6</v>
      </c>
      <c r="P676" s="1">
        <f t="shared" si="89"/>
        <v>9.9471121399104013E-6</v>
      </c>
      <c r="Q676" s="1">
        <f t="shared" si="90"/>
        <v>0.99488214334228164</v>
      </c>
      <c r="R676" s="6" t="str">
        <f t="shared" si="91"/>
        <v/>
      </c>
      <c r="S676" t="str">
        <f t="shared" si="95"/>
        <v/>
      </c>
      <c r="T676" t="str">
        <f t="shared" si="96"/>
        <v/>
      </c>
      <c r="U676" s="8">
        <f t="shared" si="92"/>
        <v>718.27763891220002</v>
      </c>
    </row>
    <row r="677" spans="1:21" x14ac:dyDescent="0.45">
      <c r="A677" t="s">
        <v>643</v>
      </c>
      <c r="B677" t="s">
        <v>201</v>
      </c>
      <c r="C677" t="s">
        <v>18</v>
      </c>
      <c r="D677">
        <v>622512.72506097704</v>
      </c>
      <c r="E677">
        <v>622512.72506097704</v>
      </c>
      <c r="F677">
        <v>207.15311884880001</v>
      </c>
      <c r="G677">
        <v>207.153434038162</v>
      </c>
      <c r="H677" t="s">
        <v>720</v>
      </c>
      <c r="I677">
        <v>622512.72506097704</v>
      </c>
      <c r="J677" s="1">
        <v>1.11022302462515E-16</v>
      </c>
      <c r="K677">
        <v>0</v>
      </c>
      <c r="L677" s="7">
        <v>1.5654469498471699E-8</v>
      </c>
      <c r="M677" t="s">
        <v>18</v>
      </c>
      <c r="N677">
        <v>622512.69320682494</v>
      </c>
      <c r="O677" s="1">
        <f t="shared" si="88"/>
        <v>0</v>
      </c>
      <c r="P677" s="1">
        <f t="shared" si="89"/>
        <v>5.1170285272033415E-8</v>
      </c>
      <c r="Q677" s="1" t="e">
        <f t="shared" si="90"/>
        <v>#DIV/0!</v>
      </c>
      <c r="R677" s="6" t="str">
        <f t="shared" si="91"/>
        <v/>
      </c>
      <c r="S677" t="str">
        <f t="shared" si="95"/>
        <v/>
      </c>
      <c r="T677" t="str">
        <f t="shared" si="96"/>
        <v/>
      </c>
      <c r="U677" s="8">
        <f t="shared" si="92"/>
        <v>207.153434038162</v>
      </c>
    </row>
    <row r="678" spans="1:21" x14ac:dyDescent="0.45">
      <c r="A678" t="s">
        <v>764</v>
      </c>
      <c r="B678" t="s">
        <v>201</v>
      </c>
      <c r="C678" t="s">
        <v>18</v>
      </c>
      <c r="D678">
        <v>622512.72506097704</v>
      </c>
      <c r="E678">
        <v>622511.86125919595</v>
      </c>
      <c r="F678">
        <v>427.03129196166901</v>
      </c>
      <c r="G678">
        <v>427.03163003921497</v>
      </c>
      <c r="H678" t="s">
        <v>848</v>
      </c>
      <c r="I678">
        <v>622512.72506097704</v>
      </c>
      <c r="J678" s="1">
        <v>1.11022302462515E-16</v>
      </c>
      <c r="K678">
        <v>0</v>
      </c>
      <c r="L678" s="7">
        <v>1.5654469498471699E-8</v>
      </c>
      <c r="M678" t="s">
        <v>18</v>
      </c>
      <c r="N678">
        <v>622512.69320682494</v>
      </c>
      <c r="O678" s="1">
        <f t="shared" si="88"/>
        <v>1.3876050180173037E-6</v>
      </c>
      <c r="P678" s="1">
        <f t="shared" si="89"/>
        <v>1.3364348037494147E-6</v>
      </c>
      <c r="Q678" s="1">
        <f t="shared" si="90"/>
        <v>0.96312335743711552</v>
      </c>
      <c r="R678" s="6" t="str">
        <f t="shared" si="91"/>
        <v/>
      </c>
      <c r="S678" t="str">
        <f t="shared" si="95"/>
        <v/>
      </c>
      <c r="T678" t="str">
        <f t="shared" si="96"/>
        <v/>
      </c>
      <c r="U678" s="8">
        <f t="shared" si="92"/>
        <v>427.03163003921497</v>
      </c>
    </row>
    <row r="679" spans="1:21" x14ac:dyDescent="0.45">
      <c r="A679" t="s">
        <v>885</v>
      </c>
      <c r="B679" t="s">
        <v>201</v>
      </c>
      <c r="C679" t="s">
        <v>18</v>
      </c>
      <c r="D679">
        <v>622512.72506097704</v>
      </c>
      <c r="E679">
        <v>622506.99118030805</v>
      </c>
      <c r="F679">
        <v>798.711525917053</v>
      </c>
      <c r="G679">
        <v>798.71179795265198</v>
      </c>
      <c r="H679" t="s">
        <v>967</v>
      </c>
      <c r="I679">
        <v>622512.72506097704</v>
      </c>
      <c r="J679" s="1">
        <v>1.11022302462515E-16</v>
      </c>
      <c r="K679">
        <v>0</v>
      </c>
      <c r="L679" s="1">
        <v>1.5654469498471699E-8</v>
      </c>
      <c r="M679" t="s">
        <v>18</v>
      </c>
      <c r="N679">
        <v>622512.69320682494</v>
      </c>
      <c r="O679" s="1">
        <f t="shared" si="88"/>
        <v>9.2108649961190927E-6</v>
      </c>
      <c r="P679" s="1">
        <f t="shared" si="89"/>
        <v>9.1596951821696491E-6</v>
      </c>
      <c r="Q679" s="1">
        <f t="shared" si="90"/>
        <v>0.99444462447652815</v>
      </c>
      <c r="R679" s="6" t="str">
        <f t="shared" si="91"/>
        <v/>
      </c>
      <c r="S679" t="str">
        <f t="shared" si="95"/>
        <v/>
      </c>
      <c r="T679" t="str">
        <f t="shared" si="96"/>
        <v/>
      </c>
      <c r="U679" s="8">
        <f t="shared" si="92"/>
        <v>798.71179795265198</v>
      </c>
    </row>
    <row r="680" spans="1:21" x14ac:dyDescent="0.45">
      <c r="A680" t="s">
        <v>1006</v>
      </c>
      <c r="B680" t="s">
        <v>201</v>
      </c>
      <c r="C680" t="s">
        <v>18</v>
      </c>
      <c r="D680">
        <v>622512.72506097704</v>
      </c>
      <c r="E680">
        <v>622506.80502133095</v>
      </c>
      <c r="F680">
        <v>676.83831286430302</v>
      </c>
      <c r="G680">
        <v>676.838557958602</v>
      </c>
      <c r="H680" t="s">
        <v>1086</v>
      </c>
      <c r="I680">
        <v>622512.72506097704</v>
      </c>
      <c r="J680" s="1">
        <v>1.11022302462515E-16</v>
      </c>
      <c r="K680">
        <v>0</v>
      </c>
      <c r="L680" s="7">
        <v>1.5654469498471699E-8</v>
      </c>
      <c r="M680" t="s">
        <v>18</v>
      </c>
      <c r="N680">
        <v>622512.69320682494</v>
      </c>
      <c r="O680" s="1">
        <f t="shared" si="88"/>
        <v>9.5099094487099523E-6</v>
      </c>
      <c r="P680" s="1">
        <f t="shared" si="89"/>
        <v>9.4587396500626976E-6</v>
      </c>
      <c r="Q680" s="1">
        <f t="shared" si="90"/>
        <v>0.99461931799422165</v>
      </c>
      <c r="R680" s="6" t="str">
        <f t="shared" si="91"/>
        <v/>
      </c>
      <c r="S680" t="str">
        <f t="shared" si="95"/>
        <v/>
      </c>
      <c r="T680" t="str">
        <f t="shared" si="96"/>
        <v/>
      </c>
      <c r="U680" s="8">
        <f t="shared" si="92"/>
        <v>676.838557958602</v>
      </c>
    </row>
    <row r="681" spans="1:21" x14ac:dyDescent="0.45">
      <c r="A681" t="s">
        <v>14</v>
      </c>
      <c r="B681" t="s">
        <v>201</v>
      </c>
      <c r="C681" t="s">
        <v>18</v>
      </c>
      <c r="D681">
        <v>622512.68057756999</v>
      </c>
      <c r="E681">
        <v>622506.46644923196</v>
      </c>
      <c r="F681">
        <v>55.543431997299102</v>
      </c>
      <c r="G681">
        <v>57.216036081314002</v>
      </c>
      <c r="H681" t="s">
        <v>202</v>
      </c>
      <c r="I681">
        <v>622512.68057756999</v>
      </c>
      <c r="J681" s="1">
        <v>1.11022302462515E-16</v>
      </c>
      <c r="K681">
        <v>0</v>
      </c>
      <c r="L681" s="1">
        <v>8.8575580536875896E-8</v>
      </c>
      <c r="M681" t="s">
        <v>18</v>
      </c>
      <c r="N681">
        <v>622512.69320682494</v>
      </c>
      <c r="O681" s="1">
        <f t="shared" si="88"/>
        <v>9.9823321384682724E-6</v>
      </c>
      <c r="P681" s="1">
        <f t="shared" si="89"/>
        <v>1.0002619482039144E-5</v>
      </c>
      <c r="Q681" s="1">
        <f t="shared" si="90"/>
        <v>1.0020323250408281</v>
      </c>
      <c r="R681" s="6" t="str">
        <f t="shared" si="91"/>
        <v/>
      </c>
      <c r="S681" t="str">
        <f t="shared" si="95"/>
        <v/>
      </c>
      <c r="T681" t="str">
        <f t="shared" si="96"/>
        <v/>
      </c>
      <c r="U681" s="8">
        <f t="shared" si="92"/>
        <v>57.216036081314002</v>
      </c>
    </row>
    <row r="682" spans="1:21" x14ac:dyDescent="0.45">
      <c r="A682" t="s">
        <v>1127</v>
      </c>
      <c r="B682" t="s">
        <v>201</v>
      </c>
      <c r="C682" t="s">
        <v>18</v>
      </c>
      <c r="D682">
        <v>622512.74281867605</v>
      </c>
      <c r="E682">
        <v>622506.98631254199</v>
      </c>
      <c r="F682">
        <v>699.57749104499806</v>
      </c>
      <c r="G682">
        <v>699.57776689529396</v>
      </c>
      <c r="H682" t="s">
        <v>1219</v>
      </c>
      <c r="I682">
        <v>622512.74281867605</v>
      </c>
      <c r="J682" s="1">
        <v>1.11022302462515E-16</v>
      </c>
      <c r="K682" s="6">
        <v>0</v>
      </c>
      <c r="L682" s="7">
        <v>4.7146953008336797E-11</v>
      </c>
      <c r="M682" t="s">
        <v>18</v>
      </c>
      <c r="N682">
        <v>622512.69319810194</v>
      </c>
      <c r="O682" s="1">
        <f t="shared" si="88"/>
        <v>9.2472101179809687E-6</v>
      </c>
      <c r="P682" s="1">
        <f t="shared" si="89"/>
        <v>9.1675007147882359E-6</v>
      </c>
      <c r="Q682" s="1">
        <f t="shared" si="90"/>
        <v>0.99138016740446511</v>
      </c>
      <c r="R682" s="6" t="str">
        <f t="shared" si="91"/>
        <v/>
      </c>
      <c r="U682" s="8">
        <f t="shared" si="92"/>
        <v>699.57776689529396</v>
      </c>
    </row>
    <row r="683" spans="1:21" x14ac:dyDescent="0.45">
      <c r="A683" t="s">
        <v>1248</v>
      </c>
      <c r="B683" t="s">
        <v>201</v>
      </c>
      <c r="C683" t="s">
        <v>18</v>
      </c>
      <c r="D683">
        <v>622512.74281867605</v>
      </c>
      <c r="E683">
        <v>622512.74271013401</v>
      </c>
      <c r="F683">
        <v>451.54865193366999</v>
      </c>
      <c r="G683">
        <v>451.54894495010302</v>
      </c>
      <c r="H683" t="s">
        <v>1340</v>
      </c>
      <c r="I683">
        <v>622512.74281867605</v>
      </c>
      <c r="J683" s="1">
        <v>1.11022302462515E-16</v>
      </c>
      <c r="K683">
        <v>0</v>
      </c>
      <c r="L683" s="1">
        <v>4.7146953008336797E-11</v>
      </c>
      <c r="M683" t="s">
        <v>18</v>
      </c>
      <c r="N683">
        <v>622512.69319810194</v>
      </c>
      <c r="O683" s="1">
        <f t="shared" si="88"/>
        <v>1.7436114914410618E-10</v>
      </c>
      <c r="P683" s="1">
        <f t="shared" si="89"/>
        <v>7.9535779126106302E-8</v>
      </c>
      <c r="Q683" s="1">
        <f t="shared" si="90"/>
        <v>456.15539652340493</v>
      </c>
      <c r="R683" s="6" t="str">
        <f t="shared" si="91"/>
        <v/>
      </c>
      <c r="U683" s="8">
        <f t="shared" si="92"/>
        <v>451.54894495010302</v>
      </c>
    </row>
    <row r="684" spans="1:21" x14ac:dyDescent="0.45">
      <c r="A684" t="s">
        <v>1369</v>
      </c>
      <c r="B684" t="s">
        <v>201</v>
      </c>
      <c r="C684" t="s">
        <v>18</v>
      </c>
      <c r="D684">
        <v>622512.74281867605</v>
      </c>
      <c r="E684">
        <v>622506.52102026797</v>
      </c>
      <c r="F684">
        <v>252.660995006561</v>
      </c>
      <c r="G684">
        <v>252.66126012802101</v>
      </c>
      <c r="H684" t="s">
        <v>1461</v>
      </c>
      <c r="I684">
        <v>622512.74281867605</v>
      </c>
      <c r="J684" s="1">
        <v>1.11022302462515E-16</v>
      </c>
      <c r="K684">
        <v>0</v>
      </c>
      <c r="L684" s="1">
        <v>4.7146953008336797E-11</v>
      </c>
      <c r="M684" t="s">
        <v>18</v>
      </c>
      <c r="N684">
        <v>622512.69319810194</v>
      </c>
      <c r="O684" s="1">
        <f t="shared" si="88"/>
        <v>9.9946522858414051E-6</v>
      </c>
      <c r="P684" s="1">
        <f t="shared" si="89"/>
        <v>9.9149429422273926E-6</v>
      </c>
      <c r="Q684" s="1">
        <f t="shared" si="90"/>
        <v>0.99202480072999333</v>
      </c>
      <c r="R684" s="6" t="str">
        <f t="shared" si="91"/>
        <v/>
      </c>
      <c r="U684" s="8">
        <f t="shared" si="92"/>
        <v>252.66126012802101</v>
      </c>
    </row>
    <row r="685" spans="1:21" x14ac:dyDescent="0.45">
      <c r="A685" t="s">
        <v>1490</v>
      </c>
      <c r="B685" t="s">
        <v>201</v>
      </c>
      <c r="C685" t="s">
        <v>18</v>
      </c>
      <c r="D685">
        <v>622512.72506097704</v>
      </c>
      <c r="E685">
        <v>622512.72506097704</v>
      </c>
      <c r="F685">
        <v>215.68879699707</v>
      </c>
      <c r="G685">
        <v>215.689129114151</v>
      </c>
      <c r="H685" t="s">
        <v>1582</v>
      </c>
      <c r="I685">
        <v>622512.72506097704</v>
      </c>
      <c r="J685" s="1">
        <v>1.11022302462515E-16</v>
      </c>
      <c r="K685">
        <v>0</v>
      </c>
      <c r="L685" s="1">
        <v>1.5654469498471699E-8</v>
      </c>
      <c r="M685" t="s">
        <v>18</v>
      </c>
      <c r="N685">
        <v>622512.69319810194</v>
      </c>
      <c r="O685" s="1">
        <f t="shared" si="88"/>
        <v>0</v>
      </c>
      <c r="P685" s="1">
        <f t="shared" si="89"/>
        <v>5.1184297838533702E-8</v>
      </c>
      <c r="Q685" s="1" t="e">
        <f t="shared" si="90"/>
        <v>#DIV/0!</v>
      </c>
      <c r="R685" s="6" t="str">
        <f t="shared" si="91"/>
        <v/>
      </c>
      <c r="U685" s="8">
        <f t="shared" si="92"/>
        <v>215.689129114151</v>
      </c>
    </row>
    <row r="686" spans="1:21" x14ac:dyDescent="0.45">
      <c r="A686" t="s">
        <v>1611</v>
      </c>
      <c r="B686" t="s">
        <v>201</v>
      </c>
      <c r="C686" t="s">
        <v>18</v>
      </c>
      <c r="D686">
        <v>622512.74155759905</v>
      </c>
      <c r="E686">
        <v>622512.741559271</v>
      </c>
      <c r="F686">
        <v>1648.89770603179</v>
      </c>
      <c r="G686">
        <v>1648.89798808097</v>
      </c>
      <c r="H686" t="s">
        <v>1703</v>
      </c>
      <c r="I686">
        <v>622512.74155759905</v>
      </c>
      <c r="J686" s="1">
        <v>4.4408920985006202E-16</v>
      </c>
      <c r="K686">
        <v>0</v>
      </c>
      <c r="L686" s="7">
        <v>3.99355037927762E-9</v>
      </c>
      <c r="M686" t="s">
        <v>18</v>
      </c>
      <c r="N686">
        <v>622512.69319810194</v>
      </c>
      <c r="O686" s="1">
        <f t="shared" si="88"/>
        <v>2.6858194867917881E-12</v>
      </c>
      <c r="P686" s="1">
        <f t="shared" si="89"/>
        <v>7.7687040899793186E-8</v>
      </c>
      <c r="Q686" s="1">
        <f t="shared" si="90"/>
        <v>28924.89286113207</v>
      </c>
      <c r="R686" s="6" t="str">
        <f t="shared" si="91"/>
        <v/>
      </c>
      <c r="U686" s="8">
        <f t="shared" si="92"/>
        <v>1648.89798808097</v>
      </c>
    </row>
    <row r="687" spans="1:21" x14ac:dyDescent="0.45">
      <c r="A687" t="s">
        <v>1733</v>
      </c>
      <c r="B687" t="s">
        <v>201</v>
      </c>
      <c r="C687" t="s">
        <v>18</v>
      </c>
      <c r="D687">
        <v>622512.72506097704</v>
      </c>
      <c r="E687">
        <v>622506.98997582204</v>
      </c>
      <c r="F687">
        <v>1637.93744301795</v>
      </c>
      <c r="G687">
        <v>1637.9376688003499</v>
      </c>
      <c r="H687" t="s">
        <v>1825</v>
      </c>
      <c r="I687">
        <v>622512.72506097704</v>
      </c>
      <c r="J687" s="7">
        <v>1.11022302462515E-16</v>
      </c>
      <c r="K687">
        <v>0</v>
      </c>
      <c r="L687" s="1">
        <v>1.5654469498471699E-8</v>
      </c>
      <c r="M687" t="s">
        <v>18</v>
      </c>
      <c r="N687">
        <v>622512.69319810194</v>
      </c>
      <c r="O687" s="1">
        <f t="shared" si="88"/>
        <v>9.2127998738436744E-6</v>
      </c>
      <c r="P687" s="1">
        <f t="shared" si="89"/>
        <v>9.161616047555834E-6</v>
      </c>
      <c r="Q687" s="1">
        <f t="shared" si="90"/>
        <v>0.99444427025565185</v>
      </c>
      <c r="R687" s="6" t="str">
        <f t="shared" si="91"/>
        <v/>
      </c>
      <c r="U687" s="8">
        <f t="shared" si="92"/>
        <v>1637.9376688003499</v>
      </c>
    </row>
    <row r="688" spans="1:21" x14ac:dyDescent="0.45">
      <c r="A688" t="s">
        <v>1854</v>
      </c>
      <c r="B688" t="s">
        <v>201</v>
      </c>
      <c r="C688" t="s">
        <v>18</v>
      </c>
      <c r="D688">
        <v>622512.74155786703</v>
      </c>
      <c r="E688">
        <v>622512.741559271</v>
      </c>
      <c r="F688">
        <v>1479.01150298118</v>
      </c>
      <c r="G688">
        <v>1479.0117979049601</v>
      </c>
      <c r="H688" t="s">
        <v>1946</v>
      </c>
      <c r="I688">
        <v>622512.74155786703</v>
      </c>
      <c r="J688" s="1">
        <v>4.4408920985006202E-16</v>
      </c>
      <c r="K688">
        <v>0</v>
      </c>
      <c r="L688" s="7">
        <v>3.9924353822939898E-9</v>
      </c>
      <c r="M688" t="s">
        <v>18</v>
      </c>
      <c r="N688">
        <v>622512.69319810194</v>
      </c>
      <c r="O688" s="1">
        <f t="shared" si="88"/>
        <v>2.2553253732554672E-12</v>
      </c>
      <c r="P688" s="1">
        <f t="shared" si="89"/>
        <v>7.7687040899793186E-8</v>
      </c>
      <c r="Q688" s="1">
        <f t="shared" si="90"/>
        <v>34446.045710759339</v>
      </c>
      <c r="R688" s="6" t="str">
        <f t="shared" si="91"/>
        <v/>
      </c>
      <c r="U688" s="8">
        <f t="shared" si="92"/>
        <v>1479.0117979049601</v>
      </c>
    </row>
    <row r="689" spans="1:21" x14ac:dyDescent="0.45">
      <c r="A689" t="s">
        <v>1975</v>
      </c>
      <c r="B689" t="s">
        <v>201</v>
      </c>
      <c r="C689" t="s">
        <v>18</v>
      </c>
      <c r="D689">
        <v>622512.72506097704</v>
      </c>
      <c r="E689">
        <v>622506.98997582204</v>
      </c>
      <c r="F689">
        <v>1675.6881740093199</v>
      </c>
      <c r="G689">
        <v>1675.6884460449201</v>
      </c>
      <c r="H689" t="s">
        <v>2067</v>
      </c>
      <c r="I689">
        <v>622512.72506097704</v>
      </c>
      <c r="J689" s="1">
        <v>1.11022302462515E-16</v>
      </c>
      <c r="K689">
        <v>0</v>
      </c>
      <c r="L689" s="7">
        <v>1.5654469498471699E-8</v>
      </c>
      <c r="M689" t="s">
        <v>18</v>
      </c>
      <c r="N689">
        <v>622512.69319810194</v>
      </c>
      <c r="O689" s="1">
        <f t="shared" si="88"/>
        <v>9.2127998738436744E-6</v>
      </c>
      <c r="P689" s="1">
        <f t="shared" si="89"/>
        <v>9.161616047555834E-6</v>
      </c>
      <c r="Q689" s="1">
        <f t="shared" si="90"/>
        <v>0.99444427025565185</v>
      </c>
      <c r="R689" s="6" t="str">
        <f t="shared" si="91"/>
        <v/>
      </c>
      <c r="U689" s="8">
        <f t="shared" si="92"/>
        <v>1675.6884460449201</v>
      </c>
    </row>
    <row r="690" spans="1:21" x14ac:dyDescent="0.45">
      <c r="A690" t="s">
        <v>2096</v>
      </c>
      <c r="B690" t="s">
        <v>201</v>
      </c>
      <c r="C690" t="s">
        <v>16</v>
      </c>
      <c r="D690">
        <v>623046.58775059006</v>
      </c>
      <c r="E690">
        <v>620165.43505956896</v>
      </c>
      <c r="F690">
        <v>3694.0527110099702</v>
      </c>
      <c r="G690">
        <v>3694.0529639720899</v>
      </c>
      <c r="H690" t="s">
        <v>2188</v>
      </c>
      <c r="I690">
        <v>623046.58775059006</v>
      </c>
      <c r="J690" s="1">
        <v>1.5543122344752101E-15</v>
      </c>
      <c r="K690">
        <v>0</v>
      </c>
      <c r="L690" s="1">
        <v>1.37950532663744E-7</v>
      </c>
      <c r="M690" t="s">
        <v>18</v>
      </c>
      <c r="N690">
        <v>623046.71028872405</v>
      </c>
      <c r="O690" s="1">
        <f t="shared" si="88"/>
        <v>4.6242973601328813E-3</v>
      </c>
      <c r="P690" s="1">
        <f t="shared" si="89"/>
        <v>4.6244931263237695E-3</v>
      </c>
      <c r="Q690" s="1">
        <f t="shared" si="90"/>
        <v>1.0000423342565674</v>
      </c>
      <c r="R690" s="6" t="str">
        <f t="shared" si="91"/>
        <v/>
      </c>
      <c r="U690" s="8" t="str">
        <f t="shared" si="92"/>
        <v/>
      </c>
    </row>
    <row r="691" spans="1:21" x14ac:dyDescent="0.45">
      <c r="A691" t="s">
        <v>2217</v>
      </c>
      <c r="B691" t="s">
        <v>201</v>
      </c>
      <c r="C691" t="s">
        <v>16</v>
      </c>
      <c r="D691">
        <v>623046.587750523</v>
      </c>
      <c r="E691">
        <v>544944.70787023695</v>
      </c>
      <c r="F691">
        <v>3648.3832089900902</v>
      </c>
      <c r="G691">
        <v>3648.3834738731298</v>
      </c>
      <c r="H691" t="s">
        <v>2309</v>
      </c>
      <c r="I691">
        <v>623046.587750523</v>
      </c>
      <c r="J691" s="7">
        <v>1.11022302462515E-16</v>
      </c>
      <c r="K691">
        <v>0</v>
      </c>
      <c r="L691" s="1">
        <v>1.37950586620583E-7</v>
      </c>
      <c r="M691" t="s">
        <v>18</v>
      </c>
      <c r="N691">
        <v>623046.71028872405</v>
      </c>
      <c r="O691" s="1">
        <f t="shared" si="88"/>
        <v>0.12535479916680908</v>
      </c>
      <c r="P691" s="1">
        <f t="shared" si="89"/>
        <v>0.12535497118834085</v>
      </c>
      <c r="Q691" s="1">
        <f t="shared" si="90"/>
        <v>1.0000013722771917</v>
      </c>
      <c r="R691" s="6" t="str">
        <f t="shared" si="91"/>
        <v/>
      </c>
      <c r="U691" s="8" t="str">
        <f t="shared" si="92"/>
        <v/>
      </c>
    </row>
    <row r="692" spans="1:21" x14ac:dyDescent="0.45">
      <c r="A692" t="s">
        <v>2390</v>
      </c>
      <c r="B692" t="s">
        <v>201</v>
      </c>
      <c r="C692" t="s">
        <v>2481</v>
      </c>
      <c r="D692" t="s">
        <v>34</v>
      </c>
      <c r="E692" t="s">
        <v>34</v>
      </c>
      <c r="F692" t="s">
        <v>34</v>
      </c>
      <c r="G692" t="s">
        <v>34</v>
      </c>
      <c r="H692" t="s">
        <v>2483</v>
      </c>
      <c r="I692" t="s">
        <v>34</v>
      </c>
      <c r="J692" s="6" t="s">
        <v>34</v>
      </c>
      <c r="K692" t="s">
        <v>34</v>
      </c>
      <c r="L692" s="6" t="s">
        <v>34</v>
      </c>
      <c r="M692" t="s">
        <v>34</v>
      </c>
      <c r="N692" t="s">
        <v>34</v>
      </c>
      <c r="O692" s="1" t="e">
        <f t="shared" si="88"/>
        <v>#VALUE!</v>
      </c>
      <c r="P692" s="1" t="e">
        <f t="shared" si="89"/>
        <v>#VALUE!</v>
      </c>
      <c r="Q692" s="1" t="e">
        <f t="shared" si="90"/>
        <v>#VALUE!</v>
      </c>
      <c r="R692" s="6" t="e">
        <f t="shared" si="91"/>
        <v>#VALUE!</v>
      </c>
      <c r="U692" s="8" t="str">
        <f t="shared" si="92"/>
        <v/>
      </c>
    </row>
    <row r="693" spans="1:21" x14ac:dyDescent="0.45">
      <c r="A693" t="s">
        <v>2338</v>
      </c>
      <c r="B693" t="s">
        <v>201</v>
      </c>
      <c r="C693" t="s">
        <v>2481</v>
      </c>
      <c r="D693" t="s">
        <v>34</v>
      </c>
      <c r="E693" t="s">
        <v>34</v>
      </c>
      <c r="F693" t="s">
        <v>34</v>
      </c>
      <c r="G693" t="s">
        <v>34</v>
      </c>
      <c r="H693" t="s">
        <v>2554</v>
      </c>
      <c r="I693" t="s">
        <v>34</v>
      </c>
      <c r="J693" s="6" t="s">
        <v>34</v>
      </c>
      <c r="K693" t="s">
        <v>34</v>
      </c>
      <c r="L693" s="6" t="s">
        <v>34</v>
      </c>
      <c r="M693" t="s">
        <v>34</v>
      </c>
      <c r="N693" t="s">
        <v>34</v>
      </c>
      <c r="O693" s="1" t="e">
        <f t="shared" si="88"/>
        <v>#VALUE!</v>
      </c>
      <c r="P693" s="1" t="e">
        <f t="shared" si="89"/>
        <v>#VALUE!</v>
      </c>
      <c r="Q693" s="1" t="e">
        <f t="shared" si="90"/>
        <v>#VALUE!</v>
      </c>
      <c r="R693" s="6" t="e">
        <f t="shared" si="91"/>
        <v>#VALUE!</v>
      </c>
      <c r="U693" s="8" t="str">
        <f t="shared" si="92"/>
        <v/>
      </c>
    </row>
    <row r="694" spans="1:21" x14ac:dyDescent="0.45">
      <c r="A694" t="s">
        <v>2583</v>
      </c>
      <c r="B694" t="s">
        <v>201</v>
      </c>
      <c r="C694" t="s">
        <v>18</v>
      </c>
      <c r="D694">
        <v>622512.72506097704</v>
      </c>
      <c r="E694">
        <v>622512.72506097704</v>
      </c>
      <c r="F694">
        <v>134.52687907218899</v>
      </c>
      <c r="G694">
        <v>134.52721786499001</v>
      </c>
      <c r="H694" t="s">
        <v>2676</v>
      </c>
      <c r="I694">
        <v>622512.72506097704</v>
      </c>
      <c r="J694" s="7">
        <v>1.11022302462515E-16</v>
      </c>
      <c r="K694">
        <v>0</v>
      </c>
      <c r="L694" s="1">
        <v>1.5654469498471699E-8</v>
      </c>
      <c r="M694" t="s">
        <v>18</v>
      </c>
      <c r="N694">
        <v>622512.69319810194</v>
      </c>
      <c r="O694" s="1">
        <f t="shared" si="88"/>
        <v>0</v>
      </c>
      <c r="P694" s="1">
        <f t="shared" si="89"/>
        <v>5.1184297838533702E-8</v>
      </c>
      <c r="Q694" s="1" t="e">
        <f t="shared" si="90"/>
        <v>#DIV/0!</v>
      </c>
      <c r="R694" s="6" t="str">
        <f t="shared" si="91"/>
        <v/>
      </c>
      <c r="U694" s="8">
        <f t="shared" si="92"/>
        <v>134.52721786499001</v>
      </c>
    </row>
    <row r="695" spans="1:21" x14ac:dyDescent="0.45">
      <c r="A695" t="s">
        <v>2705</v>
      </c>
      <c r="B695" t="s">
        <v>201</v>
      </c>
      <c r="C695" t="s">
        <v>18</v>
      </c>
      <c r="D695">
        <v>622512.72506097704</v>
      </c>
      <c r="E695">
        <v>622512.72506097704</v>
      </c>
      <c r="F695">
        <v>254.082237958908</v>
      </c>
      <c r="G695">
        <v>254.08255887031501</v>
      </c>
      <c r="H695" t="s">
        <v>2797</v>
      </c>
      <c r="I695">
        <v>622512.72506097704</v>
      </c>
      <c r="J695" s="1">
        <v>1.11022302462515E-16</v>
      </c>
      <c r="K695">
        <v>0</v>
      </c>
      <c r="L695" s="7">
        <v>1.5654469498471699E-8</v>
      </c>
      <c r="M695" t="s">
        <v>18</v>
      </c>
      <c r="N695">
        <v>622512.69319810194</v>
      </c>
      <c r="O695" s="1">
        <f t="shared" si="88"/>
        <v>0</v>
      </c>
      <c r="P695" s="1">
        <f t="shared" si="89"/>
        <v>5.1184297838533702E-8</v>
      </c>
      <c r="Q695" s="1" t="e">
        <f t="shared" si="90"/>
        <v>#DIV/0!</v>
      </c>
      <c r="R695" s="6" t="str">
        <f t="shared" si="91"/>
        <v/>
      </c>
      <c r="U695" s="8">
        <f t="shared" si="92"/>
        <v>254.08255887031501</v>
      </c>
    </row>
    <row r="696" spans="1:21" x14ac:dyDescent="0.45">
      <c r="A696" t="s">
        <v>2826</v>
      </c>
      <c r="B696" t="s">
        <v>201</v>
      </c>
      <c r="C696" t="s">
        <v>18</v>
      </c>
      <c r="D696">
        <v>622512.72506097704</v>
      </c>
      <c r="E696">
        <v>622512.72506097704</v>
      </c>
      <c r="F696">
        <v>471.09967803954999</v>
      </c>
      <c r="G696">
        <v>471.09999084472599</v>
      </c>
      <c r="H696" t="s">
        <v>2918</v>
      </c>
      <c r="I696">
        <v>622512.72506097704</v>
      </c>
      <c r="J696" s="1">
        <v>1.11022302462515E-16</v>
      </c>
      <c r="K696">
        <v>0</v>
      </c>
      <c r="L696" s="7">
        <v>1.5654469498471699E-8</v>
      </c>
      <c r="M696" t="s">
        <v>18</v>
      </c>
      <c r="N696">
        <v>622512.69319810194</v>
      </c>
      <c r="O696" s="1">
        <f t="shared" si="88"/>
        <v>0</v>
      </c>
      <c r="P696" s="1">
        <f t="shared" si="89"/>
        <v>5.1184297838533702E-8</v>
      </c>
      <c r="Q696" s="1" t="e">
        <f t="shared" si="90"/>
        <v>#DIV/0!</v>
      </c>
      <c r="R696" s="6" t="str">
        <f t="shared" si="91"/>
        <v/>
      </c>
      <c r="U696" s="8">
        <f t="shared" si="92"/>
        <v>471.09999084472599</v>
      </c>
    </row>
    <row r="697" spans="1:21" x14ac:dyDescent="0.45">
      <c r="A697" t="s">
        <v>2947</v>
      </c>
      <c r="B697" t="s">
        <v>201</v>
      </c>
      <c r="C697" t="s">
        <v>18</v>
      </c>
      <c r="D697">
        <v>622512.72506097704</v>
      </c>
      <c r="E697">
        <v>622506.50104164204</v>
      </c>
      <c r="F697">
        <v>428.170893907547</v>
      </c>
      <c r="G697">
        <v>428.17121911048798</v>
      </c>
      <c r="H697" t="s">
        <v>3039</v>
      </c>
      <c r="I697">
        <v>622512.72506097704</v>
      </c>
      <c r="J697" s="1">
        <v>1.11022302462515E-16</v>
      </c>
      <c r="K697">
        <v>0</v>
      </c>
      <c r="L697" s="1">
        <v>1.5654469498471699E-8</v>
      </c>
      <c r="M697" t="s">
        <v>18</v>
      </c>
      <c r="N697">
        <v>622512.69319810194</v>
      </c>
      <c r="O697" s="1">
        <f t="shared" si="88"/>
        <v>9.9982202521099174E-6</v>
      </c>
      <c r="P697" s="1">
        <f t="shared" si="89"/>
        <v>9.9470364660232669E-6</v>
      </c>
      <c r="Q697" s="1">
        <f t="shared" si="90"/>
        <v>0.99488071028682834</v>
      </c>
      <c r="R697" s="6" t="str">
        <f t="shared" si="91"/>
        <v/>
      </c>
      <c r="U697" s="8">
        <f t="shared" si="92"/>
        <v>428.17121911048798</v>
      </c>
    </row>
    <row r="698" spans="1:21" x14ac:dyDescent="0.45">
      <c r="A698" t="s">
        <v>522</v>
      </c>
      <c r="B698" t="s">
        <v>199</v>
      </c>
      <c r="C698" t="s">
        <v>18</v>
      </c>
      <c r="D698">
        <v>327997.808859693</v>
      </c>
      <c r="E698">
        <v>327997.808859693</v>
      </c>
      <c r="F698">
        <v>8.7711019515991193</v>
      </c>
      <c r="G698">
        <v>8.7713730335235596</v>
      </c>
      <c r="H698" t="s">
        <v>580</v>
      </c>
      <c r="I698">
        <v>327997.808859693</v>
      </c>
      <c r="J698">
        <v>0</v>
      </c>
      <c r="K698">
        <v>0</v>
      </c>
      <c r="L698" s="1">
        <v>1.7711401079090099E-7</v>
      </c>
      <c r="M698" t="s">
        <v>18</v>
      </c>
      <c r="N698">
        <v>327997.69000133697</v>
      </c>
      <c r="O698" s="1">
        <f t="shared" si="88"/>
        <v>0</v>
      </c>
      <c r="P698" s="1">
        <f t="shared" si="89"/>
        <v>3.6237558875700312E-7</v>
      </c>
      <c r="Q698" s="1" t="e">
        <f t="shared" si="90"/>
        <v>#DIV/0!</v>
      </c>
      <c r="R698" s="6" t="str">
        <f t="shared" si="91"/>
        <v/>
      </c>
      <c r="S698" t="str">
        <f t="shared" ref="S698:S705" si="97">IF(OR(J698&gt;0.001, K698&gt;0.001, L698&gt;0.001), "bad","")</f>
        <v/>
      </c>
      <c r="T698" t="str">
        <f t="shared" ref="T698:T705" si="98">IF(AND(C698&lt;&gt;"Optimal",P698&lt;0.000015),"good","")</f>
        <v/>
      </c>
      <c r="U698" s="8">
        <f t="shared" si="92"/>
        <v>8.7713730335235596</v>
      </c>
    </row>
    <row r="699" spans="1:21" x14ac:dyDescent="0.45">
      <c r="A699" t="s">
        <v>259</v>
      </c>
      <c r="B699" t="s">
        <v>199</v>
      </c>
      <c r="C699" t="s">
        <v>18</v>
      </c>
      <c r="D699">
        <v>327997.808859693</v>
      </c>
      <c r="E699">
        <v>327997.91625761299</v>
      </c>
      <c r="F699">
        <v>12.161732196807799</v>
      </c>
      <c r="G699">
        <v>12.161976099014201</v>
      </c>
      <c r="H699" t="s">
        <v>353</v>
      </c>
      <c r="I699">
        <v>327997.808859693</v>
      </c>
      <c r="J699">
        <v>0</v>
      </c>
      <c r="K699">
        <v>0</v>
      </c>
      <c r="L699" s="7">
        <v>1.7711401079090099E-7</v>
      </c>
      <c r="M699" t="s">
        <v>18</v>
      </c>
      <c r="N699">
        <v>327997.69000133697</v>
      </c>
      <c r="O699" s="1">
        <f t="shared" si="88"/>
        <v>3.2743487024044136E-7</v>
      </c>
      <c r="P699" s="1">
        <f t="shared" si="89"/>
        <v>6.8981057765184838E-7</v>
      </c>
      <c r="Q699" s="1">
        <f t="shared" si="90"/>
        <v>2.1067108006710096</v>
      </c>
      <c r="R699" s="6" t="str">
        <f t="shared" si="91"/>
        <v/>
      </c>
      <c r="S699" t="str">
        <f t="shared" si="97"/>
        <v/>
      </c>
      <c r="T699" t="str">
        <f t="shared" si="98"/>
        <v/>
      </c>
      <c r="U699" s="8">
        <f t="shared" si="92"/>
        <v>12.161976099014201</v>
      </c>
    </row>
    <row r="700" spans="1:21" x14ac:dyDescent="0.45">
      <c r="A700" t="s">
        <v>386</v>
      </c>
      <c r="B700" t="s">
        <v>199</v>
      </c>
      <c r="C700" t="s">
        <v>18</v>
      </c>
      <c r="D700">
        <v>327997.808859693</v>
      </c>
      <c r="E700">
        <v>327994.54932159901</v>
      </c>
      <c r="F700">
        <v>4.6802439689636204</v>
      </c>
      <c r="G700">
        <v>4.68049788475036</v>
      </c>
      <c r="H700" t="s">
        <v>477</v>
      </c>
      <c r="I700">
        <v>327997.808859693</v>
      </c>
      <c r="J700">
        <v>0</v>
      </c>
      <c r="K700">
        <v>0</v>
      </c>
      <c r="L700" s="7">
        <v>1.7711401079090099E-7</v>
      </c>
      <c r="M700" t="s">
        <v>18</v>
      </c>
      <c r="N700">
        <v>327997.69000133697</v>
      </c>
      <c r="O700" s="1">
        <f t="shared" si="88"/>
        <v>9.9376825266665083E-6</v>
      </c>
      <c r="P700" s="1">
        <f t="shared" si="89"/>
        <v>9.5753105390830607E-6</v>
      </c>
      <c r="Q700" s="1">
        <f t="shared" si="90"/>
        <v>0.96353556409041363</v>
      </c>
      <c r="R700" s="6" t="str">
        <f t="shared" si="91"/>
        <v/>
      </c>
      <c r="S700" t="str">
        <f t="shared" si="97"/>
        <v/>
      </c>
      <c r="T700" t="str">
        <f t="shared" si="98"/>
        <v/>
      </c>
      <c r="U700" s="8">
        <f t="shared" si="92"/>
        <v>4.68049788475036</v>
      </c>
    </row>
    <row r="701" spans="1:21" x14ac:dyDescent="0.45">
      <c r="A701" t="s">
        <v>643</v>
      </c>
      <c r="B701" t="s">
        <v>199</v>
      </c>
      <c r="C701" t="s">
        <v>18</v>
      </c>
      <c r="D701">
        <v>327997.808859693</v>
      </c>
      <c r="E701">
        <v>327997.808859693</v>
      </c>
      <c r="F701">
        <v>9.0779259204864502</v>
      </c>
      <c r="G701">
        <v>9.0781929492950404</v>
      </c>
      <c r="H701" t="s">
        <v>701</v>
      </c>
      <c r="I701">
        <v>327997.808859693</v>
      </c>
      <c r="J701" s="6">
        <v>0</v>
      </c>
      <c r="K701">
        <v>0</v>
      </c>
      <c r="L701" s="7">
        <v>1.7711401079090099E-7</v>
      </c>
      <c r="M701" t="s">
        <v>18</v>
      </c>
      <c r="N701">
        <v>327997.69000133697</v>
      </c>
      <c r="O701" s="1">
        <f t="shared" si="88"/>
        <v>0</v>
      </c>
      <c r="P701" s="1">
        <f t="shared" si="89"/>
        <v>3.6237558875700312E-7</v>
      </c>
      <c r="Q701" s="1" t="e">
        <f t="shared" si="90"/>
        <v>#DIV/0!</v>
      </c>
      <c r="R701" s="6" t="str">
        <f t="shared" si="91"/>
        <v/>
      </c>
      <c r="S701" t="str">
        <f t="shared" si="97"/>
        <v/>
      </c>
      <c r="T701" t="str">
        <f t="shared" si="98"/>
        <v/>
      </c>
      <c r="U701" s="8">
        <f t="shared" si="92"/>
        <v>9.0781929492950404</v>
      </c>
    </row>
    <row r="702" spans="1:21" x14ac:dyDescent="0.45">
      <c r="A702" t="s">
        <v>764</v>
      </c>
      <c r="B702" t="s">
        <v>199</v>
      </c>
      <c r="C702" t="s">
        <v>18</v>
      </c>
      <c r="D702">
        <v>327997.808859693</v>
      </c>
      <c r="E702">
        <v>327997.808859693</v>
      </c>
      <c r="F702">
        <v>7.1589930057525599</v>
      </c>
      <c r="G702">
        <v>7.15925693511962</v>
      </c>
      <c r="H702" t="s">
        <v>818</v>
      </c>
      <c r="I702">
        <v>327997.808859693</v>
      </c>
      <c r="J702" s="6">
        <v>0</v>
      </c>
      <c r="K702" s="6">
        <v>0</v>
      </c>
      <c r="L702" s="7">
        <v>1.7711401079090099E-7</v>
      </c>
      <c r="M702" t="s">
        <v>18</v>
      </c>
      <c r="N702">
        <v>327997.69000133697</v>
      </c>
      <c r="O702" s="1">
        <f t="shared" si="88"/>
        <v>0</v>
      </c>
      <c r="P702" s="1">
        <f t="shared" si="89"/>
        <v>3.6237558875700312E-7</v>
      </c>
      <c r="Q702" s="1" t="e">
        <f t="shared" si="90"/>
        <v>#DIV/0!</v>
      </c>
      <c r="R702" s="6" t="str">
        <f t="shared" si="91"/>
        <v/>
      </c>
      <c r="S702" t="str">
        <f t="shared" si="97"/>
        <v/>
      </c>
      <c r="T702" t="str">
        <f t="shared" si="98"/>
        <v/>
      </c>
      <c r="U702" s="8">
        <f t="shared" si="92"/>
        <v>7.15925693511962</v>
      </c>
    </row>
    <row r="703" spans="1:21" x14ac:dyDescent="0.45">
      <c r="A703" t="s">
        <v>885</v>
      </c>
      <c r="B703" t="s">
        <v>199</v>
      </c>
      <c r="C703" t="s">
        <v>18</v>
      </c>
      <c r="D703">
        <v>327997.808859693</v>
      </c>
      <c r="E703">
        <v>327997.91625761299</v>
      </c>
      <c r="F703">
        <v>11.9438219070434</v>
      </c>
      <c r="G703">
        <v>11.944055080413801</v>
      </c>
      <c r="H703" t="s">
        <v>933</v>
      </c>
      <c r="I703">
        <v>327997.808859693</v>
      </c>
      <c r="J703" s="6">
        <v>0</v>
      </c>
      <c r="K703">
        <v>0</v>
      </c>
      <c r="L703" s="1">
        <v>1.7711401079090099E-7</v>
      </c>
      <c r="M703" t="s">
        <v>18</v>
      </c>
      <c r="N703">
        <v>327997.69000133697</v>
      </c>
      <c r="O703" s="1">
        <f t="shared" si="88"/>
        <v>3.2743487024044136E-7</v>
      </c>
      <c r="P703" s="1">
        <f t="shared" si="89"/>
        <v>6.8981057765184838E-7</v>
      </c>
      <c r="Q703" s="1">
        <f t="shared" si="90"/>
        <v>2.1067108006710096</v>
      </c>
      <c r="R703" s="6" t="str">
        <f t="shared" si="91"/>
        <v/>
      </c>
      <c r="S703" t="str">
        <f t="shared" si="97"/>
        <v/>
      </c>
      <c r="T703" t="str">
        <f t="shared" si="98"/>
        <v/>
      </c>
      <c r="U703" s="8">
        <f t="shared" si="92"/>
        <v>11.944055080413801</v>
      </c>
    </row>
    <row r="704" spans="1:21" x14ac:dyDescent="0.45">
      <c r="A704" t="s">
        <v>1006</v>
      </c>
      <c r="B704" t="s">
        <v>199</v>
      </c>
      <c r="C704" t="s">
        <v>18</v>
      </c>
      <c r="D704">
        <v>327997.808859693</v>
      </c>
      <c r="E704">
        <v>327997.65912876301</v>
      </c>
      <c r="F704">
        <v>17.4315958023071</v>
      </c>
      <c r="G704">
        <v>17.431785821914598</v>
      </c>
      <c r="H704" t="s">
        <v>1061</v>
      </c>
      <c r="I704">
        <v>327997.808859693</v>
      </c>
      <c r="J704" s="6">
        <v>0</v>
      </c>
      <c r="K704" s="6">
        <v>0</v>
      </c>
      <c r="L704" s="7">
        <v>1.7711401079090099E-7</v>
      </c>
      <c r="M704" t="s">
        <v>18</v>
      </c>
      <c r="N704">
        <v>327997.69000133697</v>
      </c>
      <c r="O704" s="1">
        <f t="shared" si="88"/>
        <v>4.5649978731388877E-7</v>
      </c>
      <c r="P704" s="1">
        <f t="shared" si="89"/>
        <v>9.4124363981264835E-8</v>
      </c>
      <c r="Q704" s="1">
        <f t="shared" si="90"/>
        <v>0.20618709273690203</v>
      </c>
      <c r="R704" s="6" t="str">
        <f t="shared" si="91"/>
        <v/>
      </c>
      <c r="S704" t="str">
        <f t="shared" si="97"/>
        <v/>
      </c>
      <c r="T704" t="str">
        <f t="shared" si="98"/>
        <v/>
      </c>
      <c r="U704" s="8">
        <f t="shared" si="92"/>
        <v>17.431785821914598</v>
      </c>
    </row>
    <row r="705" spans="1:21" x14ac:dyDescent="0.45">
      <c r="A705" t="s">
        <v>14</v>
      </c>
      <c r="B705" t="s">
        <v>199</v>
      </c>
      <c r="C705" t="s">
        <v>18</v>
      </c>
      <c r="D705" s="6">
        <v>327996.57376123901</v>
      </c>
      <c r="E705" s="6">
        <v>327993.50888677599</v>
      </c>
      <c r="F705">
        <v>1.71612095832824</v>
      </c>
      <c r="G705">
        <v>3.3833849430084202</v>
      </c>
      <c r="H705" t="s">
        <v>200</v>
      </c>
      <c r="I705" s="6">
        <v>327996.57376123901</v>
      </c>
      <c r="J705" s="1">
        <v>2.2204460492503101E-16</v>
      </c>
      <c r="K705">
        <v>0</v>
      </c>
      <c r="L705" s="1">
        <v>2.46768800460372E-6</v>
      </c>
      <c r="M705" t="s">
        <v>18</v>
      </c>
      <c r="N705" s="6">
        <v>327997.69000133697</v>
      </c>
      <c r="O705" s="1">
        <f t="shared" si="88"/>
        <v>9.3442270685234712E-6</v>
      </c>
      <c r="P705" s="1">
        <f t="shared" si="89"/>
        <v>1.2747390266188036E-5</v>
      </c>
      <c r="Q705" s="1">
        <f t="shared" si="90"/>
        <v>1.364199539748804</v>
      </c>
      <c r="R705" s="6" t="str">
        <f t="shared" si="91"/>
        <v>bad</v>
      </c>
      <c r="S705" t="str">
        <f t="shared" si="97"/>
        <v/>
      </c>
      <c r="T705" t="str">
        <f t="shared" si="98"/>
        <v/>
      </c>
      <c r="U705" s="8">
        <f t="shared" si="92"/>
        <v>3.3833849430084202</v>
      </c>
    </row>
    <row r="706" spans="1:21" x14ac:dyDescent="0.45">
      <c r="A706" t="s">
        <v>1127</v>
      </c>
      <c r="B706" t="s">
        <v>199</v>
      </c>
      <c r="C706" t="s">
        <v>18</v>
      </c>
      <c r="D706">
        <v>327997.92028049898</v>
      </c>
      <c r="E706">
        <v>327997.92029908003</v>
      </c>
      <c r="F706">
        <v>14.7601878643035</v>
      </c>
      <c r="G706">
        <v>14.7603821754455</v>
      </c>
      <c r="H706" t="s">
        <v>1218</v>
      </c>
      <c r="I706">
        <v>327997.92028049898</v>
      </c>
      <c r="J706" s="7">
        <v>2.2204460492503101E-16</v>
      </c>
      <c r="K706">
        <v>0</v>
      </c>
      <c r="L706" s="1">
        <v>2.9419577884937098E-11</v>
      </c>
      <c r="M706" t="s">
        <v>18</v>
      </c>
      <c r="N706">
        <v>327997.689967554</v>
      </c>
      <c r="O706" s="1">
        <f t="shared" ref="O706:O769" si="99">ABS(E706-D706)/(ABS(D706)+0.00001)</f>
        <v>5.6649900402845017E-11</v>
      </c>
      <c r="P706" s="1">
        <f t="shared" ref="P706:P769" si="100">ABS(E706-N706)/(ABS(N706)+0.00001)</f>
        <v>7.022352079285542E-7</v>
      </c>
      <c r="Q706" s="1">
        <f t="shared" ref="Q706:Q769" si="101">P706/O706</f>
        <v>12396.053707682904</v>
      </c>
      <c r="R706" s="6" t="str">
        <f t="shared" ref="R706:R769" si="102">IF(AND(C706="Optimal",P706&gt;0.0000125),"bad","")</f>
        <v/>
      </c>
      <c r="U706" s="8">
        <f t="shared" si="92"/>
        <v>14.7603821754455</v>
      </c>
    </row>
    <row r="707" spans="1:21" x14ac:dyDescent="0.45">
      <c r="A707" t="s">
        <v>1248</v>
      </c>
      <c r="B707" t="s">
        <v>199</v>
      </c>
      <c r="C707" t="s">
        <v>18</v>
      </c>
      <c r="D707">
        <v>327997.92028049898</v>
      </c>
      <c r="E707">
        <v>327997.920276349</v>
      </c>
      <c r="F707">
        <v>6.4397771358489901</v>
      </c>
      <c r="G707">
        <v>6.44001984596252</v>
      </c>
      <c r="H707" t="s">
        <v>1339</v>
      </c>
      <c r="I707">
        <v>327997.92028049898</v>
      </c>
      <c r="J707" s="7">
        <v>2.2204460492503101E-16</v>
      </c>
      <c r="K707">
        <v>0</v>
      </c>
      <c r="L707" s="7">
        <v>2.9419577884937098E-11</v>
      </c>
      <c r="M707" t="s">
        <v>18</v>
      </c>
      <c r="N707">
        <v>327997.689967554</v>
      </c>
      <c r="O707" s="1">
        <f t="shared" si="99"/>
        <v>1.2652438127690113E-11</v>
      </c>
      <c r="P707" s="1">
        <f t="shared" si="100"/>
        <v>7.0216590554136101E-7</v>
      </c>
      <c r="Q707" s="1">
        <f t="shared" si="101"/>
        <v>55496.489961461019</v>
      </c>
      <c r="R707" s="6" t="str">
        <f t="shared" si="102"/>
        <v/>
      </c>
      <c r="U707" s="8">
        <f t="shared" ref="U707:U770" si="103">IF(C707="Optimal",G707,"")</f>
        <v>6.44001984596252</v>
      </c>
    </row>
    <row r="708" spans="1:21" x14ac:dyDescent="0.45">
      <c r="A708" t="s">
        <v>1369</v>
      </c>
      <c r="B708" t="s">
        <v>199</v>
      </c>
      <c r="C708" t="s">
        <v>18</v>
      </c>
      <c r="D708">
        <v>327997.92028049898</v>
      </c>
      <c r="E708">
        <v>327994.71178746998</v>
      </c>
      <c r="F708">
        <v>4.2337880134582502</v>
      </c>
      <c r="G708">
        <v>4.2340118885040203</v>
      </c>
      <c r="H708" t="s">
        <v>1460</v>
      </c>
      <c r="I708">
        <v>327997.92028049898</v>
      </c>
      <c r="J708" s="7">
        <v>2.2204460492503101E-16</v>
      </c>
      <c r="K708">
        <v>0</v>
      </c>
      <c r="L708" s="7">
        <v>2.9419577884937098E-11</v>
      </c>
      <c r="M708" t="s">
        <v>18</v>
      </c>
      <c r="N708">
        <v>327997.689967554</v>
      </c>
      <c r="O708" s="1">
        <f t="shared" si="99"/>
        <v>9.7820529659412512E-6</v>
      </c>
      <c r="P708" s="1">
        <f t="shared" si="100"/>
        <v>9.0798812767007228E-6</v>
      </c>
      <c r="Q708" s="1">
        <f t="shared" si="101"/>
        <v>0.928218371778877</v>
      </c>
      <c r="R708" s="6" t="str">
        <f t="shared" si="102"/>
        <v/>
      </c>
      <c r="U708" s="8">
        <f t="shared" si="103"/>
        <v>4.2340118885040203</v>
      </c>
    </row>
    <row r="709" spans="1:21" x14ac:dyDescent="0.45">
      <c r="A709" t="s">
        <v>1490</v>
      </c>
      <c r="B709" t="s">
        <v>199</v>
      </c>
      <c r="C709" t="s">
        <v>18</v>
      </c>
      <c r="D709">
        <v>327997.808859693</v>
      </c>
      <c r="E709">
        <v>327997.808859693</v>
      </c>
      <c r="F709">
        <v>9.2765898704528809</v>
      </c>
      <c r="G709">
        <v>9.2769072055816597</v>
      </c>
      <c r="H709" t="s">
        <v>1581</v>
      </c>
      <c r="I709">
        <v>327997.808859693</v>
      </c>
      <c r="J709">
        <v>0</v>
      </c>
      <c r="K709">
        <v>0</v>
      </c>
      <c r="L709" s="7">
        <v>1.7711401079090099E-7</v>
      </c>
      <c r="M709" t="s">
        <v>18</v>
      </c>
      <c r="N709">
        <v>327997.689967554</v>
      </c>
      <c r="O709" s="1">
        <f t="shared" si="99"/>
        <v>0</v>
      </c>
      <c r="P709" s="1">
        <f t="shared" si="100"/>
        <v>3.6247858637853824E-7</v>
      </c>
      <c r="Q709" s="1" t="e">
        <f t="shared" si="101"/>
        <v>#DIV/0!</v>
      </c>
      <c r="R709" s="6" t="str">
        <f t="shared" si="102"/>
        <v/>
      </c>
      <c r="U709" s="8">
        <f t="shared" si="103"/>
        <v>9.2769072055816597</v>
      </c>
    </row>
    <row r="710" spans="1:21" x14ac:dyDescent="0.45">
      <c r="A710" t="s">
        <v>1611</v>
      </c>
      <c r="B710" t="s">
        <v>199</v>
      </c>
      <c r="C710" t="s">
        <v>18</v>
      </c>
      <c r="D710">
        <v>327997.91171451501</v>
      </c>
      <c r="E710">
        <v>327997.91599054303</v>
      </c>
      <c r="F710">
        <v>26.973453998565599</v>
      </c>
      <c r="G710">
        <v>26.9775550365448</v>
      </c>
      <c r="H710" t="s">
        <v>1702</v>
      </c>
      <c r="I710">
        <v>327997.91171451501</v>
      </c>
      <c r="J710" s="7">
        <v>8.8817841970012504E-16</v>
      </c>
      <c r="K710">
        <v>0</v>
      </c>
      <c r="L710" s="7">
        <v>3.9411713559367403E-8</v>
      </c>
      <c r="M710" t="s">
        <v>18</v>
      </c>
      <c r="N710">
        <v>327997.689967554</v>
      </c>
      <c r="O710" s="1">
        <f t="shared" si="99"/>
        <v>1.3036753791797092E-8</v>
      </c>
      <c r="P710" s="1">
        <f t="shared" si="100"/>
        <v>6.8909933188536892E-7</v>
      </c>
      <c r="Q710" s="1">
        <f t="shared" si="101"/>
        <v>52.858199432972327</v>
      </c>
      <c r="R710" s="6" t="str">
        <f t="shared" si="102"/>
        <v/>
      </c>
      <c r="U710" s="8">
        <f t="shared" si="103"/>
        <v>26.9775550365448</v>
      </c>
    </row>
    <row r="711" spans="1:21" x14ac:dyDescent="0.45">
      <c r="A711" t="s">
        <v>1733</v>
      </c>
      <c r="B711" t="s">
        <v>199</v>
      </c>
      <c r="C711" t="s">
        <v>18</v>
      </c>
      <c r="D711">
        <v>327997.808859693</v>
      </c>
      <c r="E711">
        <v>327997.91033139202</v>
      </c>
      <c r="F711">
        <v>21.091972112655601</v>
      </c>
      <c r="G711">
        <v>21.092180967330901</v>
      </c>
      <c r="H711" t="s">
        <v>1824</v>
      </c>
      <c r="I711">
        <v>327997.808859693</v>
      </c>
      <c r="J711" s="7">
        <v>1.11022302462515E-16</v>
      </c>
      <c r="K711">
        <v>0</v>
      </c>
      <c r="L711" s="7">
        <v>1.7711401079090099E-7</v>
      </c>
      <c r="M711" t="s">
        <v>18</v>
      </c>
      <c r="N711">
        <v>327997.689967554</v>
      </c>
      <c r="O711" s="1">
        <f t="shared" si="99"/>
        <v>3.0936700268591849E-7</v>
      </c>
      <c r="P711" s="1">
        <f t="shared" si="100"/>
        <v>6.7184570120337054E-7</v>
      </c>
      <c r="Q711" s="1">
        <f t="shared" si="101"/>
        <v>2.1716786062198579</v>
      </c>
      <c r="R711" s="6" t="str">
        <f t="shared" si="102"/>
        <v/>
      </c>
      <c r="U711" s="8">
        <f t="shared" si="103"/>
        <v>21.092180967330901</v>
      </c>
    </row>
    <row r="712" spans="1:21" x14ac:dyDescent="0.45">
      <c r="A712" t="s">
        <v>1854</v>
      </c>
      <c r="B712" t="s">
        <v>199</v>
      </c>
      <c r="C712" t="s">
        <v>18</v>
      </c>
      <c r="D712">
        <v>327997.92029710201</v>
      </c>
      <c r="E712">
        <v>327997.91599054303</v>
      </c>
      <c r="F712">
        <v>26.534702062606801</v>
      </c>
      <c r="G712">
        <v>26.5349280834198</v>
      </c>
      <c r="H712" t="s">
        <v>1945</v>
      </c>
      <c r="I712">
        <v>327997.92029710201</v>
      </c>
      <c r="J712" s="7">
        <v>8.8817841970012504E-16</v>
      </c>
      <c r="K712">
        <v>0</v>
      </c>
      <c r="L712" s="7">
        <v>7.1480599217465998E-12</v>
      </c>
      <c r="M712" t="s">
        <v>18</v>
      </c>
      <c r="N712">
        <v>327997.689967554</v>
      </c>
      <c r="O712" s="1">
        <f t="shared" si="99"/>
        <v>1.3129836253933896E-8</v>
      </c>
      <c r="P712" s="1">
        <f t="shared" si="100"/>
        <v>6.8909933188536892E-7</v>
      </c>
      <c r="Q712" s="1">
        <f t="shared" si="101"/>
        <v>52.483467315055385</v>
      </c>
      <c r="R712" s="6" t="str">
        <f t="shared" si="102"/>
        <v/>
      </c>
      <c r="U712" s="8">
        <f t="shared" si="103"/>
        <v>26.5349280834198</v>
      </c>
    </row>
    <row r="713" spans="1:21" x14ac:dyDescent="0.45">
      <c r="A713" t="s">
        <v>1975</v>
      </c>
      <c r="B713" t="s">
        <v>199</v>
      </c>
      <c r="C713" t="s">
        <v>18</v>
      </c>
      <c r="D713">
        <v>327997.808859693</v>
      </c>
      <c r="E713">
        <v>327997.91033139202</v>
      </c>
      <c r="F713">
        <v>21.972402811050401</v>
      </c>
      <c r="G713">
        <v>21.972632884979198</v>
      </c>
      <c r="H713" t="s">
        <v>2066</v>
      </c>
      <c r="I713">
        <v>327997.808859693</v>
      </c>
      <c r="J713" s="7">
        <v>1.11022302462515E-16</v>
      </c>
      <c r="K713">
        <v>0</v>
      </c>
      <c r="L713" s="7">
        <v>1.7711401079090099E-7</v>
      </c>
      <c r="M713" t="s">
        <v>18</v>
      </c>
      <c r="N713">
        <v>327997.689967554</v>
      </c>
      <c r="O713" s="1">
        <f t="shared" si="99"/>
        <v>3.0936700268591849E-7</v>
      </c>
      <c r="P713" s="1">
        <f t="shared" si="100"/>
        <v>6.7184570120337054E-7</v>
      </c>
      <c r="Q713" s="1">
        <f t="shared" si="101"/>
        <v>2.1716786062198579</v>
      </c>
      <c r="R713" s="6" t="str">
        <f t="shared" si="102"/>
        <v/>
      </c>
      <c r="U713" s="8">
        <f t="shared" si="103"/>
        <v>21.972632884979198</v>
      </c>
    </row>
    <row r="714" spans="1:21" x14ac:dyDescent="0.45">
      <c r="A714" t="s">
        <v>2096</v>
      </c>
      <c r="B714" t="s">
        <v>199</v>
      </c>
      <c r="C714" t="s">
        <v>18</v>
      </c>
      <c r="D714">
        <v>327997.808859693</v>
      </c>
      <c r="E714">
        <v>327997.808859693</v>
      </c>
      <c r="F714">
        <v>63.197335004806497</v>
      </c>
      <c r="G714">
        <v>63.197563886642399</v>
      </c>
      <c r="H714" t="s">
        <v>2187</v>
      </c>
      <c r="I714">
        <v>327997.808859693</v>
      </c>
      <c r="J714">
        <v>0</v>
      </c>
      <c r="K714">
        <v>0</v>
      </c>
      <c r="L714" s="7">
        <v>1.7711401079090099E-7</v>
      </c>
      <c r="M714" t="s">
        <v>18</v>
      </c>
      <c r="N714">
        <v>327997.689967554</v>
      </c>
      <c r="O714" s="1">
        <f t="shared" si="99"/>
        <v>0</v>
      </c>
      <c r="P714" s="1">
        <f t="shared" si="100"/>
        <v>3.6247858637853824E-7</v>
      </c>
      <c r="Q714" s="1" t="e">
        <f t="shared" si="101"/>
        <v>#DIV/0!</v>
      </c>
      <c r="R714" s="6" t="str">
        <f t="shared" si="102"/>
        <v/>
      </c>
      <c r="U714" s="8">
        <f t="shared" si="103"/>
        <v>63.197563886642399</v>
      </c>
    </row>
    <row r="715" spans="1:21" x14ac:dyDescent="0.45">
      <c r="A715" t="s">
        <v>2217</v>
      </c>
      <c r="B715" t="s">
        <v>199</v>
      </c>
      <c r="C715" t="s">
        <v>18</v>
      </c>
      <c r="D715">
        <v>327997.808859693</v>
      </c>
      <c r="E715">
        <v>327997.91811331501</v>
      </c>
      <c r="F715">
        <v>93.854660034179602</v>
      </c>
      <c r="G715">
        <v>93.854872941970797</v>
      </c>
      <c r="H715" t="s">
        <v>2308</v>
      </c>
      <c r="I715">
        <v>327997.808859693</v>
      </c>
      <c r="J715">
        <v>0</v>
      </c>
      <c r="K715">
        <v>0</v>
      </c>
      <c r="L715" s="7">
        <v>1.7711401079090099E-7</v>
      </c>
      <c r="M715" t="s">
        <v>18</v>
      </c>
      <c r="N715">
        <v>327997.689967554</v>
      </c>
      <c r="O715" s="1">
        <f t="shared" si="99"/>
        <v>3.3309253615417653E-7</v>
      </c>
      <c r="P715" s="1">
        <f t="shared" si="100"/>
        <v>6.9557124327162646E-7</v>
      </c>
      <c r="Q715" s="1">
        <f t="shared" si="101"/>
        <v>2.0882222438922247</v>
      </c>
      <c r="R715" s="6" t="str">
        <f t="shared" si="102"/>
        <v/>
      </c>
      <c r="U715" s="8">
        <f t="shared" si="103"/>
        <v>93.854872941970797</v>
      </c>
    </row>
    <row r="716" spans="1:21" x14ac:dyDescent="0.45">
      <c r="A716" t="s">
        <v>2390</v>
      </c>
      <c r="B716" t="s">
        <v>199</v>
      </c>
      <c r="C716" t="s">
        <v>2481</v>
      </c>
      <c r="D716" t="s">
        <v>34</v>
      </c>
      <c r="E716" s="6" t="s">
        <v>34</v>
      </c>
      <c r="F716" t="s">
        <v>34</v>
      </c>
      <c r="G716" t="s">
        <v>34</v>
      </c>
      <c r="H716" t="s">
        <v>2482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s="1" t="e">
        <f t="shared" si="99"/>
        <v>#VALUE!</v>
      </c>
      <c r="P716" s="1" t="e">
        <f t="shared" si="100"/>
        <v>#VALUE!</v>
      </c>
      <c r="Q716" s="1" t="e">
        <f t="shared" si="101"/>
        <v>#VALUE!</v>
      </c>
      <c r="R716" s="6" t="e">
        <f t="shared" si="102"/>
        <v>#VALUE!</v>
      </c>
      <c r="U716" s="8" t="str">
        <f t="shared" si="103"/>
        <v/>
      </c>
    </row>
    <row r="717" spans="1:21" x14ac:dyDescent="0.45">
      <c r="A717" t="s">
        <v>2338</v>
      </c>
      <c r="B717" t="s">
        <v>199</v>
      </c>
      <c r="C717" t="s">
        <v>2481</v>
      </c>
      <c r="D717" t="s">
        <v>34</v>
      </c>
      <c r="E717" s="6" t="s">
        <v>34</v>
      </c>
      <c r="F717" t="s">
        <v>34</v>
      </c>
      <c r="G717" t="s">
        <v>34</v>
      </c>
      <c r="H717" t="s">
        <v>2553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s="1" t="e">
        <f t="shared" si="99"/>
        <v>#VALUE!</v>
      </c>
      <c r="P717" s="1" t="e">
        <f t="shared" si="100"/>
        <v>#VALUE!</v>
      </c>
      <c r="Q717" s="1" t="e">
        <f t="shared" si="101"/>
        <v>#VALUE!</v>
      </c>
      <c r="R717" s="6" t="e">
        <f t="shared" si="102"/>
        <v>#VALUE!</v>
      </c>
      <c r="U717" s="8" t="str">
        <f t="shared" si="103"/>
        <v/>
      </c>
    </row>
    <row r="718" spans="1:21" x14ac:dyDescent="0.45">
      <c r="A718" t="s">
        <v>2583</v>
      </c>
      <c r="B718" t="s">
        <v>199</v>
      </c>
      <c r="C718" t="s">
        <v>18</v>
      </c>
      <c r="D718">
        <v>327997.808859693</v>
      </c>
      <c r="E718" s="6">
        <v>327997.808859693</v>
      </c>
      <c r="F718">
        <v>5.7652440071105904</v>
      </c>
      <c r="G718">
        <v>5.7655179500579798</v>
      </c>
      <c r="H718" t="s">
        <v>2675</v>
      </c>
      <c r="I718">
        <v>327997.808859693</v>
      </c>
      <c r="J718">
        <v>0</v>
      </c>
      <c r="K718">
        <v>0</v>
      </c>
      <c r="L718" s="7">
        <v>1.7711401079090099E-7</v>
      </c>
      <c r="M718" t="s">
        <v>18</v>
      </c>
      <c r="N718">
        <v>327997.689967554</v>
      </c>
      <c r="O718" s="1">
        <f t="shared" si="99"/>
        <v>0</v>
      </c>
      <c r="P718" s="1">
        <f t="shared" si="100"/>
        <v>3.6247858637853824E-7</v>
      </c>
      <c r="Q718" s="1" t="e">
        <f t="shared" si="101"/>
        <v>#DIV/0!</v>
      </c>
      <c r="R718" s="6" t="str">
        <f t="shared" si="102"/>
        <v/>
      </c>
      <c r="U718" s="8">
        <f t="shared" si="103"/>
        <v>5.7655179500579798</v>
      </c>
    </row>
    <row r="719" spans="1:21" x14ac:dyDescent="0.45">
      <c r="A719" t="s">
        <v>2705</v>
      </c>
      <c r="B719" t="s">
        <v>199</v>
      </c>
      <c r="C719" t="s">
        <v>18</v>
      </c>
      <c r="D719">
        <v>327997.808859693</v>
      </c>
      <c r="E719" s="6">
        <v>327997.808859693</v>
      </c>
      <c r="F719">
        <v>1.5684509277343699</v>
      </c>
      <c r="G719">
        <v>1.56868004798889</v>
      </c>
      <c r="H719" t="s">
        <v>2796</v>
      </c>
      <c r="I719">
        <v>327997.808859693</v>
      </c>
      <c r="J719">
        <v>0</v>
      </c>
      <c r="K719">
        <v>0</v>
      </c>
      <c r="L719" s="7">
        <v>1.7711401079090099E-7</v>
      </c>
      <c r="M719" t="s">
        <v>18</v>
      </c>
      <c r="N719">
        <v>327997.689967554</v>
      </c>
      <c r="O719" s="1">
        <f t="shared" si="99"/>
        <v>0</v>
      </c>
      <c r="P719" s="1">
        <f t="shared" si="100"/>
        <v>3.6247858637853824E-7</v>
      </c>
      <c r="Q719" s="1" t="e">
        <f t="shared" si="101"/>
        <v>#DIV/0!</v>
      </c>
      <c r="R719" s="6" t="str">
        <f t="shared" si="102"/>
        <v/>
      </c>
      <c r="U719" s="8">
        <f t="shared" si="103"/>
        <v>1.56868004798889</v>
      </c>
    </row>
    <row r="720" spans="1:21" x14ac:dyDescent="0.45">
      <c r="A720" t="s">
        <v>2826</v>
      </c>
      <c r="B720" t="s">
        <v>199</v>
      </c>
      <c r="C720" t="s">
        <v>18</v>
      </c>
      <c r="D720">
        <v>327997.808859693</v>
      </c>
      <c r="E720">
        <v>327997.808859693</v>
      </c>
      <c r="F720">
        <v>5.5514769554138104</v>
      </c>
      <c r="G720">
        <v>5.5517439842224103</v>
      </c>
      <c r="H720" t="s">
        <v>2917</v>
      </c>
      <c r="I720">
        <v>327997.808859693</v>
      </c>
      <c r="J720">
        <v>0</v>
      </c>
      <c r="K720">
        <v>0</v>
      </c>
      <c r="L720" s="7">
        <v>1.7711401079090099E-7</v>
      </c>
      <c r="M720" t="s">
        <v>18</v>
      </c>
      <c r="N720">
        <v>327997.689967554</v>
      </c>
      <c r="O720" s="1">
        <f t="shared" si="99"/>
        <v>0</v>
      </c>
      <c r="P720" s="1">
        <f t="shared" si="100"/>
        <v>3.6247858637853824E-7</v>
      </c>
      <c r="Q720" s="1" t="e">
        <f t="shared" si="101"/>
        <v>#DIV/0!</v>
      </c>
      <c r="R720" s="6" t="str">
        <f t="shared" si="102"/>
        <v/>
      </c>
      <c r="U720" s="8">
        <f t="shared" si="103"/>
        <v>5.5517439842224103</v>
      </c>
    </row>
    <row r="721" spans="1:21" x14ac:dyDescent="0.45">
      <c r="A721" t="s">
        <v>2947</v>
      </c>
      <c r="B721" t="s">
        <v>199</v>
      </c>
      <c r="C721" t="s">
        <v>18</v>
      </c>
      <c r="D721">
        <v>327997.808859693</v>
      </c>
      <c r="E721">
        <v>327994.60129788402</v>
      </c>
      <c r="F721">
        <v>5.5757369995117099</v>
      </c>
      <c r="G721">
        <v>5.57596611976623</v>
      </c>
      <c r="H721" t="s">
        <v>3038</v>
      </c>
      <c r="I721">
        <v>327997.808859693</v>
      </c>
      <c r="J721">
        <v>0</v>
      </c>
      <c r="K721">
        <v>0</v>
      </c>
      <c r="L721" s="7">
        <v>1.7711401079090099E-7</v>
      </c>
      <c r="M721" t="s">
        <v>18</v>
      </c>
      <c r="N721">
        <v>327997.689967554</v>
      </c>
      <c r="O721" s="1">
        <f t="shared" si="99"/>
        <v>9.7792171845325372E-6</v>
      </c>
      <c r="P721" s="1">
        <f t="shared" si="100"/>
        <v>9.4167421429108202E-6</v>
      </c>
      <c r="Q721" s="1">
        <f t="shared" si="101"/>
        <v>0.96293414546564815</v>
      </c>
      <c r="R721" s="6" t="str">
        <f t="shared" si="102"/>
        <v/>
      </c>
      <c r="U721" s="8">
        <f t="shared" si="103"/>
        <v>5.57596611976623</v>
      </c>
    </row>
    <row r="722" spans="1:21" x14ac:dyDescent="0.45">
      <c r="A722" t="s">
        <v>522</v>
      </c>
      <c r="B722" t="s">
        <v>197</v>
      </c>
      <c r="C722" t="s">
        <v>18</v>
      </c>
      <c r="D722">
        <v>528766.23424221203</v>
      </c>
      <c r="E722">
        <v>528766.23424221203</v>
      </c>
      <c r="F722">
        <v>797.97128009796097</v>
      </c>
      <c r="G722">
        <v>797.97161102294899</v>
      </c>
      <c r="H722" t="s">
        <v>612</v>
      </c>
      <c r="I722">
        <v>528766.23424221203</v>
      </c>
      <c r="J722">
        <v>0</v>
      </c>
      <c r="K722">
        <v>0</v>
      </c>
      <c r="L722" s="7">
        <v>4.1530180960869199E-8</v>
      </c>
      <c r="M722" t="s">
        <v>18</v>
      </c>
      <c r="N722">
        <v>528766.25605414005</v>
      </c>
      <c r="O722" s="1">
        <f t="shared" si="99"/>
        <v>0</v>
      </c>
      <c r="P722" s="1">
        <f t="shared" si="100"/>
        <v>4.1250605097898751E-8</v>
      </c>
      <c r="Q722" s="1" t="e">
        <f t="shared" si="101"/>
        <v>#DIV/0!</v>
      </c>
      <c r="R722" s="6" t="str">
        <f t="shared" si="102"/>
        <v/>
      </c>
      <c r="S722" t="str">
        <f t="shared" ref="S722:S729" si="104">IF(OR(J722&gt;0.001, K722&gt;0.001, L722&gt;0.001), "bad","")</f>
        <v/>
      </c>
      <c r="T722" t="str">
        <f t="shared" ref="T722:T729" si="105">IF(AND(C722&lt;&gt;"Optimal",P722&lt;0.000015),"good","")</f>
        <v/>
      </c>
      <c r="U722" s="8">
        <f t="shared" si="103"/>
        <v>797.97161102294899</v>
      </c>
    </row>
    <row r="723" spans="1:21" x14ac:dyDescent="0.45">
      <c r="A723" t="s">
        <v>259</v>
      </c>
      <c r="B723" t="s">
        <v>197</v>
      </c>
      <c r="C723" t="s">
        <v>16</v>
      </c>
      <c r="D723">
        <v>539938.78267002804</v>
      </c>
      <c r="E723">
        <v>517687.26089793601</v>
      </c>
      <c r="F723">
        <v>3600.0366029739298</v>
      </c>
      <c r="G723">
        <v>3600.0368959903699</v>
      </c>
      <c r="H723" t="s">
        <v>352</v>
      </c>
      <c r="I723">
        <v>539938.78267002804</v>
      </c>
      <c r="J723" s="6">
        <v>0</v>
      </c>
      <c r="K723" s="6">
        <v>0</v>
      </c>
      <c r="L723" s="7">
        <v>1.9154978558866199E-7</v>
      </c>
      <c r="M723" t="s">
        <v>18</v>
      </c>
      <c r="N723">
        <v>539938.64058905502</v>
      </c>
      <c r="O723" s="1">
        <f t="shared" si="99"/>
        <v>4.1211193723934558E-2</v>
      </c>
      <c r="P723" s="1">
        <f t="shared" si="100"/>
        <v>4.1210941425550492E-2</v>
      </c>
      <c r="Q723" s="1">
        <f t="shared" si="101"/>
        <v>0.99999387791613714</v>
      </c>
      <c r="R723" s="6" t="str">
        <f t="shared" si="102"/>
        <v/>
      </c>
      <c r="S723" t="str">
        <f t="shared" si="104"/>
        <v/>
      </c>
      <c r="T723" t="str">
        <f t="shared" si="105"/>
        <v/>
      </c>
      <c r="U723" s="8" t="str">
        <f t="shared" si="103"/>
        <v/>
      </c>
    </row>
    <row r="724" spans="1:21" x14ac:dyDescent="0.45">
      <c r="A724" t="s">
        <v>386</v>
      </c>
      <c r="B724" t="s">
        <v>197</v>
      </c>
      <c r="C724" t="s">
        <v>18</v>
      </c>
      <c r="D724">
        <v>528766.23424221203</v>
      </c>
      <c r="E724">
        <v>528760.94660557504</v>
      </c>
      <c r="F724">
        <v>457.854475975036</v>
      </c>
      <c r="G724">
        <v>457.85476613044699</v>
      </c>
      <c r="H724" t="s">
        <v>476</v>
      </c>
      <c r="I724">
        <v>528766.23424221203</v>
      </c>
      <c r="J724" s="6">
        <v>0</v>
      </c>
      <c r="K724">
        <v>0</v>
      </c>
      <c r="L724" s="7">
        <v>4.1530180960869199E-8</v>
      </c>
      <c r="M724" t="s">
        <v>18</v>
      </c>
      <c r="N724">
        <v>528766.25605414005</v>
      </c>
      <c r="O724" s="1">
        <f t="shared" si="99"/>
        <v>9.999951385827492E-6</v>
      </c>
      <c r="P724" s="1">
        <f t="shared" si="100"/>
        <v>1.0041201578421345E-5</v>
      </c>
      <c r="Q724" s="1">
        <f t="shared" si="101"/>
        <v>1.0041250393129226</v>
      </c>
      <c r="R724" s="6" t="str">
        <f t="shared" si="102"/>
        <v/>
      </c>
      <c r="S724" t="str">
        <f t="shared" si="104"/>
        <v/>
      </c>
      <c r="T724" t="str">
        <f t="shared" si="105"/>
        <v/>
      </c>
      <c r="U724" s="8">
        <f t="shared" si="103"/>
        <v>457.85476613044699</v>
      </c>
    </row>
    <row r="725" spans="1:21" x14ac:dyDescent="0.45">
      <c r="A725" t="s">
        <v>643</v>
      </c>
      <c r="B725" t="s">
        <v>197</v>
      </c>
      <c r="C725" t="s">
        <v>18</v>
      </c>
      <c r="D725">
        <v>528766.23424221203</v>
      </c>
      <c r="E725">
        <v>528766.23424221203</v>
      </c>
      <c r="F725">
        <v>773.38906097412098</v>
      </c>
      <c r="G725">
        <v>773.38943314552296</v>
      </c>
      <c r="H725" t="s">
        <v>728</v>
      </c>
      <c r="I725">
        <v>528766.23424221203</v>
      </c>
      <c r="J725" s="6">
        <v>0</v>
      </c>
      <c r="K725" s="6">
        <v>0</v>
      </c>
      <c r="L725" s="7">
        <v>4.1530180960869199E-8</v>
      </c>
      <c r="M725" t="s">
        <v>18</v>
      </c>
      <c r="N725">
        <v>528766.25605414005</v>
      </c>
      <c r="O725" s="1">
        <f t="shared" si="99"/>
        <v>0</v>
      </c>
      <c r="P725" s="1">
        <f t="shared" si="100"/>
        <v>4.1250605097898751E-8</v>
      </c>
      <c r="Q725" s="1" t="e">
        <f t="shared" si="101"/>
        <v>#DIV/0!</v>
      </c>
      <c r="R725" s="6" t="str">
        <f t="shared" si="102"/>
        <v/>
      </c>
      <c r="S725" t="str">
        <f t="shared" si="104"/>
        <v/>
      </c>
      <c r="T725" t="str">
        <f t="shared" si="105"/>
        <v/>
      </c>
      <c r="U725" s="8">
        <f t="shared" si="103"/>
        <v>773.38943314552296</v>
      </c>
    </row>
    <row r="726" spans="1:21" x14ac:dyDescent="0.45">
      <c r="A726" t="s">
        <v>764</v>
      </c>
      <c r="B726" t="s">
        <v>197</v>
      </c>
      <c r="C726" t="s">
        <v>18</v>
      </c>
      <c r="D726">
        <v>528766.23424221203</v>
      </c>
      <c r="E726">
        <v>528765.87083561905</v>
      </c>
      <c r="F726">
        <v>387.23888993263199</v>
      </c>
      <c r="G726">
        <v>387.23923683166498</v>
      </c>
      <c r="H726" t="s">
        <v>845</v>
      </c>
      <c r="I726">
        <v>528766.23424221203</v>
      </c>
      <c r="J726" s="6">
        <v>0</v>
      </c>
      <c r="K726">
        <v>0</v>
      </c>
      <c r="L726" s="7">
        <v>4.1530180960869199E-8</v>
      </c>
      <c r="M726" t="s">
        <v>18</v>
      </c>
      <c r="N726">
        <v>528766.25605414005</v>
      </c>
      <c r="O726" s="1">
        <f t="shared" si="99"/>
        <v>6.872726914833385E-7</v>
      </c>
      <c r="P726" s="1">
        <f t="shared" si="100"/>
        <v>7.2852326823082284E-7</v>
      </c>
      <c r="Q726" s="1">
        <f t="shared" si="101"/>
        <v>1.0600206835782364</v>
      </c>
      <c r="R726" s="6" t="str">
        <f t="shared" si="102"/>
        <v/>
      </c>
      <c r="S726" t="str">
        <f t="shared" si="104"/>
        <v/>
      </c>
      <c r="T726" t="str">
        <f t="shared" si="105"/>
        <v/>
      </c>
      <c r="U726" s="8">
        <f t="shared" si="103"/>
        <v>387.23923683166498</v>
      </c>
    </row>
    <row r="727" spans="1:21" x14ac:dyDescent="0.45">
      <c r="A727" t="s">
        <v>885</v>
      </c>
      <c r="B727" t="s">
        <v>197</v>
      </c>
      <c r="C727" t="s">
        <v>16</v>
      </c>
      <c r="D727">
        <v>539938.78267002804</v>
      </c>
      <c r="E727">
        <v>517671.96140270901</v>
      </c>
      <c r="F727">
        <v>3600.0375149249999</v>
      </c>
      <c r="G727">
        <v>3600.03780007362</v>
      </c>
      <c r="H727" t="s">
        <v>982</v>
      </c>
      <c r="I727">
        <v>539938.78267002804</v>
      </c>
      <c r="J727" s="6">
        <v>0</v>
      </c>
      <c r="K727">
        <v>0</v>
      </c>
      <c r="L727" s="7">
        <v>1.9154978558866199E-7</v>
      </c>
      <c r="M727" t="s">
        <v>18</v>
      </c>
      <c r="N727">
        <v>539938.64058905502</v>
      </c>
      <c r="O727" s="1">
        <f t="shared" si="99"/>
        <v>4.123952933478113E-2</v>
      </c>
      <c r="P727" s="1">
        <f t="shared" si="100"/>
        <v>4.1239277043853384E-2</v>
      </c>
      <c r="Q727" s="1">
        <f t="shared" si="101"/>
        <v>0.99999388230341579</v>
      </c>
      <c r="R727" s="6" t="str">
        <f t="shared" si="102"/>
        <v/>
      </c>
      <c r="S727" t="str">
        <f t="shared" si="104"/>
        <v/>
      </c>
      <c r="T727" t="str">
        <f t="shared" si="105"/>
        <v/>
      </c>
      <c r="U727" s="8" t="str">
        <f t="shared" si="103"/>
        <v/>
      </c>
    </row>
    <row r="728" spans="1:21" x14ac:dyDescent="0.45">
      <c r="A728" t="s">
        <v>1006</v>
      </c>
      <c r="B728" t="s">
        <v>197</v>
      </c>
      <c r="C728" t="s">
        <v>18</v>
      </c>
      <c r="D728">
        <v>528766.23424221203</v>
      </c>
      <c r="E728">
        <v>528766.10319068504</v>
      </c>
      <c r="F728">
        <v>2097.68330812454</v>
      </c>
      <c r="G728">
        <v>2097.6835968494402</v>
      </c>
      <c r="H728" t="s">
        <v>1096</v>
      </c>
      <c r="I728">
        <v>528766.23424221203</v>
      </c>
      <c r="J728" s="6">
        <v>0</v>
      </c>
      <c r="K728">
        <v>0</v>
      </c>
      <c r="L728" s="7">
        <v>4.1530180960869199E-8</v>
      </c>
      <c r="M728" t="s">
        <v>18</v>
      </c>
      <c r="N728">
        <v>528766.25605414005</v>
      </c>
      <c r="O728" s="1">
        <f t="shared" si="99"/>
        <v>2.4784397810939765E-7</v>
      </c>
      <c r="P728" s="1">
        <f t="shared" si="100"/>
        <v>2.890945729835823E-7</v>
      </c>
      <c r="Q728" s="1">
        <f t="shared" si="101"/>
        <v>1.1664377532544961</v>
      </c>
      <c r="R728" s="6" t="str">
        <f t="shared" si="102"/>
        <v/>
      </c>
      <c r="S728" t="str">
        <f t="shared" si="104"/>
        <v/>
      </c>
      <c r="T728" t="str">
        <f t="shared" si="105"/>
        <v/>
      </c>
      <c r="U728" s="8">
        <f t="shared" si="103"/>
        <v>2097.6835968494402</v>
      </c>
    </row>
    <row r="729" spans="1:21" x14ac:dyDescent="0.45">
      <c r="A729" t="s">
        <v>14</v>
      </c>
      <c r="B729" t="s">
        <v>197</v>
      </c>
      <c r="C729" t="s">
        <v>18</v>
      </c>
      <c r="D729">
        <v>528766.26396866795</v>
      </c>
      <c r="E729">
        <v>528760.97742922499</v>
      </c>
      <c r="F729">
        <v>71.892373800277696</v>
      </c>
      <c r="G729">
        <v>73.559674024581895</v>
      </c>
      <c r="H729" t="s">
        <v>198</v>
      </c>
      <c r="I729">
        <v>528766.26396866795</v>
      </c>
      <c r="J729" s="1">
        <v>5.6987694563304103E-9</v>
      </c>
      <c r="K729" s="6">
        <v>0</v>
      </c>
      <c r="L729" s="7">
        <v>5.4847087982423599E-8</v>
      </c>
      <c r="M729" t="s">
        <v>18</v>
      </c>
      <c r="N729">
        <v>528766.25605414005</v>
      </c>
      <c r="O729" s="1">
        <f t="shared" si="99"/>
        <v>9.9978758160088083E-6</v>
      </c>
      <c r="P729" s="1">
        <f t="shared" si="100"/>
        <v>9.9829080515529366E-6</v>
      </c>
      <c r="Q729" s="1">
        <f t="shared" si="101"/>
        <v>0.99850290554400511</v>
      </c>
      <c r="R729" s="6" t="str">
        <f t="shared" si="102"/>
        <v/>
      </c>
      <c r="S729" t="str">
        <f t="shared" si="104"/>
        <v/>
      </c>
      <c r="T729" t="str">
        <f t="shared" si="105"/>
        <v/>
      </c>
      <c r="U729" s="8">
        <f t="shared" si="103"/>
        <v>73.559674024581895</v>
      </c>
    </row>
    <row r="730" spans="1:21" x14ac:dyDescent="0.45">
      <c r="A730" t="s">
        <v>1127</v>
      </c>
      <c r="B730" t="s">
        <v>197</v>
      </c>
      <c r="C730" t="s">
        <v>18</v>
      </c>
      <c r="D730">
        <v>528766.27766722406</v>
      </c>
      <c r="E730">
        <v>528766.27809384104</v>
      </c>
      <c r="F730">
        <v>2989.2986800670601</v>
      </c>
      <c r="G730">
        <v>2989.2989571094499</v>
      </c>
      <c r="H730" t="s">
        <v>1217</v>
      </c>
      <c r="I730">
        <v>528766.27766722406</v>
      </c>
      <c r="J730" s="6">
        <v>0</v>
      </c>
      <c r="K730">
        <v>0</v>
      </c>
      <c r="L730" s="7">
        <v>2.01926919629613E-9</v>
      </c>
      <c r="M730" t="s">
        <v>18</v>
      </c>
      <c r="N730">
        <v>528766.25374585495</v>
      </c>
      <c r="O730" s="1">
        <f t="shared" si="99"/>
        <v>8.0681579624347373E-10</v>
      </c>
      <c r="P730" s="1">
        <f t="shared" si="100"/>
        <v>4.6046785175318135E-8</v>
      </c>
      <c r="Q730" s="1">
        <f t="shared" si="101"/>
        <v>57.072240516003163</v>
      </c>
      <c r="R730" s="6" t="str">
        <f t="shared" si="102"/>
        <v/>
      </c>
      <c r="U730" s="8">
        <f t="shared" si="103"/>
        <v>2989.2989571094499</v>
      </c>
    </row>
    <row r="731" spans="1:21" x14ac:dyDescent="0.45">
      <c r="A731" t="s">
        <v>1248</v>
      </c>
      <c r="B731" t="s">
        <v>197</v>
      </c>
      <c r="C731" t="s">
        <v>18</v>
      </c>
      <c r="D731">
        <v>528766.27766722406</v>
      </c>
      <c r="E731">
        <v>528766.27766722406</v>
      </c>
      <c r="F731">
        <v>1076.7474069595301</v>
      </c>
      <c r="G731">
        <v>1076.7476820945701</v>
      </c>
      <c r="H731" t="s">
        <v>1338</v>
      </c>
      <c r="I731">
        <v>528766.27766722406</v>
      </c>
      <c r="J731" s="6">
        <v>0</v>
      </c>
      <c r="K731" s="6">
        <v>0</v>
      </c>
      <c r="L731" s="7">
        <v>2.01926919629613E-9</v>
      </c>
      <c r="M731" t="s">
        <v>18</v>
      </c>
      <c r="N731">
        <v>528766.25374585495</v>
      </c>
      <c r="O731" s="1">
        <f t="shared" si="99"/>
        <v>0</v>
      </c>
      <c r="P731" s="1">
        <f t="shared" si="100"/>
        <v>4.5239969342574336E-8</v>
      </c>
      <c r="Q731" s="1" t="e">
        <f t="shared" si="101"/>
        <v>#DIV/0!</v>
      </c>
      <c r="R731" s="6" t="str">
        <f t="shared" si="102"/>
        <v/>
      </c>
      <c r="U731" s="8">
        <f t="shared" si="103"/>
        <v>1076.7476820945701</v>
      </c>
    </row>
    <row r="732" spans="1:21" x14ac:dyDescent="0.45">
      <c r="A732" t="s">
        <v>1369</v>
      </c>
      <c r="B732" t="s">
        <v>197</v>
      </c>
      <c r="C732" t="s">
        <v>18</v>
      </c>
      <c r="D732">
        <v>528766.27766722406</v>
      </c>
      <c r="E732">
        <v>528760.99001920503</v>
      </c>
      <c r="F732">
        <v>468.38418292999199</v>
      </c>
      <c r="G732">
        <v>468.38443589210499</v>
      </c>
      <c r="H732" t="s">
        <v>1459</v>
      </c>
      <c r="I732">
        <v>528766.27766722406</v>
      </c>
      <c r="J732" s="6">
        <v>0</v>
      </c>
      <c r="K732" s="6">
        <v>0</v>
      </c>
      <c r="L732" s="7">
        <v>2.01926919629613E-9</v>
      </c>
      <c r="M732" t="s">
        <v>18</v>
      </c>
      <c r="N732">
        <v>528766.25374585495</v>
      </c>
      <c r="O732" s="1">
        <f t="shared" si="99"/>
        <v>9.9999720902386525E-6</v>
      </c>
      <c r="P732" s="1">
        <f t="shared" si="100"/>
        <v>9.9547325732945083E-6</v>
      </c>
      <c r="Q732" s="1">
        <f t="shared" si="101"/>
        <v>0.99547603567930909</v>
      </c>
      <c r="R732" s="6" t="str">
        <f t="shared" si="102"/>
        <v/>
      </c>
      <c r="U732" s="8">
        <f t="shared" si="103"/>
        <v>468.38443589210499</v>
      </c>
    </row>
    <row r="733" spans="1:21" x14ac:dyDescent="0.45">
      <c r="A733" t="s">
        <v>1490</v>
      </c>
      <c r="B733" t="s">
        <v>197</v>
      </c>
      <c r="C733" t="s">
        <v>18</v>
      </c>
      <c r="D733">
        <v>528766.23424221203</v>
      </c>
      <c r="E733">
        <v>528766.23424221203</v>
      </c>
      <c r="F733">
        <v>794.105433940887</v>
      </c>
      <c r="G733">
        <v>794.10576009750298</v>
      </c>
      <c r="H733" t="s">
        <v>1580</v>
      </c>
      <c r="I733">
        <v>528766.23424221203</v>
      </c>
      <c r="J733">
        <v>0</v>
      </c>
      <c r="K733">
        <v>0</v>
      </c>
      <c r="L733" s="7">
        <v>4.1530180960869199E-8</v>
      </c>
      <c r="M733" t="s">
        <v>18</v>
      </c>
      <c r="N733">
        <v>528766.25374585495</v>
      </c>
      <c r="O733" s="1">
        <f t="shared" si="99"/>
        <v>0</v>
      </c>
      <c r="P733" s="1">
        <f t="shared" si="100"/>
        <v>3.6885188460497584E-8</v>
      </c>
      <c r="Q733" s="1" t="e">
        <f t="shared" si="101"/>
        <v>#DIV/0!</v>
      </c>
      <c r="R733" s="6" t="str">
        <f t="shared" si="102"/>
        <v/>
      </c>
      <c r="U733" s="8">
        <f t="shared" si="103"/>
        <v>794.10576009750298</v>
      </c>
    </row>
    <row r="734" spans="1:21" x14ac:dyDescent="0.45">
      <c r="A734" t="s">
        <v>1611</v>
      </c>
      <c r="B734" t="s">
        <v>197</v>
      </c>
      <c r="C734" t="s">
        <v>16</v>
      </c>
      <c r="D734" t="s">
        <v>260</v>
      </c>
      <c r="E734">
        <v>523317.02278360899</v>
      </c>
      <c r="F734">
        <v>3603.44921302795</v>
      </c>
      <c r="G734">
        <v>3603.4495189189902</v>
      </c>
      <c r="H734" t="s">
        <v>1701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s="1" t="e">
        <f t="shared" si="99"/>
        <v>#VALUE!</v>
      </c>
      <c r="P734" s="1" t="e">
        <f t="shared" si="100"/>
        <v>#VALUE!</v>
      </c>
      <c r="Q734" s="1" t="e">
        <f t="shared" si="101"/>
        <v>#VALUE!</v>
      </c>
      <c r="R734" s="6" t="e">
        <f t="shared" si="102"/>
        <v>#VALUE!</v>
      </c>
      <c r="U734" s="8" t="str">
        <f t="shared" si="103"/>
        <v/>
      </c>
    </row>
    <row r="735" spans="1:21" x14ac:dyDescent="0.45">
      <c r="A735" t="s">
        <v>1733</v>
      </c>
      <c r="B735" t="s">
        <v>197</v>
      </c>
      <c r="C735" t="s">
        <v>18</v>
      </c>
      <c r="D735">
        <v>528766.23424220795</v>
      </c>
      <c r="E735">
        <v>528766.24295862694</v>
      </c>
      <c r="F735">
        <v>2104.9000701904201</v>
      </c>
      <c r="G735">
        <v>2104.9003520011902</v>
      </c>
      <c r="H735" t="s">
        <v>1823</v>
      </c>
      <c r="I735">
        <v>528766.23424220795</v>
      </c>
      <c r="J735" s="1">
        <v>1.11022302462515E-16</v>
      </c>
      <c r="K735">
        <v>0</v>
      </c>
      <c r="L735" s="1">
        <v>4.1530183847449103E-8</v>
      </c>
      <c r="M735" t="s">
        <v>18</v>
      </c>
      <c r="N735">
        <v>528766.25374585495</v>
      </c>
      <c r="O735" s="1">
        <f t="shared" si="99"/>
        <v>1.6484447049197395E-8</v>
      </c>
      <c r="P735" s="1">
        <f t="shared" si="100"/>
        <v>2.0400749725074124E-8</v>
      </c>
      <c r="Q735" s="1">
        <f t="shared" si="101"/>
        <v>1.2375756168337724</v>
      </c>
      <c r="R735" s="6" t="str">
        <f t="shared" si="102"/>
        <v/>
      </c>
      <c r="U735" s="8">
        <f t="shared" si="103"/>
        <v>2104.9003520011902</v>
      </c>
    </row>
    <row r="736" spans="1:21" x14ac:dyDescent="0.45">
      <c r="A736" t="s">
        <v>1854</v>
      </c>
      <c r="B736" t="s">
        <v>197</v>
      </c>
      <c r="C736" t="s">
        <v>18</v>
      </c>
      <c r="D736">
        <v>528766.27906821296</v>
      </c>
      <c r="E736">
        <v>528766.27809066395</v>
      </c>
      <c r="F736">
        <v>2653.81612610816</v>
      </c>
      <c r="G736">
        <v>2653.8164088725998</v>
      </c>
      <c r="H736" t="s">
        <v>1944</v>
      </c>
      <c r="I736">
        <v>528766.27906821296</v>
      </c>
      <c r="J736" s="7">
        <v>8.8817841970012504E-16</v>
      </c>
      <c r="K736">
        <v>0</v>
      </c>
      <c r="L736" s="7">
        <v>4.1567382869089897E-9</v>
      </c>
      <c r="M736" t="s">
        <v>18</v>
      </c>
      <c r="N736">
        <v>528766.25374585495</v>
      </c>
      <c r="O736" s="1">
        <f t="shared" si="99"/>
        <v>1.8487355228879231E-9</v>
      </c>
      <c r="P736" s="1">
        <f t="shared" si="100"/>
        <v>4.6040776678131689E-8</v>
      </c>
      <c r="Q736" s="1">
        <f t="shared" si="101"/>
        <v>24.903928175843703</v>
      </c>
      <c r="R736" s="6" t="str">
        <f t="shared" si="102"/>
        <v/>
      </c>
      <c r="U736" s="8">
        <f t="shared" si="103"/>
        <v>2653.8164088725998</v>
      </c>
    </row>
    <row r="737" spans="1:21" x14ac:dyDescent="0.45">
      <c r="A737" t="s">
        <v>1975</v>
      </c>
      <c r="B737" t="s">
        <v>197</v>
      </c>
      <c r="C737" t="s">
        <v>18</v>
      </c>
      <c r="D737">
        <v>528766.23424220795</v>
      </c>
      <c r="E737">
        <v>528766.24295862694</v>
      </c>
      <c r="F737">
        <v>2817.2613170146901</v>
      </c>
      <c r="G737">
        <v>2817.2616019248899</v>
      </c>
      <c r="H737" t="s">
        <v>2065</v>
      </c>
      <c r="I737">
        <v>528766.23424220795</v>
      </c>
      <c r="J737" s="1">
        <v>1.11022302462515E-16</v>
      </c>
      <c r="K737" s="6">
        <v>0</v>
      </c>
      <c r="L737" s="7">
        <v>4.1530183847449103E-8</v>
      </c>
      <c r="M737" t="s">
        <v>18</v>
      </c>
      <c r="N737">
        <v>528766.25374585495</v>
      </c>
      <c r="O737" s="1">
        <f t="shared" si="99"/>
        <v>1.6484447049197395E-8</v>
      </c>
      <c r="P737" s="1">
        <f t="shared" si="100"/>
        <v>2.0400749725074124E-8</v>
      </c>
      <c r="Q737" s="1">
        <f t="shared" si="101"/>
        <v>1.2375756168337724</v>
      </c>
      <c r="R737" s="6" t="str">
        <f t="shared" si="102"/>
        <v/>
      </c>
      <c r="U737" s="8">
        <f t="shared" si="103"/>
        <v>2817.2616019248899</v>
      </c>
    </row>
    <row r="738" spans="1:21" x14ac:dyDescent="0.45">
      <c r="A738" t="s">
        <v>2096</v>
      </c>
      <c r="B738" t="s">
        <v>197</v>
      </c>
      <c r="C738" t="s">
        <v>1722</v>
      </c>
      <c r="D738" t="s">
        <v>34</v>
      </c>
      <c r="E738" t="s">
        <v>34</v>
      </c>
      <c r="F738" t="s">
        <v>34</v>
      </c>
      <c r="G738" t="s">
        <v>34</v>
      </c>
      <c r="H738" t="s">
        <v>2186</v>
      </c>
      <c r="I738" t="s">
        <v>34</v>
      </c>
      <c r="J738" s="6" t="s">
        <v>34</v>
      </c>
      <c r="K738" t="s">
        <v>34</v>
      </c>
      <c r="L738" s="6" t="s">
        <v>34</v>
      </c>
      <c r="M738" t="s">
        <v>34</v>
      </c>
      <c r="N738" t="s">
        <v>34</v>
      </c>
      <c r="O738" s="1" t="e">
        <f t="shared" si="99"/>
        <v>#VALUE!</v>
      </c>
      <c r="P738" s="1" t="e">
        <f t="shared" si="100"/>
        <v>#VALUE!</v>
      </c>
      <c r="Q738" s="1" t="e">
        <f t="shared" si="101"/>
        <v>#VALUE!</v>
      </c>
      <c r="R738" s="6" t="e">
        <f t="shared" si="102"/>
        <v>#VALUE!</v>
      </c>
      <c r="U738" s="8" t="str">
        <f t="shared" si="103"/>
        <v/>
      </c>
    </row>
    <row r="739" spans="1:21" x14ac:dyDescent="0.45">
      <c r="A739" t="s">
        <v>2217</v>
      </c>
      <c r="B739" t="s">
        <v>197</v>
      </c>
      <c r="C739" t="s">
        <v>1722</v>
      </c>
      <c r="D739" t="s">
        <v>34</v>
      </c>
      <c r="E739" t="s">
        <v>34</v>
      </c>
      <c r="F739" t="s">
        <v>34</v>
      </c>
      <c r="G739" t="s">
        <v>34</v>
      </c>
      <c r="H739" t="s">
        <v>2307</v>
      </c>
      <c r="I739" t="s">
        <v>34</v>
      </c>
      <c r="J739" t="s">
        <v>34</v>
      </c>
      <c r="K739" t="s">
        <v>34</v>
      </c>
      <c r="L739" s="6" t="s">
        <v>34</v>
      </c>
      <c r="M739" t="s">
        <v>34</v>
      </c>
      <c r="N739" t="s">
        <v>34</v>
      </c>
      <c r="O739" s="1" t="e">
        <f t="shared" si="99"/>
        <v>#VALUE!</v>
      </c>
      <c r="P739" s="1" t="e">
        <f t="shared" si="100"/>
        <v>#VALUE!</v>
      </c>
      <c r="Q739" s="1" t="e">
        <f t="shared" si="101"/>
        <v>#VALUE!</v>
      </c>
      <c r="R739" s="6" t="e">
        <f t="shared" si="102"/>
        <v>#VALUE!</v>
      </c>
      <c r="U739" s="8" t="str">
        <f t="shared" si="103"/>
        <v/>
      </c>
    </row>
    <row r="740" spans="1:21" x14ac:dyDescent="0.45">
      <c r="A740" t="s">
        <v>2390</v>
      </c>
      <c r="B740" t="s">
        <v>197</v>
      </c>
      <c r="C740" t="s">
        <v>18</v>
      </c>
      <c r="D740">
        <v>528766.26917386404</v>
      </c>
      <c r="E740">
        <v>528766.26917386404</v>
      </c>
      <c r="F740">
        <v>498.62</v>
      </c>
      <c r="G740">
        <v>616.530339956283</v>
      </c>
      <c r="H740" t="s">
        <v>2480</v>
      </c>
      <c r="I740">
        <v>528766.26917386404</v>
      </c>
      <c r="J740" s="1">
        <v>4.4408920985006202E-16</v>
      </c>
      <c r="K740" s="6">
        <v>0</v>
      </c>
      <c r="L740" s="7">
        <v>6.3292881269383306E-8</v>
      </c>
      <c r="M740" t="s">
        <v>18</v>
      </c>
      <c r="N740">
        <v>528766.25374585495</v>
      </c>
      <c r="O740" s="1">
        <f t="shared" si="99"/>
        <v>0</v>
      </c>
      <c r="P740" s="1">
        <f t="shared" si="100"/>
        <v>2.9177370878253142E-8</v>
      </c>
      <c r="Q740" s="1" t="e">
        <f t="shared" si="101"/>
        <v>#DIV/0!</v>
      </c>
      <c r="R740" s="6" t="str">
        <f t="shared" si="102"/>
        <v/>
      </c>
      <c r="U740" s="8">
        <f t="shared" si="103"/>
        <v>616.530339956283</v>
      </c>
    </row>
    <row r="741" spans="1:21" x14ac:dyDescent="0.45">
      <c r="A741" t="s">
        <v>2338</v>
      </c>
      <c r="B741" t="s">
        <v>197</v>
      </c>
      <c r="C741" t="s">
        <v>18</v>
      </c>
      <c r="D741">
        <v>528766.26917386404</v>
      </c>
      <c r="E741">
        <v>528766.26917386404</v>
      </c>
      <c r="F741">
        <v>531.62</v>
      </c>
      <c r="G741">
        <v>659.207524061203</v>
      </c>
      <c r="H741" t="s">
        <v>2552</v>
      </c>
      <c r="I741">
        <v>528766.26917386404</v>
      </c>
      <c r="J741" s="1">
        <v>4.4408920985006202E-16</v>
      </c>
      <c r="K741" s="6">
        <v>0</v>
      </c>
      <c r="L741" s="7">
        <v>6.3292881269383306E-8</v>
      </c>
      <c r="M741" t="s">
        <v>18</v>
      </c>
      <c r="N741">
        <v>528766.25374585495</v>
      </c>
      <c r="O741" s="1">
        <f t="shared" si="99"/>
        <v>0</v>
      </c>
      <c r="P741" s="1">
        <f t="shared" si="100"/>
        <v>2.9177370878253142E-8</v>
      </c>
      <c r="Q741" s="1" t="e">
        <f t="shared" si="101"/>
        <v>#DIV/0!</v>
      </c>
      <c r="R741" s="6" t="str">
        <f t="shared" si="102"/>
        <v/>
      </c>
      <c r="U741" s="8">
        <f t="shared" si="103"/>
        <v>659.207524061203</v>
      </c>
    </row>
    <row r="742" spans="1:21" x14ac:dyDescent="0.45">
      <c r="A742" t="s">
        <v>2583</v>
      </c>
      <c r="B742" t="s">
        <v>197</v>
      </c>
      <c r="C742" t="s">
        <v>18</v>
      </c>
      <c r="D742">
        <v>528766.23424221203</v>
      </c>
      <c r="E742">
        <v>528766.23424221203</v>
      </c>
      <c r="F742">
        <v>1747.8339829444801</v>
      </c>
      <c r="G742">
        <v>1747.8343188762601</v>
      </c>
      <c r="H742" t="s">
        <v>2674</v>
      </c>
      <c r="I742">
        <v>528766.23424221203</v>
      </c>
      <c r="J742">
        <v>0</v>
      </c>
      <c r="K742">
        <v>0</v>
      </c>
      <c r="L742" s="7">
        <v>4.1530180960869199E-8</v>
      </c>
      <c r="M742" t="s">
        <v>18</v>
      </c>
      <c r="N742">
        <v>528766.25374585495</v>
      </c>
      <c r="O742" s="1">
        <f t="shared" si="99"/>
        <v>0</v>
      </c>
      <c r="P742" s="1">
        <f t="shared" si="100"/>
        <v>3.6885188460497584E-8</v>
      </c>
      <c r="Q742" s="1" t="e">
        <f t="shared" si="101"/>
        <v>#DIV/0!</v>
      </c>
      <c r="R742" s="6" t="str">
        <f t="shared" si="102"/>
        <v/>
      </c>
      <c r="U742" s="8">
        <f t="shared" si="103"/>
        <v>1747.8343188762601</v>
      </c>
    </row>
    <row r="743" spans="1:21" x14ac:dyDescent="0.45">
      <c r="A743" t="s">
        <v>2705</v>
      </c>
      <c r="B743" t="s">
        <v>197</v>
      </c>
      <c r="C743" t="s">
        <v>18</v>
      </c>
      <c r="D743">
        <v>528766.23424221203</v>
      </c>
      <c r="E743">
        <v>528766.23424221203</v>
      </c>
      <c r="F743">
        <v>2113.7948939800199</v>
      </c>
      <c r="G743">
        <v>2113.79521512985</v>
      </c>
      <c r="H743" t="s">
        <v>2795</v>
      </c>
      <c r="I743">
        <v>528766.23424221203</v>
      </c>
      <c r="J743" s="6">
        <v>0</v>
      </c>
      <c r="K743">
        <v>0</v>
      </c>
      <c r="L743" s="7">
        <v>4.1530180960869199E-8</v>
      </c>
      <c r="M743" t="s">
        <v>18</v>
      </c>
      <c r="N743">
        <v>528766.25374585495</v>
      </c>
      <c r="O743" s="1">
        <f t="shared" si="99"/>
        <v>0</v>
      </c>
      <c r="P743" s="1">
        <f t="shared" si="100"/>
        <v>3.6885188460497584E-8</v>
      </c>
      <c r="Q743" s="1" t="e">
        <f t="shared" si="101"/>
        <v>#DIV/0!</v>
      </c>
      <c r="R743" s="6" t="str">
        <f t="shared" si="102"/>
        <v/>
      </c>
      <c r="U743" s="8">
        <f t="shared" si="103"/>
        <v>2113.79521512985</v>
      </c>
    </row>
    <row r="744" spans="1:21" x14ac:dyDescent="0.45">
      <c r="A744" t="s">
        <v>2826</v>
      </c>
      <c r="B744" t="s">
        <v>197</v>
      </c>
      <c r="C744" t="s">
        <v>18</v>
      </c>
      <c r="D744">
        <v>528766.23424221203</v>
      </c>
      <c r="E744">
        <v>528766.23424221203</v>
      </c>
      <c r="F744">
        <v>307.85282087325999</v>
      </c>
      <c r="G744">
        <v>307.853148937225</v>
      </c>
      <c r="H744" t="s">
        <v>2916</v>
      </c>
      <c r="I744">
        <v>528766.23424221203</v>
      </c>
      <c r="J744">
        <v>0</v>
      </c>
      <c r="K744">
        <v>0</v>
      </c>
      <c r="L744" s="7">
        <v>4.1530180960869199E-8</v>
      </c>
      <c r="M744" t="s">
        <v>18</v>
      </c>
      <c r="N744">
        <v>528766.25374585495</v>
      </c>
      <c r="O744" s="1">
        <f t="shared" si="99"/>
        <v>0</v>
      </c>
      <c r="P744" s="1">
        <f t="shared" si="100"/>
        <v>3.6885188460497584E-8</v>
      </c>
      <c r="Q744" s="1" t="e">
        <f t="shared" si="101"/>
        <v>#DIV/0!</v>
      </c>
      <c r="R744" s="6" t="str">
        <f t="shared" si="102"/>
        <v/>
      </c>
      <c r="U744" s="8">
        <f t="shared" si="103"/>
        <v>307.853148937225</v>
      </c>
    </row>
    <row r="745" spans="1:21" x14ac:dyDescent="0.45">
      <c r="A745" t="s">
        <v>2947</v>
      </c>
      <c r="B745" t="s">
        <v>197</v>
      </c>
      <c r="C745" t="s">
        <v>18</v>
      </c>
      <c r="D745">
        <v>528766.23424221203</v>
      </c>
      <c r="E745">
        <v>528760.94678439002</v>
      </c>
      <c r="F745">
        <v>589.12465405464104</v>
      </c>
      <c r="G745">
        <v>589.12491106987</v>
      </c>
      <c r="H745" t="s">
        <v>3037</v>
      </c>
      <c r="I745">
        <v>528766.23424221203</v>
      </c>
      <c r="J745">
        <v>0</v>
      </c>
      <c r="K745">
        <v>0</v>
      </c>
      <c r="L745" s="1">
        <v>4.1530180960869199E-8</v>
      </c>
      <c r="M745" t="s">
        <v>18</v>
      </c>
      <c r="N745">
        <v>528766.25374585495</v>
      </c>
      <c r="O745" s="1">
        <f t="shared" si="99"/>
        <v>9.9996132118472317E-6</v>
      </c>
      <c r="P745" s="1">
        <f t="shared" si="100"/>
        <v>1.0036498031470111E-5</v>
      </c>
      <c r="Q745" s="1">
        <f t="shared" si="101"/>
        <v>1.0036886246339187</v>
      </c>
      <c r="R745" s="6" t="str">
        <f t="shared" si="102"/>
        <v/>
      </c>
      <c r="U745" s="8">
        <f t="shared" si="103"/>
        <v>589.12491106987</v>
      </c>
    </row>
    <row r="746" spans="1:21" x14ac:dyDescent="0.45">
      <c r="A746" t="s">
        <v>522</v>
      </c>
      <c r="B746" t="s">
        <v>195</v>
      </c>
      <c r="C746" t="s">
        <v>18</v>
      </c>
      <c r="D746">
        <v>264127.50033314899</v>
      </c>
      <c r="E746">
        <v>264127.50033314899</v>
      </c>
      <c r="F746">
        <v>4.8986561298370299</v>
      </c>
      <c r="G746">
        <v>4.8989100456237704</v>
      </c>
      <c r="H746" t="s">
        <v>571</v>
      </c>
      <c r="I746">
        <v>264127.50033314899</v>
      </c>
      <c r="J746" s="1">
        <v>8.8817841970012504E-16</v>
      </c>
      <c r="K746">
        <v>0</v>
      </c>
      <c r="L746" s="7">
        <v>1.6982006556531799E-7</v>
      </c>
      <c r="M746" t="s">
        <v>18</v>
      </c>
      <c r="N746">
        <v>264127.49773523101</v>
      </c>
      <c r="O746" s="1">
        <f t="shared" si="99"/>
        <v>0</v>
      </c>
      <c r="P746" s="1">
        <f t="shared" si="100"/>
        <v>9.8358482150946159E-9</v>
      </c>
      <c r="Q746" s="1" t="e">
        <f t="shared" si="101"/>
        <v>#DIV/0!</v>
      </c>
      <c r="R746" s="6" t="str">
        <f t="shared" si="102"/>
        <v/>
      </c>
      <c r="S746" t="str">
        <f t="shared" ref="S746:S753" si="106">IF(OR(J746&gt;0.001, K746&gt;0.001, L746&gt;0.001), "bad","")</f>
        <v/>
      </c>
      <c r="T746" t="str">
        <f t="shared" ref="T746:T753" si="107">IF(AND(C746&lt;&gt;"Optimal",P746&lt;0.000015),"good","")</f>
        <v/>
      </c>
      <c r="U746" s="8">
        <f t="shared" si="103"/>
        <v>4.8989100456237704</v>
      </c>
    </row>
    <row r="747" spans="1:21" x14ac:dyDescent="0.45">
      <c r="A747" t="s">
        <v>259</v>
      </c>
      <c r="B747" t="s">
        <v>195</v>
      </c>
      <c r="C747" t="s">
        <v>18</v>
      </c>
      <c r="D747">
        <v>264127.50033314899</v>
      </c>
      <c r="E747">
        <v>264127.60517783801</v>
      </c>
      <c r="F747">
        <v>15.1424469947814</v>
      </c>
      <c r="G747">
        <v>15.142694950103699</v>
      </c>
      <c r="H747" t="s">
        <v>351</v>
      </c>
      <c r="I747">
        <v>264127.50033314899</v>
      </c>
      <c r="J747" s="1">
        <v>8.8817841970012504E-16</v>
      </c>
      <c r="K747">
        <v>0</v>
      </c>
      <c r="L747" s="7">
        <v>1.6982006556531799E-7</v>
      </c>
      <c r="M747" t="s">
        <v>18</v>
      </c>
      <c r="N747">
        <v>264127.49773523101</v>
      </c>
      <c r="O747" s="1">
        <f t="shared" si="99"/>
        <v>3.9694726555827634E-7</v>
      </c>
      <c r="P747" s="1">
        <f t="shared" si="100"/>
        <v>4.0678311767768403E-7</v>
      </c>
      <c r="Q747" s="1">
        <f t="shared" si="101"/>
        <v>1.0247787375624677</v>
      </c>
      <c r="R747" s="6" t="str">
        <f t="shared" si="102"/>
        <v/>
      </c>
      <c r="S747" t="str">
        <f t="shared" si="106"/>
        <v/>
      </c>
      <c r="T747" t="str">
        <f t="shared" si="107"/>
        <v/>
      </c>
      <c r="U747" s="8">
        <f t="shared" si="103"/>
        <v>15.142694950103699</v>
      </c>
    </row>
    <row r="748" spans="1:21" x14ac:dyDescent="0.45">
      <c r="A748" t="s">
        <v>386</v>
      </c>
      <c r="B748" t="s">
        <v>195</v>
      </c>
      <c r="C748" t="s">
        <v>18</v>
      </c>
      <c r="D748">
        <v>264127.50033314899</v>
      </c>
      <c r="E748">
        <v>264124.87554596801</v>
      </c>
      <c r="F748">
        <v>3.11995100975036</v>
      </c>
      <c r="G748">
        <v>3.12015581130981</v>
      </c>
      <c r="H748" t="s">
        <v>475</v>
      </c>
      <c r="I748">
        <v>264127.50033314899</v>
      </c>
      <c r="J748" s="7">
        <v>8.8817841970012504E-16</v>
      </c>
      <c r="K748" s="6">
        <v>0</v>
      </c>
      <c r="L748" s="7">
        <v>1.6982006556531799E-7</v>
      </c>
      <c r="M748" t="s">
        <v>18</v>
      </c>
      <c r="N748">
        <v>264127.49773523101</v>
      </c>
      <c r="O748" s="1">
        <f t="shared" si="99"/>
        <v>9.9375762749637038E-6</v>
      </c>
      <c r="P748" s="1">
        <f t="shared" si="100"/>
        <v>9.9277405244931018E-6</v>
      </c>
      <c r="Q748" s="1">
        <f t="shared" si="101"/>
        <v>0.99901024654317561</v>
      </c>
      <c r="R748" s="6" t="str">
        <f t="shared" si="102"/>
        <v/>
      </c>
      <c r="S748" t="str">
        <f t="shared" si="106"/>
        <v/>
      </c>
      <c r="T748" t="str">
        <f t="shared" si="107"/>
        <v/>
      </c>
      <c r="U748" s="8">
        <f t="shared" si="103"/>
        <v>3.12015581130981</v>
      </c>
    </row>
    <row r="749" spans="1:21" x14ac:dyDescent="0.45">
      <c r="A749" t="s">
        <v>643</v>
      </c>
      <c r="B749" t="s">
        <v>195</v>
      </c>
      <c r="C749" t="s">
        <v>18</v>
      </c>
      <c r="D749">
        <v>264127.50033314899</v>
      </c>
      <c r="E749">
        <v>264127.50033314899</v>
      </c>
      <c r="F749">
        <v>4.7974290847778303</v>
      </c>
      <c r="G749">
        <v>4.7977340221405003</v>
      </c>
      <c r="H749" t="s">
        <v>693</v>
      </c>
      <c r="I749">
        <v>264127.50033314899</v>
      </c>
      <c r="J749" s="1">
        <v>8.8817841970012504E-16</v>
      </c>
      <c r="K749">
        <v>0</v>
      </c>
      <c r="L749" s="7">
        <v>1.6982006556531799E-7</v>
      </c>
      <c r="M749" t="s">
        <v>18</v>
      </c>
      <c r="N749">
        <v>264127.49773523101</v>
      </c>
      <c r="O749" s="1">
        <f t="shared" si="99"/>
        <v>0</v>
      </c>
      <c r="P749" s="1">
        <f t="shared" si="100"/>
        <v>9.8358482150946159E-9</v>
      </c>
      <c r="Q749" s="1" t="e">
        <f t="shared" si="101"/>
        <v>#DIV/0!</v>
      </c>
      <c r="R749" s="6" t="str">
        <f t="shared" si="102"/>
        <v/>
      </c>
      <c r="S749" t="str">
        <f t="shared" si="106"/>
        <v/>
      </c>
      <c r="T749" t="str">
        <f t="shared" si="107"/>
        <v/>
      </c>
      <c r="U749" s="8">
        <f t="shared" si="103"/>
        <v>4.7977340221405003</v>
      </c>
    </row>
    <row r="750" spans="1:21" x14ac:dyDescent="0.45">
      <c r="A750" t="s">
        <v>764</v>
      </c>
      <c r="B750" t="s">
        <v>195</v>
      </c>
      <c r="C750" t="s">
        <v>18</v>
      </c>
      <c r="D750">
        <v>264127.50033314899</v>
      </c>
      <c r="E750">
        <v>264127.20730444498</v>
      </c>
      <c r="F750">
        <v>4.75746393203735</v>
      </c>
      <c r="G750">
        <v>4.7577581405639604</v>
      </c>
      <c r="H750" t="s">
        <v>814</v>
      </c>
      <c r="I750">
        <v>264127.50033314899</v>
      </c>
      <c r="J750" s="1">
        <v>8.8817841970012504E-16</v>
      </c>
      <c r="K750">
        <v>0</v>
      </c>
      <c r="L750" s="7">
        <v>1.6982006556531799E-7</v>
      </c>
      <c r="M750" t="s">
        <v>18</v>
      </c>
      <c r="N750">
        <v>264127.49773523101</v>
      </c>
      <c r="O750" s="1">
        <f t="shared" si="99"/>
        <v>1.1094214105932147E-6</v>
      </c>
      <c r="P750" s="1">
        <f t="shared" si="100"/>
        <v>1.0995855732902207E-6</v>
      </c>
      <c r="Q750" s="1">
        <f t="shared" si="101"/>
        <v>0.99113426403251514</v>
      </c>
      <c r="R750" s="6" t="str">
        <f t="shared" si="102"/>
        <v/>
      </c>
      <c r="S750" t="str">
        <f t="shared" si="106"/>
        <v/>
      </c>
      <c r="T750" t="str">
        <f t="shared" si="107"/>
        <v/>
      </c>
      <c r="U750" s="8">
        <f t="shared" si="103"/>
        <v>4.7577581405639604</v>
      </c>
    </row>
    <row r="751" spans="1:21" x14ac:dyDescent="0.45">
      <c r="A751" t="s">
        <v>885</v>
      </c>
      <c r="B751" t="s">
        <v>195</v>
      </c>
      <c r="C751" t="s">
        <v>18</v>
      </c>
      <c r="D751">
        <v>264127.50033314899</v>
      </c>
      <c r="E751">
        <v>264127.60517783801</v>
      </c>
      <c r="F751">
        <v>15.487332105636501</v>
      </c>
      <c r="G751">
        <v>15.487557888031001</v>
      </c>
      <c r="H751" t="s">
        <v>940</v>
      </c>
      <c r="I751">
        <v>264127.50033314899</v>
      </c>
      <c r="J751" s="1">
        <v>8.8817841970012504E-16</v>
      </c>
      <c r="K751">
        <v>0</v>
      </c>
      <c r="L751" s="7">
        <v>1.6982006556531799E-7</v>
      </c>
      <c r="M751" t="s">
        <v>18</v>
      </c>
      <c r="N751">
        <v>264127.49773523101</v>
      </c>
      <c r="O751" s="1">
        <f t="shared" si="99"/>
        <v>3.9694726555827634E-7</v>
      </c>
      <c r="P751" s="1">
        <f t="shared" si="100"/>
        <v>4.0678311767768403E-7</v>
      </c>
      <c r="Q751" s="1">
        <f t="shared" si="101"/>
        <v>1.0247787375624677</v>
      </c>
      <c r="R751" s="6" t="str">
        <f t="shared" si="102"/>
        <v/>
      </c>
      <c r="S751" t="str">
        <f t="shared" si="106"/>
        <v/>
      </c>
      <c r="T751" t="str">
        <f t="shared" si="107"/>
        <v/>
      </c>
      <c r="U751" s="8">
        <f t="shared" si="103"/>
        <v>15.487557888031001</v>
      </c>
    </row>
    <row r="752" spans="1:21" x14ac:dyDescent="0.45">
      <c r="A752" t="s">
        <v>1006</v>
      </c>
      <c r="B752" t="s">
        <v>195</v>
      </c>
      <c r="C752" t="s">
        <v>18</v>
      </c>
      <c r="D752">
        <v>264127.50033314899</v>
      </c>
      <c r="E752">
        <v>264127.58798744599</v>
      </c>
      <c r="F752">
        <v>13.679862976074199</v>
      </c>
      <c r="G752">
        <v>13.680111885070801</v>
      </c>
      <c r="H752" t="s">
        <v>1055</v>
      </c>
      <c r="I752">
        <v>264127.50033314899</v>
      </c>
      <c r="J752" s="1">
        <v>8.8817841970012504E-16</v>
      </c>
      <c r="K752">
        <v>0</v>
      </c>
      <c r="L752" s="7">
        <v>1.6982006556531799E-7</v>
      </c>
      <c r="M752" t="s">
        <v>18</v>
      </c>
      <c r="N752">
        <v>264127.49773523101</v>
      </c>
      <c r="O752" s="1">
        <f t="shared" si="99"/>
        <v>3.3186357684591397E-7</v>
      </c>
      <c r="P752" s="1">
        <f t="shared" si="100"/>
        <v>3.4169942832516836E-7</v>
      </c>
      <c r="Q752" s="1">
        <f t="shared" si="101"/>
        <v>1.0296382374129029</v>
      </c>
      <c r="R752" s="6" t="str">
        <f t="shared" si="102"/>
        <v/>
      </c>
      <c r="S752" t="str">
        <f t="shared" si="106"/>
        <v/>
      </c>
      <c r="T752" t="str">
        <f t="shared" si="107"/>
        <v/>
      </c>
      <c r="U752" s="8">
        <f t="shared" si="103"/>
        <v>13.680111885070801</v>
      </c>
    </row>
    <row r="753" spans="1:21" x14ac:dyDescent="0.45">
      <c r="A753" t="s">
        <v>14</v>
      </c>
      <c r="B753" t="s">
        <v>195</v>
      </c>
      <c r="C753" t="s">
        <v>18</v>
      </c>
      <c r="D753">
        <v>264127.606370633</v>
      </c>
      <c r="E753">
        <v>264124.98564969702</v>
      </c>
      <c r="F753">
        <v>0.741909980773925</v>
      </c>
      <c r="G753">
        <v>2.4078848361968901</v>
      </c>
      <c r="H753" t="s">
        <v>196</v>
      </c>
      <c r="I753">
        <v>264127.606370633</v>
      </c>
      <c r="J753" s="7">
        <v>8.8817841970012504E-16</v>
      </c>
      <c r="K753">
        <v>0</v>
      </c>
      <c r="L753" s="1">
        <v>4.47034742556695E-10</v>
      </c>
      <c r="M753" t="s">
        <v>18</v>
      </c>
      <c r="N753">
        <v>264127.49773523101</v>
      </c>
      <c r="O753" s="1">
        <f t="shared" si="99"/>
        <v>9.9221772835389937E-6</v>
      </c>
      <c r="P753" s="1">
        <f t="shared" si="100"/>
        <v>9.510882264954479E-6</v>
      </c>
      <c r="Q753" s="1">
        <f t="shared" si="101"/>
        <v>0.95854790669111933</v>
      </c>
      <c r="R753" s="6" t="str">
        <f t="shared" si="102"/>
        <v/>
      </c>
      <c r="S753" t="str">
        <f t="shared" si="106"/>
        <v/>
      </c>
      <c r="T753" t="str">
        <f t="shared" si="107"/>
        <v/>
      </c>
      <c r="U753" s="8">
        <f t="shared" si="103"/>
        <v>2.4078848361968901</v>
      </c>
    </row>
    <row r="754" spans="1:21" x14ac:dyDescent="0.45">
      <c r="A754" t="s">
        <v>1127</v>
      </c>
      <c r="B754" t="s">
        <v>195</v>
      </c>
      <c r="C754" t="s">
        <v>18</v>
      </c>
      <c r="D754">
        <v>264127.60641251801</v>
      </c>
      <c r="E754">
        <v>264127.60530608502</v>
      </c>
      <c r="F754">
        <v>16.162396192550599</v>
      </c>
      <c r="G754">
        <v>16.162616014480498</v>
      </c>
      <c r="H754" t="s">
        <v>1216</v>
      </c>
      <c r="I754">
        <v>264127.60641251801</v>
      </c>
      <c r="J754" s="7">
        <v>8.8817841970012504E-16</v>
      </c>
      <c r="K754" s="6">
        <v>0</v>
      </c>
      <c r="L754" s="7">
        <v>1.37685973733425E-10</v>
      </c>
      <c r="M754" t="s">
        <v>18</v>
      </c>
      <c r="N754">
        <v>264127.49773329898</v>
      </c>
      <c r="O754" s="1">
        <f t="shared" si="99"/>
        <v>4.1890092569060664E-9</v>
      </c>
      <c r="P754" s="1">
        <f t="shared" si="100"/>
        <v>4.0727598210496645E-7</v>
      </c>
      <c r="Q754" s="1">
        <f t="shared" si="101"/>
        <v>97.224894271485525</v>
      </c>
      <c r="R754" s="6" t="str">
        <f t="shared" si="102"/>
        <v/>
      </c>
      <c r="U754" s="8">
        <f t="shared" si="103"/>
        <v>16.162616014480498</v>
      </c>
    </row>
    <row r="755" spans="1:21" x14ac:dyDescent="0.45">
      <c r="A755" t="s">
        <v>1248</v>
      </c>
      <c r="B755" t="s">
        <v>195</v>
      </c>
      <c r="C755" t="s">
        <v>18</v>
      </c>
      <c r="D755">
        <v>264127.60641251801</v>
      </c>
      <c r="E755">
        <v>264127.60627853603</v>
      </c>
      <c r="F755">
        <v>5.05753397941589</v>
      </c>
      <c r="G755">
        <v>5.0577850341796804</v>
      </c>
      <c r="H755" t="s">
        <v>1337</v>
      </c>
      <c r="I755">
        <v>264127.60641251801</v>
      </c>
      <c r="J755" s="1">
        <v>8.8817841970012504E-16</v>
      </c>
      <c r="K755">
        <v>0</v>
      </c>
      <c r="L755" s="7">
        <v>1.37685973733425E-10</v>
      </c>
      <c r="M755" t="s">
        <v>18</v>
      </c>
      <c r="N755">
        <v>264127.49773329898</v>
      </c>
      <c r="O755" s="1">
        <f t="shared" si="99"/>
        <v>5.0726233524664367E-10</v>
      </c>
      <c r="P755" s="1">
        <f t="shared" si="100"/>
        <v>4.1095773054153584E-7</v>
      </c>
      <c r="Q755" s="1">
        <f t="shared" si="101"/>
        <v>810.14832363163305</v>
      </c>
      <c r="R755" s="6" t="str">
        <f t="shared" si="102"/>
        <v/>
      </c>
      <c r="U755" s="8">
        <f t="shared" si="103"/>
        <v>5.0577850341796804</v>
      </c>
    </row>
    <row r="756" spans="1:21" x14ac:dyDescent="0.45">
      <c r="A756" t="s">
        <v>1369</v>
      </c>
      <c r="B756" t="s">
        <v>195</v>
      </c>
      <c r="C756" t="s">
        <v>18</v>
      </c>
      <c r="D756">
        <v>264127.60641251801</v>
      </c>
      <c r="E756">
        <v>264124.96656686103</v>
      </c>
      <c r="F756">
        <v>5.3529920578002903</v>
      </c>
      <c r="G756">
        <v>5.3532049655914298</v>
      </c>
      <c r="H756" t="s">
        <v>1458</v>
      </c>
      <c r="I756">
        <v>264127.60641251801</v>
      </c>
      <c r="J756" s="1">
        <v>8.8817841970012504E-16</v>
      </c>
      <c r="K756">
        <v>0</v>
      </c>
      <c r="L756" s="7">
        <v>1.37685973733425E-10</v>
      </c>
      <c r="M756" t="s">
        <v>18</v>
      </c>
      <c r="N756">
        <v>264127.49773329898</v>
      </c>
      <c r="O756" s="1">
        <f t="shared" si="99"/>
        <v>9.9945844084349643E-6</v>
      </c>
      <c r="P756" s="1">
        <f t="shared" si="100"/>
        <v>9.5831235277710652E-6</v>
      </c>
      <c r="Q756" s="1">
        <f t="shared" si="101"/>
        <v>0.95883161681873985</v>
      </c>
      <c r="R756" s="6" t="str">
        <f t="shared" si="102"/>
        <v/>
      </c>
      <c r="U756" s="8">
        <f t="shared" si="103"/>
        <v>5.3532049655914298</v>
      </c>
    </row>
    <row r="757" spans="1:21" x14ac:dyDescent="0.45">
      <c r="A757" t="s">
        <v>1490</v>
      </c>
      <c r="B757" t="s">
        <v>195</v>
      </c>
      <c r="C757" t="s">
        <v>18</v>
      </c>
      <c r="D757">
        <v>264127.50033314899</v>
      </c>
      <c r="E757">
        <v>264127.50033314899</v>
      </c>
      <c r="F757">
        <v>4.8903779983520499</v>
      </c>
      <c r="G757">
        <v>4.8906359672546298</v>
      </c>
      <c r="H757" t="s">
        <v>1579</v>
      </c>
      <c r="I757">
        <v>264127.50033314899</v>
      </c>
      <c r="J757" s="1">
        <v>8.8817841970012504E-16</v>
      </c>
      <c r="K757">
        <v>0</v>
      </c>
      <c r="L757" s="1">
        <v>1.6982006556531799E-7</v>
      </c>
      <c r="M757" t="s">
        <v>18</v>
      </c>
      <c r="N757">
        <v>264127.49773329898</v>
      </c>
      <c r="O757" s="1">
        <f t="shared" si="99"/>
        <v>0</v>
      </c>
      <c r="P757" s="1">
        <f t="shared" si="100"/>
        <v>9.8431629729920334E-9</v>
      </c>
      <c r="Q757" s="1" t="e">
        <f t="shared" si="101"/>
        <v>#DIV/0!</v>
      </c>
      <c r="R757" s="6" t="str">
        <f t="shared" si="102"/>
        <v/>
      </c>
      <c r="U757" s="8">
        <f t="shared" si="103"/>
        <v>4.8906359672546298</v>
      </c>
    </row>
    <row r="758" spans="1:21" x14ac:dyDescent="0.45">
      <c r="A758" t="s">
        <v>1611</v>
      </c>
      <c r="B758" t="s">
        <v>195</v>
      </c>
      <c r="C758" t="s">
        <v>18</v>
      </c>
      <c r="D758">
        <v>264127.60649777099</v>
      </c>
      <c r="E758">
        <v>264127.59741256601</v>
      </c>
      <c r="F758">
        <v>28.520451068878099</v>
      </c>
      <c r="G758">
        <v>28.520704030990601</v>
      </c>
      <c r="H758" t="s">
        <v>1700</v>
      </c>
      <c r="I758">
        <v>264127.60649777099</v>
      </c>
      <c r="J758" s="7">
        <v>1.1672196792433801E-8</v>
      </c>
      <c r="K758">
        <v>0</v>
      </c>
      <c r="L758" s="1">
        <v>1.2823683581686301E-7</v>
      </c>
      <c r="M758" t="s">
        <v>18</v>
      </c>
      <c r="N758">
        <v>264127.49773329898</v>
      </c>
      <c r="O758" s="1">
        <f t="shared" si="99"/>
        <v>3.4397029134013972E-8</v>
      </c>
      <c r="P758" s="1">
        <f t="shared" si="100"/>
        <v>3.7739072185059344E-7</v>
      </c>
      <c r="Q758" s="1">
        <f t="shared" si="101"/>
        <v>10.971608053132863</v>
      </c>
      <c r="R758" s="6" t="str">
        <f t="shared" si="102"/>
        <v/>
      </c>
      <c r="U758" s="8">
        <f t="shared" si="103"/>
        <v>28.520704030990601</v>
      </c>
    </row>
    <row r="759" spans="1:21" x14ac:dyDescent="0.45">
      <c r="A759" t="s">
        <v>1733</v>
      </c>
      <c r="B759" t="s">
        <v>195</v>
      </c>
      <c r="C759" t="s">
        <v>18</v>
      </c>
      <c r="D759" s="6">
        <v>264127.50033314899</v>
      </c>
      <c r="E759" s="6">
        <v>264127.58798201999</v>
      </c>
      <c r="F759">
        <v>29.168125152587798</v>
      </c>
      <c r="G759">
        <v>29.168323993682801</v>
      </c>
      <c r="H759" t="s">
        <v>1822</v>
      </c>
      <c r="I759" s="6">
        <v>264127.50033314899</v>
      </c>
      <c r="J759" s="1">
        <v>8.8817841970012504E-16</v>
      </c>
      <c r="K759">
        <v>0</v>
      </c>
      <c r="L759" s="1">
        <v>1.6982006556531799E-7</v>
      </c>
      <c r="M759" t="s">
        <v>18</v>
      </c>
      <c r="N759" s="6">
        <v>264127.49773329898</v>
      </c>
      <c r="O759" s="1">
        <f t="shared" si="99"/>
        <v>3.3184303373045657E-7</v>
      </c>
      <c r="P759" s="1">
        <f t="shared" si="100"/>
        <v>3.4168619996983368E-7</v>
      </c>
      <c r="Q759" s="1">
        <f t="shared" si="101"/>
        <v>1.0296621150328933</v>
      </c>
      <c r="R759" s="6" t="str">
        <f t="shared" si="102"/>
        <v/>
      </c>
      <c r="U759" s="8">
        <f t="shared" si="103"/>
        <v>29.168323993682801</v>
      </c>
    </row>
    <row r="760" spans="1:21" x14ac:dyDescent="0.45">
      <c r="A760" t="s">
        <v>1854</v>
      </c>
      <c r="B760" t="s">
        <v>195</v>
      </c>
      <c r="C760" t="s">
        <v>18</v>
      </c>
      <c r="D760">
        <v>264127.60649777099</v>
      </c>
      <c r="E760">
        <v>264127.59741256601</v>
      </c>
      <c r="F760">
        <v>24.845344066619798</v>
      </c>
      <c r="G760">
        <v>24.845595121383599</v>
      </c>
      <c r="H760" t="s">
        <v>1943</v>
      </c>
      <c r="I760">
        <v>264127.60649777099</v>
      </c>
      <c r="J760" s="1">
        <v>1.1672196792433801E-8</v>
      </c>
      <c r="K760">
        <v>0</v>
      </c>
      <c r="L760" s="7">
        <v>1.2823683581686301E-7</v>
      </c>
      <c r="M760" t="s">
        <v>18</v>
      </c>
      <c r="N760">
        <v>264127.49773329898</v>
      </c>
      <c r="O760" s="1">
        <f t="shared" si="99"/>
        <v>3.4397029134013972E-8</v>
      </c>
      <c r="P760" s="1">
        <f t="shared" si="100"/>
        <v>3.7739072185059344E-7</v>
      </c>
      <c r="Q760" s="1">
        <f t="shared" si="101"/>
        <v>10.971608053132863</v>
      </c>
      <c r="R760" s="6" t="str">
        <f t="shared" si="102"/>
        <v/>
      </c>
      <c r="U760" s="8">
        <f t="shared" si="103"/>
        <v>24.845595121383599</v>
      </c>
    </row>
    <row r="761" spans="1:21" x14ac:dyDescent="0.45">
      <c r="A761" t="s">
        <v>1975</v>
      </c>
      <c r="B761" t="s">
        <v>195</v>
      </c>
      <c r="C761" t="s">
        <v>18</v>
      </c>
      <c r="D761">
        <v>264127.50033314899</v>
      </c>
      <c r="E761">
        <v>264127.58798201999</v>
      </c>
      <c r="F761">
        <v>26.654569864273</v>
      </c>
      <c r="G761">
        <v>26.654797077178898</v>
      </c>
      <c r="H761" t="s">
        <v>2064</v>
      </c>
      <c r="I761">
        <v>264127.50033314899</v>
      </c>
      <c r="J761" s="1">
        <v>8.8817841970012504E-16</v>
      </c>
      <c r="K761">
        <v>0</v>
      </c>
      <c r="L761" s="7">
        <v>1.6982006556531799E-7</v>
      </c>
      <c r="M761" t="s">
        <v>18</v>
      </c>
      <c r="N761">
        <v>264127.49773329898</v>
      </c>
      <c r="O761" s="1">
        <f t="shared" si="99"/>
        <v>3.3184303373045657E-7</v>
      </c>
      <c r="P761" s="1">
        <f t="shared" si="100"/>
        <v>3.4168619996983368E-7</v>
      </c>
      <c r="Q761" s="1">
        <f t="shared" si="101"/>
        <v>1.0296621150328933</v>
      </c>
      <c r="R761" s="6" t="str">
        <f t="shared" si="102"/>
        <v/>
      </c>
      <c r="U761" s="8">
        <f t="shared" si="103"/>
        <v>26.654797077178898</v>
      </c>
    </row>
    <row r="762" spans="1:21" x14ac:dyDescent="0.45">
      <c r="A762" t="s">
        <v>2096</v>
      </c>
      <c r="B762" t="s">
        <v>195</v>
      </c>
      <c r="C762" t="s">
        <v>18</v>
      </c>
      <c r="D762">
        <v>264127.50033301202</v>
      </c>
      <c r="E762">
        <v>264127.50033301202</v>
      </c>
      <c r="F762">
        <v>66.568269014358506</v>
      </c>
      <c r="G762">
        <v>66.568490982055593</v>
      </c>
      <c r="H762" t="s">
        <v>2185</v>
      </c>
      <c r="I762">
        <v>264127.50033301202</v>
      </c>
      <c r="J762" s="1">
        <v>1.7624395537536901E-14</v>
      </c>
      <c r="K762">
        <v>0</v>
      </c>
      <c r="L762" s="7">
        <v>1.6982027967182799E-7</v>
      </c>
      <c r="M762" t="s">
        <v>18</v>
      </c>
      <c r="N762">
        <v>264127.49773329898</v>
      </c>
      <c r="O762" s="1">
        <f t="shared" si="99"/>
        <v>0</v>
      </c>
      <c r="P762" s="1">
        <f t="shared" si="100"/>
        <v>9.8426444255961743E-9</v>
      </c>
      <c r="Q762" s="1" t="e">
        <f t="shared" si="101"/>
        <v>#DIV/0!</v>
      </c>
      <c r="R762" s="6" t="str">
        <f t="shared" si="102"/>
        <v/>
      </c>
      <c r="U762" s="8">
        <f t="shared" si="103"/>
        <v>66.568490982055593</v>
      </c>
    </row>
    <row r="763" spans="1:21" x14ac:dyDescent="0.45">
      <c r="A763" t="s">
        <v>2217</v>
      </c>
      <c r="B763" t="s">
        <v>195</v>
      </c>
      <c r="C763" t="s">
        <v>18</v>
      </c>
      <c r="D763">
        <v>264127.50033311802</v>
      </c>
      <c r="E763">
        <v>264127.60595358</v>
      </c>
      <c r="F763">
        <v>83.294860124587998</v>
      </c>
      <c r="G763">
        <v>83.295073986053396</v>
      </c>
      <c r="H763" t="s">
        <v>2306</v>
      </c>
      <c r="I763">
        <v>264127.50033311802</v>
      </c>
      <c r="J763" s="1">
        <v>2.7755575615628901E-17</v>
      </c>
      <c r="K763">
        <v>0</v>
      </c>
      <c r="L763" s="1">
        <v>1.6982011308286299E-7</v>
      </c>
      <c r="M763" t="s">
        <v>18</v>
      </c>
      <c r="N763">
        <v>264127.49773329898</v>
      </c>
      <c r="O763" s="1">
        <f t="shared" si="99"/>
        <v>3.998843810074151E-7</v>
      </c>
      <c r="P763" s="1">
        <f t="shared" si="100"/>
        <v>4.0972743067585219E-7</v>
      </c>
      <c r="Q763" s="1">
        <f t="shared" si="101"/>
        <v>1.0246147389994074</v>
      </c>
      <c r="R763" s="6" t="str">
        <f t="shared" si="102"/>
        <v/>
      </c>
      <c r="U763" s="8">
        <f t="shared" si="103"/>
        <v>83.295073986053396</v>
      </c>
    </row>
    <row r="764" spans="1:21" x14ac:dyDescent="0.45">
      <c r="A764" t="s">
        <v>2390</v>
      </c>
      <c r="B764" t="s">
        <v>195</v>
      </c>
      <c r="C764" t="s">
        <v>16</v>
      </c>
      <c r="D764">
        <v>264127.60475836898</v>
      </c>
      <c r="E764">
        <v>264127.57215577399</v>
      </c>
      <c r="F764">
        <v>6.45</v>
      </c>
      <c r="G764">
        <v>13.6886179447174</v>
      </c>
      <c r="H764" t="s">
        <v>2479</v>
      </c>
      <c r="I764">
        <v>264127.60475837003</v>
      </c>
      <c r="J764" s="1">
        <v>8.8817841970012504E-16</v>
      </c>
      <c r="K764">
        <v>0</v>
      </c>
      <c r="L764" s="7">
        <v>1.08152383160309E-8</v>
      </c>
      <c r="M764" t="s">
        <v>18</v>
      </c>
      <c r="N764">
        <v>264127.49773329898</v>
      </c>
      <c r="O764" s="1">
        <f t="shared" si="99"/>
        <v>1.2343501550828165E-7</v>
      </c>
      <c r="P764" s="1">
        <f t="shared" si="100"/>
        <v>2.8176723606827784E-7</v>
      </c>
      <c r="Q764" s="1">
        <f t="shared" si="101"/>
        <v>2.2827172249949865</v>
      </c>
      <c r="R764" s="6" t="str">
        <f t="shared" si="102"/>
        <v/>
      </c>
      <c r="U764" s="8" t="str">
        <f t="shared" si="103"/>
        <v/>
      </c>
    </row>
    <row r="765" spans="1:21" x14ac:dyDescent="0.45">
      <c r="A765" t="s">
        <v>2338</v>
      </c>
      <c r="B765" t="s">
        <v>195</v>
      </c>
      <c r="C765" t="s">
        <v>16</v>
      </c>
      <c r="D765">
        <v>264127.60475836898</v>
      </c>
      <c r="E765">
        <v>264127.57215577399</v>
      </c>
      <c r="F765">
        <v>6.42</v>
      </c>
      <c r="G765">
        <v>14.072358131408601</v>
      </c>
      <c r="H765" t="s">
        <v>2551</v>
      </c>
      <c r="I765">
        <v>264127.60475837003</v>
      </c>
      <c r="J765" s="1">
        <v>8.8817841970012504E-16</v>
      </c>
      <c r="K765">
        <v>0</v>
      </c>
      <c r="L765" s="1">
        <v>1.08152383160309E-8</v>
      </c>
      <c r="M765" t="s">
        <v>18</v>
      </c>
      <c r="N765">
        <v>264127.49773329898</v>
      </c>
      <c r="O765" s="1">
        <f t="shared" si="99"/>
        <v>1.2343501550828165E-7</v>
      </c>
      <c r="P765" s="1">
        <f t="shared" si="100"/>
        <v>2.8176723606827784E-7</v>
      </c>
      <c r="Q765" s="1">
        <f t="shared" si="101"/>
        <v>2.2827172249949865</v>
      </c>
      <c r="R765" s="6" t="str">
        <f t="shared" si="102"/>
        <v/>
      </c>
      <c r="U765" s="8" t="str">
        <f t="shared" si="103"/>
        <v/>
      </c>
    </row>
    <row r="766" spans="1:21" x14ac:dyDescent="0.45">
      <c r="A766" t="s">
        <v>2583</v>
      </c>
      <c r="B766" t="s">
        <v>195</v>
      </c>
      <c r="C766" t="s">
        <v>18</v>
      </c>
      <c r="D766">
        <v>264127.50033314899</v>
      </c>
      <c r="E766">
        <v>264127.50033314899</v>
      </c>
      <c r="F766">
        <v>5.5252919197082502</v>
      </c>
      <c r="G766">
        <v>5.5255670547485298</v>
      </c>
      <c r="H766" t="s">
        <v>2673</v>
      </c>
      <c r="I766">
        <v>264127.50033314899</v>
      </c>
      <c r="J766" s="1">
        <v>8.8817841970012504E-16</v>
      </c>
      <c r="K766">
        <v>0</v>
      </c>
      <c r="L766" s="1">
        <v>1.6982006556531799E-7</v>
      </c>
      <c r="M766" t="s">
        <v>18</v>
      </c>
      <c r="N766">
        <v>264127.49773329898</v>
      </c>
      <c r="O766" s="1">
        <f t="shared" si="99"/>
        <v>0</v>
      </c>
      <c r="P766" s="1">
        <f t="shared" si="100"/>
        <v>9.8431629729920334E-9</v>
      </c>
      <c r="Q766" s="1" t="e">
        <f t="shared" si="101"/>
        <v>#DIV/0!</v>
      </c>
      <c r="R766" s="6" t="str">
        <f t="shared" si="102"/>
        <v/>
      </c>
      <c r="U766" s="8">
        <f t="shared" si="103"/>
        <v>5.5255670547485298</v>
      </c>
    </row>
    <row r="767" spans="1:21" x14ac:dyDescent="0.45">
      <c r="A767" t="s">
        <v>2705</v>
      </c>
      <c r="B767" t="s">
        <v>195</v>
      </c>
      <c r="C767" t="s">
        <v>18</v>
      </c>
      <c r="D767">
        <v>264127.50033314899</v>
      </c>
      <c r="E767">
        <v>264127.50033314899</v>
      </c>
      <c r="F767">
        <v>3.8638291358947701</v>
      </c>
      <c r="G767">
        <v>3.8640899658203098</v>
      </c>
      <c r="H767" t="s">
        <v>2794</v>
      </c>
      <c r="I767">
        <v>264127.50033314899</v>
      </c>
      <c r="J767" s="7">
        <v>8.8817841970012504E-16</v>
      </c>
      <c r="K767" s="6">
        <v>0</v>
      </c>
      <c r="L767" s="7">
        <v>1.6982006556531799E-7</v>
      </c>
      <c r="M767" t="s">
        <v>18</v>
      </c>
      <c r="N767">
        <v>264127.49773329898</v>
      </c>
      <c r="O767" s="1">
        <f t="shared" si="99"/>
        <v>0</v>
      </c>
      <c r="P767" s="1">
        <f t="shared" si="100"/>
        <v>9.8431629729920334E-9</v>
      </c>
      <c r="Q767" s="1" t="e">
        <f t="shared" si="101"/>
        <v>#DIV/0!</v>
      </c>
      <c r="R767" s="6" t="str">
        <f t="shared" si="102"/>
        <v/>
      </c>
      <c r="U767" s="8">
        <f t="shared" si="103"/>
        <v>3.8640899658203098</v>
      </c>
    </row>
    <row r="768" spans="1:21" x14ac:dyDescent="0.45">
      <c r="A768" t="s">
        <v>2826</v>
      </c>
      <c r="B768" t="s">
        <v>195</v>
      </c>
      <c r="C768" t="s">
        <v>18</v>
      </c>
      <c r="D768">
        <v>264127.50033314899</v>
      </c>
      <c r="E768">
        <v>264127.50033314899</v>
      </c>
      <c r="F768">
        <v>2.6239769458770699</v>
      </c>
      <c r="G768">
        <v>2.62421202659606</v>
      </c>
      <c r="H768" t="s">
        <v>2915</v>
      </c>
      <c r="I768">
        <v>264127.50033314899</v>
      </c>
      <c r="J768" s="1">
        <v>8.8817841970012504E-16</v>
      </c>
      <c r="K768">
        <v>0</v>
      </c>
      <c r="L768" s="7">
        <v>1.6982006556531799E-7</v>
      </c>
      <c r="M768" t="s">
        <v>18</v>
      </c>
      <c r="N768">
        <v>264127.49773329898</v>
      </c>
      <c r="O768" s="1">
        <f t="shared" si="99"/>
        <v>0</v>
      </c>
      <c r="P768" s="1">
        <f t="shared" si="100"/>
        <v>9.8431629729920334E-9</v>
      </c>
      <c r="Q768" s="1" t="e">
        <f t="shared" si="101"/>
        <v>#DIV/0!</v>
      </c>
      <c r="R768" s="6" t="str">
        <f t="shared" si="102"/>
        <v/>
      </c>
      <c r="U768" s="8">
        <f t="shared" si="103"/>
        <v>2.62421202659606</v>
      </c>
    </row>
    <row r="769" spans="1:21" x14ac:dyDescent="0.45">
      <c r="A769" t="s">
        <v>2947</v>
      </c>
      <c r="B769" t="s">
        <v>195</v>
      </c>
      <c r="C769" t="s">
        <v>18</v>
      </c>
      <c r="D769">
        <v>264127.50033314899</v>
      </c>
      <c r="E769">
        <v>264124.86653113202</v>
      </c>
      <c r="F769">
        <v>2.6817369461059499</v>
      </c>
      <c r="G769">
        <v>2.6819679737090998</v>
      </c>
      <c r="H769" t="s">
        <v>3036</v>
      </c>
      <c r="I769">
        <v>264127.50033314899</v>
      </c>
      <c r="J769" s="1">
        <v>8.8817841970012504E-16</v>
      </c>
      <c r="K769">
        <v>0</v>
      </c>
      <c r="L769" s="7">
        <v>1.6982006556531799E-7</v>
      </c>
      <c r="M769" t="s">
        <v>18</v>
      </c>
      <c r="N769">
        <v>264127.49773329898</v>
      </c>
      <c r="O769" s="1">
        <f t="shared" si="99"/>
        <v>9.9717068973976613E-6</v>
      </c>
      <c r="P769" s="1">
        <f t="shared" si="100"/>
        <v>9.9618638325778056E-6</v>
      </c>
      <c r="Q769" s="1">
        <f t="shared" si="101"/>
        <v>0.99901290070785931</v>
      </c>
      <c r="R769" s="6" t="str">
        <f t="shared" si="102"/>
        <v/>
      </c>
      <c r="U769" s="8">
        <f t="shared" si="103"/>
        <v>2.6819679737090998</v>
      </c>
    </row>
    <row r="770" spans="1:21" x14ac:dyDescent="0.45">
      <c r="A770" t="s">
        <v>522</v>
      </c>
      <c r="B770" t="s">
        <v>193</v>
      </c>
      <c r="C770" t="s">
        <v>18</v>
      </c>
      <c r="D770">
        <v>500753.226237703</v>
      </c>
      <c r="E770">
        <v>500753.226237703</v>
      </c>
      <c r="F770">
        <v>560.98565196990899</v>
      </c>
      <c r="G770">
        <v>560.98592996597199</v>
      </c>
      <c r="H770" t="s">
        <v>609</v>
      </c>
      <c r="I770">
        <v>500753.226237703</v>
      </c>
      <c r="J770" s="6">
        <v>0</v>
      </c>
      <c r="K770">
        <v>0</v>
      </c>
      <c r="L770" s="1">
        <v>6.6375465790358095E-8</v>
      </c>
      <c r="M770" t="s">
        <v>18</v>
      </c>
      <c r="N770">
        <v>500753.08677332802</v>
      </c>
      <c r="O770" s="1">
        <f t="shared" ref="O770:O833" si="108">ABS(E770-D770)/(ABS(D770)+0.00001)</f>
        <v>0</v>
      </c>
      <c r="P770" s="1">
        <f t="shared" ref="P770:P833" si="109">ABS(E770-N770)/(ABS(N770)+0.00001)</f>
        <v>2.7850926666625701E-7</v>
      </c>
      <c r="Q770" s="1" t="e">
        <f t="shared" ref="Q770:Q833" si="110">P770/O770</f>
        <v>#DIV/0!</v>
      </c>
      <c r="R770" s="6" t="str">
        <f t="shared" ref="R770:R833" si="111">IF(AND(C770="Optimal",P770&gt;0.0000125),"bad","")</f>
        <v/>
      </c>
      <c r="S770" t="str">
        <f t="shared" ref="S770:S777" si="112">IF(OR(J770&gt;0.001, K770&gt;0.001, L770&gt;0.001), "bad","")</f>
        <v/>
      </c>
      <c r="T770" t="str">
        <f t="shared" ref="T770:T777" si="113">IF(AND(C770&lt;&gt;"Optimal",P770&lt;0.000015),"good","")</f>
        <v/>
      </c>
      <c r="U770" s="8">
        <f t="shared" si="103"/>
        <v>560.98592996597199</v>
      </c>
    </row>
    <row r="771" spans="1:21" x14ac:dyDescent="0.45">
      <c r="A771" t="s">
        <v>259</v>
      </c>
      <c r="B771" t="s">
        <v>193</v>
      </c>
      <c r="C771" t="s">
        <v>18</v>
      </c>
      <c r="D771">
        <v>500753.226237703</v>
      </c>
      <c r="E771">
        <v>500753.296585184</v>
      </c>
      <c r="F771">
        <v>1459.56294202804</v>
      </c>
      <c r="G771">
        <v>1459.5632450580499</v>
      </c>
      <c r="H771" t="s">
        <v>350</v>
      </c>
      <c r="I771">
        <v>500753.226237703</v>
      </c>
      <c r="J771" s="6">
        <v>0</v>
      </c>
      <c r="K771">
        <v>0</v>
      </c>
      <c r="L771" s="1">
        <v>6.6375465790358095E-8</v>
      </c>
      <c r="M771" t="s">
        <v>18</v>
      </c>
      <c r="N771">
        <v>500753.08677332802</v>
      </c>
      <c r="O771" s="1">
        <f t="shared" si="108"/>
        <v>1.4048333053569456E-7</v>
      </c>
      <c r="P771" s="1">
        <f t="shared" si="109"/>
        <v>4.1899263632786099E-7</v>
      </c>
      <c r="Q771" s="1">
        <f t="shared" si="110"/>
        <v>2.9825078515020094</v>
      </c>
      <c r="R771" s="6" t="str">
        <f t="shared" si="111"/>
        <v/>
      </c>
      <c r="S771" t="str">
        <f t="shared" si="112"/>
        <v/>
      </c>
      <c r="T771" t="str">
        <f t="shared" si="113"/>
        <v/>
      </c>
      <c r="U771" s="8">
        <f t="shared" ref="U771:U834" si="114">IF(C771="Optimal",G771,"")</f>
        <v>1459.5632450580499</v>
      </c>
    </row>
    <row r="772" spans="1:21" x14ac:dyDescent="0.45">
      <c r="A772" t="s">
        <v>386</v>
      </c>
      <c r="B772" t="s">
        <v>193</v>
      </c>
      <c r="C772" t="s">
        <v>18</v>
      </c>
      <c r="D772">
        <v>500753.226237703</v>
      </c>
      <c r="E772">
        <v>500748.219111057</v>
      </c>
      <c r="F772">
        <v>561.57931303977898</v>
      </c>
      <c r="G772">
        <v>561.57959294319096</v>
      </c>
      <c r="H772" t="s">
        <v>474</v>
      </c>
      <c r="I772">
        <v>500753.226237703</v>
      </c>
      <c r="J772" s="6">
        <v>0</v>
      </c>
      <c r="K772">
        <v>0</v>
      </c>
      <c r="L772" s="7">
        <v>6.6375465790358095E-8</v>
      </c>
      <c r="M772" t="s">
        <v>18</v>
      </c>
      <c r="N772">
        <v>500753.08677332802</v>
      </c>
      <c r="O772" s="1">
        <f t="shared" si="108"/>
        <v>9.9991899872915277E-6</v>
      </c>
      <c r="P772" s="1">
        <f t="shared" si="109"/>
        <v>9.720683505492341E-6</v>
      </c>
      <c r="Q772" s="1">
        <f t="shared" si="110"/>
        <v>0.97214709569943625</v>
      </c>
      <c r="R772" s="6" t="str">
        <f t="shared" si="111"/>
        <v/>
      </c>
      <c r="S772" t="str">
        <f t="shared" si="112"/>
        <v/>
      </c>
      <c r="T772" t="str">
        <f t="shared" si="113"/>
        <v/>
      </c>
      <c r="U772" s="8">
        <f t="shared" si="114"/>
        <v>561.57959294319096</v>
      </c>
    </row>
    <row r="773" spans="1:21" x14ac:dyDescent="0.45">
      <c r="A773" t="s">
        <v>643</v>
      </c>
      <c r="B773" t="s">
        <v>193</v>
      </c>
      <c r="C773" t="s">
        <v>18</v>
      </c>
      <c r="D773">
        <v>500753.226237703</v>
      </c>
      <c r="E773">
        <v>500753.226237703</v>
      </c>
      <c r="F773">
        <v>543.12216305732704</v>
      </c>
      <c r="G773">
        <v>543.12248897552399</v>
      </c>
      <c r="H773" t="s">
        <v>725</v>
      </c>
      <c r="I773">
        <v>500753.226237703</v>
      </c>
      <c r="J773">
        <v>0</v>
      </c>
      <c r="K773">
        <v>0</v>
      </c>
      <c r="L773" s="1">
        <v>6.6375465790358095E-8</v>
      </c>
      <c r="M773" t="s">
        <v>18</v>
      </c>
      <c r="N773">
        <v>500753.08677332802</v>
      </c>
      <c r="O773" s="1">
        <f t="shared" si="108"/>
        <v>0</v>
      </c>
      <c r="P773" s="1">
        <f t="shared" si="109"/>
        <v>2.7850926666625701E-7</v>
      </c>
      <c r="Q773" s="1" t="e">
        <f t="shared" si="110"/>
        <v>#DIV/0!</v>
      </c>
      <c r="R773" s="6" t="str">
        <f t="shared" si="111"/>
        <v/>
      </c>
      <c r="S773" t="str">
        <f t="shared" si="112"/>
        <v/>
      </c>
      <c r="T773" t="str">
        <f t="shared" si="113"/>
        <v/>
      </c>
      <c r="U773" s="8">
        <f t="shared" si="114"/>
        <v>543.12248897552399</v>
      </c>
    </row>
    <row r="774" spans="1:21" x14ac:dyDescent="0.45">
      <c r="A774" t="s">
        <v>764</v>
      </c>
      <c r="B774" t="s">
        <v>193</v>
      </c>
      <c r="C774" t="s">
        <v>18</v>
      </c>
      <c r="D774">
        <v>500753.226237703</v>
      </c>
      <c r="E774">
        <v>500752.31513889699</v>
      </c>
      <c r="F774">
        <v>387.24599194526598</v>
      </c>
      <c r="G774">
        <v>387.24633979797301</v>
      </c>
      <c r="H774" t="s">
        <v>846</v>
      </c>
      <c r="I774">
        <v>500753.226237703</v>
      </c>
      <c r="J774" s="6">
        <v>0</v>
      </c>
      <c r="K774">
        <v>0</v>
      </c>
      <c r="L774" s="7">
        <v>6.6375465790358095E-8</v>
      </c>
      <c r="M774" t="s">
        <v>18</v>
      </c>
      <c r="N774">
        <v>500753.08677332802</v>
      </c>
      <c r="O774" s="1">
        <f t="shared" si="108"/>
        <v>1.8194566869594218E-6</v>
      </c>
      <c r="P774" s="1">
        <f t="shared" si="109"/>
        <v>1.5409479270287123E-6</v>
      </c>
      <c r="Q774" s="1">
        <f t="shared" si="110"/>
        <v>0.84692751307197189</v>
      </c>
      <c r="R774" s="6" t="str">
        <f t="shared" si="111"/>
        <v/>
      </c>
      <c r="S774" t="str">
        <f t="shared" si="112"/>
        <v/>
      </c>
      <c r="T774" t="str">
        <f t="shared" si="113"/>
        <v/>
      </c>
      <c r="U774" s="8">
        <f t="shared" si="114"/>
        <v>387.24633979797301</v>
      </c>
    </row>
    <row r="775" spans="1:21" x14ac:dyDescent="0.45">
      <c r="A775" t="s">
        <v>885</v>
      </c>
      <c r="B775" t="s">
        <v>193</v>
      </c>
      <c r="C775" t="s">
        <v>18</v>
      </c>
      <c r="D775">
        <v>500753.226237703</v>
      </c>
      <c r="E775">
        <v>500753.296585184</v>
      </c>
      <c r="F775">
        <v>1524.0346949100399</v>
      </c>
      <c r="G775">
        <v>1524.0349941253601</v>
      </c>
      <c r="H775" t="s">
        <v>975</v>
      </c>
      <c r="I775">
        <v>500753.226237703</v>
      </c>
      <c r="J775" s="6">
        <v>0</v>
      </c>
      <c r="K775">
        <v>0</v>
      </c>
      <c r="L775" s="7">
        <v>6.6375465790358095E-8</v>
      </c>
      <c r="M775" t="s">
        <v>18</v>
      </c>
      <c r="N775">
        <v>500753.08677332802</v>
      </c>
      <c r="O775" s="1">
        <f t="shared" si="108"/>
        <v>1.4048333053569456E-7</v>
      </c>
      <c r="P775" s="1">
        <f t="shared" si="109"/>
        <v>4.1899263632786099E-7</v>
      </c>
      <c r="Q775" s="1">
        <f t="shared" si="110"/>
        <v>2.9825078515020094</v>
      </c>
      <c r="R775" s="6" t="str">
        <f t="shared" si="111"/>
        <v/>
      </c>
      <c r="S775" t="str">
        <f t="shared" si="112"/>
        <v/>
      </c>
      <c r="T775" t="str">
        <f t="shared" si="113"/>
        <v/>
      </c>
      <c r="U775" s="8">
        <f t="shared" si="114"/>
        <v>1524.0349941253601</v>
      </c>
    </row>
    <row r="776" spans="1:21" x14ac:dyDescent="0.45">
      <c r="A776" t="s">
        <v>1006</v>
      </c>
      <c r="B776" t="s">
        <v>193</v>
      </c>
      <c r="C776" t="s">
        <v>18</v>
      </c>
      <c r="D776">
        <v>500753.226237703</v>
      </c>
      <c r="E776">
        <v>500753.15464223502</v>
      </c>
      <c r="F776">
        <v>1259.5061380863101</v>
      </c>
      <c r="G776">
        <v>1259.5064141750299</v>
      </c>
      <c r="H776" t="s">
        <v>1089</v>
      </c>
      <c r="I776">
        <v>500753.226237703</v>
      </c>
      <c r="J776">
        <v>0</v>
      </c>
      <c r="K776">
        <v>0</v>
      </c>
      <c r="L776" s="1">
        <v>6.6375465790358095E-8</v>
      </c>
      <c r="M776" t="s">
        <v>18</v>
      </c>
      <c r="N776">
        <v>500753.08677332802</v>
      </c>
      <c r="O776" s="1">
        <f t="shared" si="108"/>
        <v>1.4297555007839126E-7</v>
      </c>
      <c r="P776" s="1">
        <f t="shared" si="109"/>
        <v>1.3553367676785015E-7</v>
      </c>
      <c r="Q776" s="1">
        <f t="shared" si="110"/>
        <v>0.94795002847367371</v>
      </c>
      <c r="R776" s="6" t="str">
        <f t="shared" si="111"/>
        <v/>
      </c>
      <c r="S776" t="str">
        <f t="shared" si="112"/>
        <v/>
      </c>
      <c r="T776" t="str">
        <f t="shared" si="113"/>
        <v/>
      </c>
      <c r="U776" s="8">
        <f t="shared" si="114"/>
        <v>1259.5064141750299</v>
      </c>
    </row>
    <row r="777" spans="1:21" x14ac:dyDescent="0.45">
      <c r="A777" t="s">
        <v>14</v>
      </c>
      <c r="B777" t="s">
        <v>193</v>
      </c>
      <c r="C777" t="s">
        <v>18</v>
      </c>
      <c r="D777">
        <v>500753.26807131298</v>
      </c>
      <c r="E777">
        <v>500748.73298940901</v>
      </c>
      <c r="F777">
        <v>411.18102097511201</v>
      </c>
      <c r="G777">
        <v>412.84598207473698</v>
      </c>
      <c r="H777" t="s">
        <v>194</v>
      </c>
      <c r="I777">
        <v>500753.26807131298</v>
      </c>
      <c r="J777" s="1">
        <v>6.0561715642393202E-9</v>
      </c>
      <c r="K777">
        <v>0</v>
      </c>
      <c r="L777" s="7">
        <v>5.25306952381399E-8</v>
      </c>
      <c r="M777" t="s">
        <v>18</v>
      </c>
      <c r="N777">
        <v>500753.08677332802</v>
      </c>
      <c r="O777" s="1">
        <f t="shared" si="108"/>
        <v>9.056519833311697E-6</v>
      </c>
      <c r="P777" s="1">
        <f t="shared" si="109"/>
        <v>8.6944724534352388E-6</v>
      </c>
      <c r="Q777" s="1">
        <f t="shared" si="110"/>
        <v>0.96002356462084082</v>
      </c>
      <c r="R777" s="6" t="str">
        <f t="shared" si="111"/>
        <v/>
      </c>
      <c r="S777" t="str">
        <f t="shared" si="112"/>
        <v/>
      </c>
      <c r="T777" t="str">
        <f t="shared" si="113"/>
        <v/>
      </c>
      <c r="U777" s="8">
        <f t="shared" si="114"/>
        <v>412.84598207473698</v>
      </c>
    </row>
    <row r="778" spans="1:21" x14ac:dyDescent="0.45">
      <c r="A778" t="s">
        <v>1127</v>
      </c>
      <c r="B778" t="s">
        <v>193</v>
      </c>
      <c r="C778" t="s">
        <v>18</v>
      </c>
      <c r="D778" s="6">
        <v>500753.29745687201</v>
      </c>
      <c r="E778" s="6">
        <v>500753.29814991198</v>
      </c>
      <c r="F778">
        <v>1768.0427830219201</v>
      </c>
      <c r="G778">
        <v>1768.04306793212</v>
      </c>
      <c r="H778" t="s">
        <v>1215</v>
      </c>
      <c r="I778" s="6">
        <v>500753.29745687201</v>
      </c>
      <c r="J778" s="6">
        <v>0</v>
      </c>
      <c r="K778">
        <v>0</v>
      </c>
      <c r="L778" s="1">
        <v>2.2744069960722802E-9</v>
      </c>
      <c r="M778" t="s">
        <v>18</v>
      </c>
      <c r="N778" s="6">
        <v>500753.08662093198</v>
      </c>
      <c r="O778" s="1">
        <f t="shared" si="108"/>
        <v>1.3839948176390368E-9</v>
      </c>
      <c r="P778" s="1">
        <f t="shared" si="109"/>
        <v>4.2242171969765597E-7</v>
      </c>
      <c r="Q778" s="1">
        <f t="shared" si="110"/>
        <v>305.21914844902898</v>
      </c>
      <c r="R778" s="6" t="str">
        <f t="shared" si="111"/>
        <v/>
      </c>
      <c r="U778" s="8">
        <f t="shared" si="114"/>
        <v>1768.04306793212</v>
      </c>
    </row>
    <row r="779" spans="1:21" x14ac:dyDescent="0.45">
      <c r="A779" t="s">
        <v>1248</v>
      </c>
      <c r="B779" t="s">
        <v>193</v>
      </c>
      <c r="C779" t="s">
        <v>18</v>
      </c>
      <c r="D779">
        <v>500753.29745687201</v>
      </c>
      <c r="E779">
        <v>500753.29745687201</v>
      </c>
      <c r="F779">
        <v>1225.22644686698</v>
      </c>
      <c r="G779">
        <v>1225.2267360687199</v>
      </c>
      <c r="H779" t="s">
        <v>1336</v>
      </c>
      <c r="I779">
        <v>500753.29745687201</v>
      </c>
      <c r="J779">
        <v>0</v>
      </c>
      <c r="K779">
        <v>0</v>
      </c>
      <c r="L779" s="7">
        <v>2.2744069960722802E-9</v>
      </c>
      <c r="M779" t="s">
        <v>18</v>
      </c>
      <c r="N779">
        <v>500753.08662093198</v>
      </c>
      <c r="O779" s="1">
        <f t="shared" si="108"/>
        <v>0</v>
      </c>
      <c r="P779" s="1">
        <f t="shared" si="109"/>
        <v>4.2103772429730287E-7</v>
      </c>
      <c r="Q779" s="1" t="e">
        <f t="shared" si="110"/>
        <v>#DIV/0!</v>
      </c>
      <c r="R779" s="6" t="str">
        <f t="shared" si="111"/>
        <v/>
      </c>
      <c r="U779" s="8">
        <f t="shared" si="114"/>
        <v>1225.2267360687199</v>
      </c>
    </row>
    <row r="780" spans="1:21" x14ac:dyDescent="0.45">
      <c r="A780" t="s">
        <v>1369</v>
      </c>
      <c r="B780" t="s">
        <v>193</v>
      </c>
      <c r="C780" t="s">
        <v>18</v>
      </c>
      <c r="D780">
        <v>500753.29745687201</v>
      </c>
      <c r="E780">
        <v>500748.28998370602</v>
      </c>
      <c r="F780">
        <v>2666.6058771610201</v>
      </c>
      <c r="G780">
        <v>2666.6061239242499</v>
      </c>
      <c r="H780" t="s">
        <v>1457</v>
      </c>
      <c r="I780">
        <v>500753.29745687201</v>
      </c>
      <c r="J780">
        <v>0</v>
      </c>
      <c r="K780" s="6">
        <v>0</v>
      </c>
      <c r="L780" s="7">
        <v>2.2744069960722802E-9</v>
      </c>
      <c r="M780" t="s">
        <v>18</v>
      </c>
      <c r="N780">
        <v>500753.08662093198</v>
      </c>
      <c r="O780" s="1">
        <f t="shared" si="108"/>
        <v>9.9998805625749102E-6</v>
      </c>
      <c r="P780" s="1">
        <f t="shared" si="109"/>
        <v>9.5788470486045622E-6</v>
      </c>
      <c r="Q780" s="1">
        <f t="shared" si="110"/>
        <v>0.95789614572537107</v>
      </c>
      <c r="R780" s="6" t="str">
        <f t="shared" si="111"/>
        <v/>
      </c>
      <c r="U780" s="8">
        <f t="shared" si="114"/>
        <v>2666.6061239242499</v>
      </c>
    </row>
    <row r="781" spans="1:21" x14ac:dyDescent="0.45">
      <c r="A781" t="s">
        <v>1490</v>
      </c>
      <c r="B781" t="s">
        <v>193</v>
      </c>
      <c r="C781" t="s">
        <v>18</v>
      </c>
      <c r="D781">
        <v>500753.226237703</v>
      </c>
      <c r="E781">
        <v>500753.226237703</v>
      </c>
      <c r="F781">
        <v>561.951487064361</v>
      </c>
      <c r="G781">
        <v>561.95180511474598</v>
      </c>
      <c r="H781" t="s">
        <v>1578</v>
      </c>
      <c r="I781">
        <v>500753.226237703</v>
      </c>
      <c r="J781" s="6">
        <v>0</v>
      </c>
      <c r="K781">
        <v>0</v>
      </c>
      <c r="L781" s="7">
        <v>6.6375465790358095E-8</v>
      </c>
      <c r="M781" t="s">
        <v>18</v>
      </c>
      <c r="N781">
        <v>500753.08662093198</v>
      </c>
      <c r="O781" s="1">
        <f t="shared" si="108"/>
        <v>0</v>
      </c>
      <c r="P781" s="1">
        <f t="shared" si="109"/>
        <v>2.7881360044808882E-7</v>
      </c>
      <c r="Q781" s="1" t="e">
        <f t="shared" si="110"/>
        <v>#DIV/0!</v>
      </c>
      <c r="R781" s="6" t="str">
        <f t="shared" si="111"/>
        <v/>
      </c>
      <c r="U781" s="8">
        <f t="shared" si="114"/>
        <v>561.95180511474598</v>
      </c>
    </row>
    <row r="782" spans="1:21" x14ac:dyDescent="0.45">
      <c r="A782" t="s">
        <v>1611</v>
      </c>
      <c r="B782" t="s">
        <v>193</v>
      </c>
      <c r="C782" t="s">
        <v>18</v>
      </c>
      <c r="D782">
        <v>500753.29668989102</v>
      </c>
      <c r="E782">
        <v>500753.29489870998</v>
      </c>
      <c r="F782">
        <v>3366.8776051998102</v>
      </c>
      <c r="G782">
        <v>3366.8778929710302</v>
      </c>
      <c r="H782" t="s">
        <v>1699</v>
      </c>
      <c r="I782">
        <v>500753.29668989102</v>
      </c>
      <c r="J782" s="1">
        <v>4.4408920985006202E-16</v>
      </c>
      <c r="K782">
        <v>0</v>
      </c>
      <c r="L782" s="7">
        <v>1.55669523382862E-8</v>
      </c>
      <c r="M782" t="s">
        <v>18</v>
      </c>
      <c r="N782">
        <v>500753.08662093198</v>
      </c>
      <c r="O782" s="1">
        <f t="shared" si="108"/>
        <v>3.576973041605145E-9</v>
      </c>
      <c r="P782" s="1">
        <f t="shared" si="109"/>
        <v>4.1592909472170319E-7</v>
      </c>
      <c r="Q782" s="1">
        <f t="shared" si="110"/>
        <v>116.27962802175817</v>
      </c>
      <c r="R782" s="6" t="str">
        <f t="shared" si="111"/>
        <v/>
      </c>
      <c r="U782" s="8">
        <f t="shared" si="114"/>
        <v>3366.8778929710302</v>
      </c>
    </row>
    <row r="783" spans="1:21" x14ac:dyDescent="0.45">
      <c r="A783" t="s">
        <v>1733</v>
      </c>
      <c r="B783" t="s">
        <v>193</v>
      </c>
      <c r="C783" t="s">
        <v>16</v>
      </c>
      <c r="D783">
        <v>500875.91024943901</v>
      </c>
      <c r="E783">
        <v>500642.98861324001</v>
      </c>
      <c r="F783">
        <v>3603.09043598175</v>
      </c>
      <c r="G783">
        <v>3603.0906851291602</v>
      </c>
      <c r="H783" t="s">
        <v>1821</v>
      </c>
      <c r="I783">
        <v>500875.91024943901</v>
      </c>
      <c r="J783" s="1">
        <v>1.11022302462515E-16</v>
      </c>
      <c r="K783">
        <v>0</v>
      </c>
      <c r="L783" s="7">
        <v>2.0028446678921299E-7</v>
      </c>
      <c r="M783" t="s">
        <v>18</v>
      </c>
      <c r="N783">
        <v>500875.95406126598</v>
      </c>
      <c r="O783" s="1">
        <f t="shared" si="108"/>
        <v>4.6502862570960938E-4</v>
      </c>
      <c r="P783" s="1">
        <f t="shared" si="109"/>
        <v>4.6511605544716629E-4</v>
      </c>
      <c r="Q783" s="1">
        <f t="shared" si="110"/>
        <v>1.0001880093670008</v>
      </c>
      <c r="R783" s="6" t="str">
        <f t="shared" si="111"/>
        <v/>
      </c>
      <c r="U783" s="8" t="str">
        <f t="shared" si="114"/>
        <v/>
      </c>
    </row>
    <row r="784" spans="1:21" x14ac:dyDescent="0.45">
      <c r="A784" t="s">
        <v>1854</v>
      </c>
      <c r="B784" t="s">
        <v>193</v>
      </c>
      <c r="C784" t="s">
        <v>18</v>
      </c>
      <c r="D784">
        <v>500753.29895895801</v>
      </c>
      <c r="E784">
        <v>500753.29489870998</v>
      </c>
      <c r="F784">
        <v>3282.0113451480802</v>
      </c>
      <c r="G784">
        <v>3282.0116200447001</v>
      </c>
      <c r="H784" t="s">
        <v>1942</v>
      </c>
      <c r="I784">
        <v>500753.29895895801</v>
      </c>
      <c r="J784" s="1">
        <v>8.8817841970012504E-16</v>
      </c>
      <c r="K784">
        <v>0</v>
      </c>
      <c r="L784" s="7">
        <v>6.2095536490502898E-9</v>
      </c>
      <c r="M784" t="s">
        <v>18</v>
      </c>
      <c r="N784">
        <v>500753.08662093198</v>
      </c>
      <c r="O784" s="1">
        <f t="shared" si="108"/>
        <v>8.1082801406965604E-9</v>
      </c>
      <c r="P784" s="1">
        <f t="shared" si="109"/>
        <v>4.1592909472170319E-7</v>
      </c>
      <c r="Q784" s="1">
        <f t="shared" si="110"/>
        <v>51.296833299345259</v>
      </c>
      <c r="R784" s="6" t="str">
        <f t="shared" si="111"/>
        <v/>
      </c>
      <c r="U784" s="8">
        <f t="shared" si="114"/>
        <v>3282.0116200447001</v>
      </c>
    </row>
    <row r="785" spans="1:21" x14ac:dyDescent="0.45">
      <c r="A785" t="s">
        <v>1975</v>
      </c>
      <c r="B785" t="s">
        <v>193</v>
      </c>
      <c r="C785" t="s">
        <v>16</v>
      </c>
      <c r="D785">
        <v>500874.30997609301</v>
      </c>
      <c r="E785">
        <v>500702.35347815399</v>
      </c>
      <c r="F785">
        <v>3601.3726620674101</v>
      </c>
      <c r="G785">
        <v>3601.3729488849599</v>
      </c>
      <c r="H785" t="s">
        <v>2063</v>
      </c>
      <c r="I785">
        <v>500874.30997609301</v>
      </c>
      <c r="J785" s="7">
        <v>1.11022302462515E-16</v>
      </c>
      <c r="K785">
        <v>0</v>
      </c>
      <c r="L785" s="7">
        <v>1.22189621087898E-7</v>
      </c>
      <c r="M785" t="s">
        <v>18</v>
      </c>
      <c r="N785">
        <v>500874.26659301302</v>
      </c>
      <c r="O785" s="1">
        <f t="shared" si="108"/>
        <v>3.4331267248221799E-4</v>
      </c>
      <c r="P785" s="1">
        <f t="shared" si="109"/>
        <v>3.4322608750686793E-4</v>
      </c>
      <c r="Q785" s="1">
        <f t="shared" si="110"/>
        <v>0.99974779557444227</v>
      </c>
      <c r="R785" s="6" t="str">
        <f t="shared" si="111"/>
        <v/>
      </c>
      <c r="U785" s="8" t="str">
        <f t="shared" si="114"/>
        <v/>
      </c>
    </row>
    <row r="786" spans="1:21" x14ac:dyDescent="0.45">
      <c r="A786" t="s">
        <v>2096</v>
      </c>
      <c r="B786" t="s">
        <v>193</v>
      </c>
      <c r="C786" t="s">
        <v>1722</v>
      </c>
      <c r="D786" t="s">
        <v>34</v>
      </c>
      <c r="E786" t="s">
        <v>34</v>
      </c>
      <c r="F786" t="s">
        <v>34</v>
      </c>
      <c r="G786" t="s">
        <v>34</v>
      </c>
      <c r="H786" t="s">
        <v>2184</v>
      </c>
      <c r="I786" t="s">
        <v>34</v>
      </c>
      <c r="J786" s="6" t="s">
        <v>34</v>
      </c>
      <c r="K786" t="s">
        <v>34</v>
      </c>
      <c r="L786" t="s">
        <v>34</v>
      </c>
      <c r="M786" t="s">
        <v>34</v>
      </c>
      <c r="N786" t="s">
        <v>34</v>
      </c>
      <c r="O786" s="1" t="e">
        <f t="shared" si="108"/>
        <v>#VALUE!</v>
      </c>
      <c r="P786" s="1" t="e">
        <f t="shared" si="109"/>
        <v>#VALUE!</v>
      </c>
      <c r="Q786" s="1" t="e">
        <f t="shared" si="110"/>
        <v>#VALUE!</v>
      </c>
      <c r="R786" s="6" t="e">
        <f t="shared" si="111"/>
        <v>#VALUE!</v>
      </c>
      <c r="U786" s="8" t="str">
        <f t="shared" si="114"/>
        <v/>
      </c>
    </row>
    <row r="787" spans="1:21" x14ac:dyDescent="0.45">
      <c r="A787" t="s">
        <v>2217</v>
      </c>
      <c r="B787" t="s">
        <v>193</v>
      </c>
      <c r="C787" t="s">
        <v>16</v>
      </c>
      <c r="D787">
        <v>503646.511764667</v>
      </c>
      <c r="E787">
        <v>499170.46009055502</v>
      </c>
      <c r="F787">
        <v>3665.6117129325798</v>
      </c>
      <c r="G787">
        <v>3665.6120059490199</v>
      </c>
      <c r="H787" t="s">
        <v>2305</v>
      </c>
      <c r="I787">
        <v>503646.511764667</v>
      </c>
      <c r="J787" s="1">
        <v>1.06581410364015E-14</v>
      </c>
      <c r="K787">
        <v>0</v>
      </c>
      <c r="L787" s="7">
        <v>2.0164962344359999E-7</v>
      </c>
      <c r="M787" t="s">
        <v>18</v>
      </c>
      <c r="N787">
        <v>503646.48632211698</v>
      </c>
      <c r="O787" s="1">
        <f t="shared" si="108"/>
        <v>8.8872881464819482E-3</v>
      </c>
      <c r="P787" s="1">
        <f t="shared" si="109"/>
        <v>8.8872380787550238E-3</v>
      </c>
      <c r="Q787" s="1">
        <f t="shared" si="110"/>
        <v>0.99999436636619643</v>
      </c>
      <c r="R787" s="6" t="str">
        <f t="shared" si="111"/>
        <v/>
      </c>
      <c r="U787" s="8" t="str">
        <f t="shared" si="114"/>
        <v/>
      </c>
    </row>
    <row r="788" spans="1:21" x14ac:dyDescent="0.45">
      <c r="A788" t="s">
        <v>2390</v>
      </c>
      <c r="B788" t="s">
        <v>193</v>
      </c>
      <c r="C788" t="s">
        <v>18</v>
      </c>
      <c r="D788">
        <v>500753.29996325501</v>
      </c>
      <c r="E788">
        <v>500753.29996325501</v>
      </c>
      <c r="F788">
        <v>2012.89</v>
      </c>
      <c r="G788">
        <v>2485.4925539493502</v>
      </c>
      <c r="H788" t="s">
        <v>2478</v>
      </c>
      <c r="I788">
        <v>500753.29996325501</v>
      </c>
      <c r="J788" s="1">
        <v>4.4408920985006202E-16</v>
      </c>
      <c r="K788">
        <v>0</v>
      </c>
      <c r="L788" s="7">
        <v>1.4575551876561101E-10</v>
      </c>
      <c r="M788" t="s">
        <v>18</v>
      </c>
      <c r="N788">
        <v>500753.08662093198</v>
      </c>
      <c r="O788" s="1">
        <f t="shared" si="108"/>
        <v>0</v>
      </c>
      <c r="P788" s="1">
        <f t="shared" si="109"/>
        <v>4.2604295155027774E-7</v>
      </c>
      <c r="Q788" s="1" t="e">
        <f t="shared" si="110"/>
        <v>#DIV/0!</v>
      </c>
      <c r="R788" s="6" t="str">
        <f t="shared" si="111"/>
        <v/>
      </c>
      <c r="U788" s="8">
        <f t="shared" si="114"/>
        <v>2485.4925539493502</v>
      </c>
    </row>
    <row r="789" spans="1:21" x14ac:dyDescent="0.45">
      <c r="A789" t="s">
        <v>2338</v>
      </c>
      <c r="B789" t="s">
        <v>193</v>
      </c>
      <c r="C789" t="s">
        <v>18</v>
      </c>
      <c r="D789">
        <v>500753.29996325501</v>
      </c>
      <c r="E789">
        <v>500753.29996325501</v>
      </c>
      <c r="F789">
        <v>2119.4899999999998</v>
      </c>
      <c r="G789">
        <v>2610.2235710620798</v>
      </c>
      <c r="H789" t="s">
        <v>2550</v>
      </c>
      <c r="I789">
        <v>500753.29996325501</v>
      </c>
      <c r="J789" s="1">
        <v>4.4408920985006202E-16</v>
      </c>
      <c r="K789">
        <v>0</v>
      </c>
      <c r="L789" s="7">
        <v>1.4575551876561101E-10</v>
      </c>
      <c r="M789" t="s">
        <v>18</v>
      </c>
      <c r="N789">
        <v>500753.08662093198</v>
      </c>
      <c r="O789" s="1">
        <f t="shared" si="108"/>
        <v>0</v>
      </c>
      <c r="P789" s="1">
        <f t="shared" si="109"/>
        <v>4.2604295155027774E-7</v>
      </c>
      <c r="Q789" s="1" t="e">
        <f t="shared" si="110"/>
        <v>#DIV/0!</v>
      </c>
      <c r="R789" s="6" t="str">
        <f t="shared" si="111"/>
        <v/>
      </c>
      <c r="U789" s="8">
        <f t="shared" si="114"/>
        <v>2610.2235710620798</v>
      </c>
    </row>
    <row r="790" spans="1:21" x14ac:dyDescent="0.45">
      <c r="A790" t="s">
        <v>2583</v>
      </c>
      <c r="B790" t="s">
        <v>193</v>
      </c>
      <c r="C790" t="s">
        <v>18</v>
      </c>
      <c r="D790">
        <v>500753.226237703</v>
      </c>
      <c r="E790">
        <v>500753.226237703</v>
      </c>
      <c r="F790">
        <v>1264.7760221958099</v>
      </c>
      <c r="G790">
        <v>1264.7763590812599</v>
      </c>
      <c r="H790" t="s">
        <v>2672</v>
      </c>
      <c r="I790">
        <v>500753.226237703</v>
      </c>
      <c r="J790" s="6">
        <v>0</v>
      </c>
      <c r="K790">
        <v>0</v>
      </c>
      <c r="L790" s="7">
        <v>6.6375465790358095E-8</v>
      </c>
      <c r="M790" t="s">
        <v>18</v>
      </c>
      <c r="N790">
        <v>500753.08662093198</v>
      </c>
      <c r="O790" s="1">
        <f t="shared" si="108"/>
        <v>0</v>
      </c>
      <c r="P790" s="1">
        <f t="shared" si="109"/>
        <v>2.7881360044808882E-7</v>
      </c>
      <c r="Q790" s="1" t="e">
        <f t="shared" si="110"/>
        <v>#DIV/0!</v>
      </c>
      <c r="R790" s="6" t="str">
        <f t="shared" si="111"/>
        <v/>
      </c>
      <c r="U790" s="8">
        <f t="shared" si="114"/>
        <v>1264.7763590812599</v>
      </c>
    </row>
    <row r="791" spans="1:21" x14ac:dyDescent="0.45">
      <c r="A791" t="s">
        <v>2705</v>
      </c>
      <c r="B791" t="s">
        <v>193</v>
      </c>
      <c r="C791" t="s">
        <v>16</v>
      </c>
      <c r="D791">
        <v>500753.226237703</v>
      </c>
      <c r="E791">
        <v>500663.96610898199</v>
      </c>
      <c r="F791">
        <v>3600.0115640163399</v>
      </c>
      <c r="G791">
        <v>3600.0118670463498</v>
      </c>
      <c r="H791" t="s">
        <v>2793</v>
      </c>
      <c r="I791">
        <v>500753.226237703</v>
      </c>
      <c r="J791" s="6">
        <v>0</v>
      </c>
      <c r="K791">
        <v>0</v>
      </c>
      <c r="L791" s="7">
        <v>6.6375465790358095E-8</v>
      </c>
      <c r="M791" t="s">
        <v>18</v>
      </c>
      <c r="N791">
        <v>500753.08662093198</v>
      </c>
      <c r="O791" s="1">
        <f t="shared" si="108"/>
        <v>1.7825172967904005E-4</v>
      </c>
      <c r="P791" s="1">
        <f t="shared" si="109"/>
        <v>1.7797296577759847E-4</v>
      </c>
      <c r="Q791" s="1">
        <f t="shared" si="110"/>
        <v>0.99843612232013956</v>
      </c>
      <c r="R791" s="6" t="str">
        <f t="shared" si="111"/>
        <v/>
      </c>
      <c r="U791" s="8" t="str">
        <f t="shared" si="114"/>
        <v/>
      </c>
    </row>
    <row r="792" spans="1:21" x14ac:dyDescent="0.45">
      <c r="A792" t="s">
        <v>2826</v>
      </c>
      <c r="B792" t="s">
        <v>193</v>
      </c>
      <c r="C792" t="s">
        <v>18</v>
      </c>
      <c r="D792">
        <v>500753.226237703</v>
      </c>
      <c r="E792">
        <v>500753.226237703</v>
      </c>
      <c r="F792">
        <v>837.54609704017605</v>
      </c>
      <c r="G792">
        <v>837.54637694358803</v>
      </c>
      <c r="H792" t="s">
        <v>2914</v>
      </c>
      <c r="I792">
        <v>500753.226237703</v>
      </c>
      <c r="J792" s="6">
        <v>0</v>
      </c>
      <c r="K792">
        <v>0</v>
      </c>
      <c r="L792" s="1">
        <v>6.6375465790358095E-8</v>
      </c>
      <c r="M792" t="s">
        <v>18</v>
      </c>
      <c r="N792">
        <v>500753.08662093198</v>
      </c>
      <c r="O792" s="1">
        <f t="shared" si="108"/>
        <v>0</v>
      </c>
      <c r="P792" s="1">
        <f t="shared" si="109"/>
        <v>2.7881360044808882E-7</v>
      </c>
      <c r="Q792" s="1" t="e">
        <f t="shared" si="110"/>
        <v>#DIV/0!</v>
      </c>
      <c r="R792" s="6" t="str">
        <f t="shared" si="111"/>
        <v/>
      </c>
      <c r="U792" s="8">
        <f t="shared" si="114"/>
        <v>837.54637694358803</v>
      </c>
    </row>
    <row r="793" spans="1:21" x14ac:dyDescent="0.45">
      <c r="A793" t="s">
        <v>2947</v>
      </c>
      <c r="B793" t="s">
        <v>193</v>
      </c>
      <c r="C793" t="s">
        <v>18</v>
      </c>
      <c r="D793">
        <v>500753.226237703</v>
      </c>
      <c r="E793">
        <v>500748.22031165002</v>
      </c>
      <c r="F793">
        <v>331.37362599372801</v>
      </c>
      <c r="G793">
        <v>331.373924016952</v>
      </c>
      <c r="H793" t="s">
        <v>3035</v>
      </c>
      <c r="I793">
        <v>500753.226237703</v>
      </c>
      <c r="J793" s="6">
        <v>0</v>
      </c>
      <c r="K793">
        <v>0</v>
      </c>
      <c r="L793" s="7">
        <v>6.6375465790358095E-8</v>
      </c>
      <c r="M793" t="s">
        <v>18</v>
      </c>
      <c r="N793">
        <v>500753.08662093198</v>
      </c>
      <c r="O793" s="1">
        <f t="shared" si="108"/>
        <v>9.9967924130862932E-6</v>
      </c>
      <c r="P793" s="1">
        <f t="shared" si="109"/>
        <v>9.7179815998798909E-6</v>
      </c>
      <c r="Q793" s="1">
        <f t="shared" si="110"/>
        <v>0.97210997271070421</v>
      </c>
      <c r="R793" s="6" t="str">
        <f t="shared" si="111"/>
        <v/>
      </c>
      <c r="U793" s="8">
        <f t="shared" si="114"/>
        <v>331.373924016952</v>
      </c>
    </row>
    <row r="794" spans="1:21" x14ac:dyDescent="0.45">
      <c r="A794" t="s">
        <v>522</v>
      </c>
      <c r="B794" t="s">
        <v>191</v>
      </c>
      <c r="C794" t="s">
        <v>18</v>
      </c>
      <c r="D794">
        <v>311721.12072338501</v>
      </c>
      <c r="E794">
        <v>311721.12072338501</v>
      </c>
      <c r="F794">
        <v>0.359381914138793</v>
      </c>
      <c r="G794">
        <v>0.35960912704467701</v>
      </c>
      <c r="H794" t="s">
        <v>544</v>
      </c>
      <c r="I794">
        <v>311721.12072338501</v>
      </c>
      <c r="J794" s="6">
        <v>0</v>
      </c>
      <c r="K794">
        <v>0</v>
      </c>
      <c r="L794" s="7">
        <v>1.88525641764414E-8</v>
      </c>
      <c r="M794" t="s">
        <v>18</v>
      </c>
      <c r="N794">
        <v>311721.02503891999</v>
      </c>
      <c r="O794" s="1">
        <f t="shared" si="108"/>
        <v>0</v>
      </c>
      <c r="P794" s="1">
        <f t="shared" si="109"/>
        <v>3.069554419881647E-7</v>
      </c>
      <c r="Q794" s="1" t="e">
        <f t="shared" si="110"/>
        <v>#DIV/0!</v>
      </c>
      <c r="R794" s="6" t="str">
        <f t="shared" si="111"/>
        <v/>
      </c>
      <c r="S794" t="str">
        <f t="shared" ref="S794:S801" si="115">IF(OR(J794&gt;0.001, K794&gt;0.001, L794&gt;0.001), "bad","")</f>
        <v/>
      </c>
      <c r="T794" t="str">
        <f t="shared" ref="T794:T801" si="116">IF(AND(C794&lt;&gt;"Optimal",P794&lt;0.000015),"good","")</f>
        <v/>
      </c>
      <c r="U794" s="8">
        <f t="shared" si="114"/>
        <v>0.35960912704467701</v>
      </c>
    </row>
    <row r="795" spans="1:21" x14ac:dyDescent="0.45">
      <c r="A795" t="s">
        <v>259</v>
      </c>
      <c r="B795" t="s">
        <v>191</v>
      </c>
      <c r="C795" t="s">
        <v>18</v>
      </c>
      <c r="D795">
        <v>311721.12072338501</v>
      </c>
      <c r="E795">
        <v>311721.13030310301</v>
      </c>
      <c r="F795">
        <v>4.0718860626220703</v>
      </c>
      <c r="G795">
        <v>4.0721440315246502</v>
      </c>
      <c r="H795" t="s">
        <v>349</v>
      </c>
      <c r="I795">
        <v>311721.12072338501</v>
      </c>
      <c r="J795" s="6">
        <v>0</v>
      </c>
      <c r="K795">
        <v>0</v>
      </c>
      <c r="L795" s="7">
        <v>1.88525641764414E-8</v>
      </c>
      <c r="M795" t="s">
        <v>18</v>
      </c>
      <c r="N795">
        <v>311721.02503891999</v>
      </c>
      <c r="O795" s="1">
        <f t="shared" si="108"/>
        <v>3.0731693681814279E-8</v>
      </c>
      <c r="P795" s="1">
        <f t="shared" si="109"/>
        <v>3.3768714510323963E-7</v>
      </c>
      <c r="Q795" s="1">
        <f t="shared" si="110"/>
        <v>10.98823737472916</v>
      </c>
      <c r="R795" s="6" t="str">
        <f t="shared" si="111"/>
        <v/>
      </c>
      <c r="S795" t="str">
        <f t="shared" si="115"/>
        <v/>
      </c>
      <c r="T795" t="str">
        <f t="shared" si="116"/>
        <v/>
      </c>
      <c r="U795" s="8">
        <f t="shared" si="114"/>
        <v>4.0721440315246502</v>
      </c>
    </row>
    <row r="796" spans="1:21" x14ac:dyDescent="0.45">
      <c r="A796" t="s">
        <v>386</v>
      </c>
      <c r="B796" t="s">
        <v>191</v>
      </c>
      <c r="C796" t="s">
        <v>18</v>
      </c>
      <c r="D796">
        <v>311721.12072338501</v>
      </c>
      <c r="E796">
        <v>311718.02098977898</v>
      </c>
      <c r="F796">
        <v>0.38806891441345198</v>
      </c>
      <c r="G796">
        <v>0.388295888900756</v>
      </c>
      <c r="H796" t="s">
        <v>473</v>
      </c>
      <c r="I796">
        <v>311721.12072338501</v>
      </c>
      <c r="J796" s="6">
        <v>0</v>
      </c>
      <c r="K796">
        <v>0</v>
      </c>
      <c r="L796" s="1">
        <v>1.88525641764414E-8</v>
      </c>
      <c r="M796" t="s">
        <v>18</v>
      </c>
      <c r="N796">
        <v>311721.02503891999</v>
      </c>
      <c r="O796" s="1">
        <f t="shared" si="108"/>
        <v>9.9439319310361451E-6</v>
      </c>
      <c r="P796" s="1">
        <f t="shared" si="109"/>
        <v>9.6369795413920014E-6</v>
      </c>
      <c r="Q796" s="1">
        <f t="shared" si="110"/>
        <v>0.96913168837307606</v>
      </c>
      <c r="R796" s="6" t="str">
        <f t="shared" si="111"/>
        <v/>
      </c>
      <c r="S796" t="str">
        <f t="shared" si="115"/>
        <v/>
      </c>
      <c r="T796" t="str">
        <f t="shared" si="116"/>
        <v/>
      </c>
      <c r="U796" s="8">
        <f t="shared" si="114"/>
        <v>0.388295888900756</v>
      </c>
    </row>
    <row r="797" spans="1:21" x14ac:dyDescent="0.45">
      <c r="A797" t="s">
        <v>643</v>
      </c>
      <c r="B797" t="s">
        <v>191</v>
      </c>
      <c r="C797" t="s">
        <v>18</v>
      </c>
      <c r="D797">
        <v>311721.12072338501</v>
      </c>
      <c r="E797">
        <v>311721.12072338501</v>
      </c>
      <c r="F797">
        <v>0.34773898124694802</v>
      </c>
      <c r="G797">
        <v>0.34797596931457497</v>
      </c>
      <c r="H797" t="s">
        <v>664</v>
      </c>
      <c r="I797">
        <v>311721.12072338501</v>
      </c>
      <c r="J797" s="6">
        <v>0</v>
      </c>
      <c r="K797">
        <v>0</v>
      </c>
      <c r="L797" s="7">
        <v>1.88525641764414E-8</v>
      </c>
      <c r="M797" t="s">
        <v>18</v>
      </c>
      <c r="N797">
        <v>311721.02503891999</v>
      </c>
      <c r="O797" s="1">
        <f t="shared" si="108"/>
        <v>0</v>
      </c>
      <c r="P797" s="1">
        <f t="shared" si="109"/>
        <v>3.069554419881647E-7</v>
      </c>
      <c r="Q797" s="1" t="e">
        <f t="shared" si="110"/>
        <v>#DIV/0!</v>
      </c>
      <c r="R797" s="6" t="str">
        <f t="shared" si="111"/>
        <v/>
      </c>
      <c r="S797" t="str">
        <f t="shared" si="115"/>
        <v/>
      </c>
      <c r="T797" t="str">
        <f t="shared" si="116"/>
        <v/>
      </c>
      <c r="U797" s="8">
        <f t="shared" si="114"/>
        <v>0.34797596931457497</v>
      </c>
    </row>
    <row r="798" spans="1:21" x14ac:dyDescent="0.45">
      <c r="A798" t="s">
        <v>764</v>
      </c>
      <c r="B798" t="s">
        <v>191</v>
      </c>
      <c r="C798" t="s">
        <v>18</v>
      </c>
      <c r="D798">
        <v>311721.12072338501</v>
      </c>
      <c r="E798">
        <v>311720.41290433297</v>
      </c>
      <c r="F798">
        <v>0.30635595321655201</v>
      </c>
      <c r="G798">
        <v>0.30660820007324202</v>
      </c>
      <c r="H798" t="s">
        <v>783</v>
      </c>
      <c r="I798">
        <v>311721.12072338501</v>
      </c>
      <c r="J798" s="6">
        <v>0</v>
      </c>
      <c r="K798">
        <v>0</v>
      </c>
      <c r="L798" s="1">
        <v>1.88525641764414E-8</v>
      </c>
      <c r="M798" t="s">
        <v>18</v>
      </c>
      <c r="N798">
        <v>311721.02503891999</v>
      </c>
      <c r="O798" s="1">
        <f t="shared" si="108"/>
        <v>2.2706804414641328E-6</v>
      </c>
      <c r="P798" s="1">
        <f t="shared" si="109"/>
        <v>1.9637256964736866E-6</v>
      </c>
      <c r="Q798" s="1">
        <f t="shared" si="110"/>
        <v>0.86481816666702693</v>
      </c>
      <c r="R798" s="6" t="str">
        <f t="shared" si="111"/>
        <v/>
      </c>
      <c r="S798" t="str">
        <f t="shared" si="115"/>
        <v/>
      </c>
      <c r="T798" t="str">
        <f t="shared" si="116"/>
        <v/>
      </c>
      <c r="U798" s="8">
        <f t="shared" si="114"/>
        <v>0.30660820007324202</v>
      </c>
    </row>
    <row r="799" spans="1:21" x14ac:dyDescent="0.45">
      <c r="A799" t="s">
        <v>885</v>
      </c>
      <c r="B799" t="s">
        <v>191</v>
      </c>
      <c r="C799" t="s">
        <v>18</v>
      </c>
      <c r="D799">
        <v>311721.12072338501</v>
      </c>
      <c r="E799">
        <v>311721.13030310301</v>
      </c>
      <c r="F799">
        <v>4.1459660530090297</v>
      </c>
      <c r="G799">
        <v>4.1462221145629803</v>
      </c>
      <c r="H799" t="s">
        <v>922</v>
      </c>
      <c r="I799">
        <v>311721.12072338501</v>
      </c>
      <c r="J799" s="6">
        <v>0</v>
      </c>
      <c r="K799" s="6">
        <v>0</v>
      </c>
      <c r="L799" s="7">
        <v>1.88525641764414E-8</v>
      </c>
      <c r="M799" t="s">
        <v>18</v>
      </c>
      <c r="N799">
        <v>311721.02503891999</v>
      </c>
      <c r="O799" s="1">
        <f t="shared" si="108"/>
        <v>3.0731693681814279E-8</v>
      </c>
      <c r="P799" s="1">
        <f t="shared" si="109"/>
        <v>3.3768714510323963E-7</v>
      </c>
      <c r="Q799" s="1">
        <f t="shared" si="110"/>
        <v>10.98823737472916</v>
      </c>
      <c r="R799" s="6" t="str">
        <f t="shared" si="111"/>
        <v/>
      </c>
      <c r="S799" t="str">
        <f t="shared" si="115"/>
        <v/>
      </c>
      <c r="T799" t="str">
        <f t="shared" si="116"/>
        <v/>
      </c>
      <c r="U799" s="8">
        <f t="shared" si="114"/>
        <v>4.1462221145629803</v>
      </c>
    </row>
    <row r="800" spans="1:21" x14ac:dyDescent="0.45">
      <c r="A800" t="s">
        <v>1006</v>
      </c>
      <c r="B800" t="s">
        <v>191</v>
      </c>
      <c r="C800" t="s">
        <v>18</v>
      </c>
      <c r="D800">
        <v>311721.12072338501</v>
      </c>
      <c r="E800">
        <v>311721.122895938</v>
      </c>
      <c r="F800">
        <v>4.0620410442352197</v>
      </c>
      <c r="G800">
        <v>4.0622739791870099</v>
      </c>
      <c r="H800" t="s">
        <v>1043</v>
      </c>
      <c r="I800">
        <v>311721.12072338501</v>
      </c>
      <c r="J800" s="6">
        <v>0</v>
      </c>
      <c r="K800">
        <v>0</v>
      </c>
      <c r="L800" s="1">
        <v>1.88525641764414E-8</v>
      </c>
      <c r="M800" t="s">
        <v>18</v>
      </c>
      <c r="N800">
        <v>311721.02503891999</v>
      </c>
      <c r="O800" s="1">
        <f t="shared" si="108"/>
        <v>6.9695405154813432E-9</v>
      </c>
      <c r="P800" s="1">
        <f t="shared" si="109"/>
        <v>3.1392498464298443E-7</v>
      </c>
      <c r="Q800" s="1">
        <f t="shared" si="110"/>
        <v>45.042421942403124</v>
      </c>
      <c r="R800" s="6" t="str">
        <f t="shared" si="111"/>
        <v/>
      </c>
      <c r="S800" t="str">
        <f t="shared" si="115"/>
        <v/>
      </c>
      <c r="T800" t="str">
        <f t="shared" si="116"/>
        <v/>
      </c>
      <c r="U800" s="8">
        <f t="shared" si="114"/>
        <v>4.0622739791870099</v>
      </c>
    </row>
    <row r="801" spans="1:21" x14ac:dyDescent="0.45">
      <c r="A801" t="s">
        <v>14</v>
      </c>
      <c r="B801" t="s">
        <v>191</v>
      </c>
      <c r="C801" t="s">
        <v>18</v>
      </c>
      <c r="D801">
        <v>311720.513447228</v>
      </c>
      <c r="E801">
        <v>311718.01152532501</v>
      </c>
      <c r="F801">
        <v>0.16855716705322199</v>
      </c>
      <c r="G801">
        <v>1.8375220298767001</v>
      </c>
      <c r="H801" t="s">
        <v>192</v>
      </c>
      <c r="I801">
        <v>311720.513447228</v>
      </c>
      <c r="J801" s="1">
        <v>2.2204460492503101E-16</v>
      </c>
      <c r="K801">
        <v>0</v>
      </c>
      <c r="L801" s="1">
        <v>9.4315657650500999E-7</v>
      </c>
      <c r="M801" t="s">
        <v>18</v>
      </c>
      <c r="N801">
        <v>311721.02503891999</v>
      </c>
      <c r="O801" s="1">
        <f t="shared" si="108"/>
        <v>8.0261702229489557E-6</v>
      </c>
      <c r="P801" s="1">
        <f t="shared" si="109"/>
        <v>9.6673414778784589E-6</v>
      </c>
      <c r="Q801" s="1">
        <f t="shared" si="110"/>
        <v>1.2044775041322895</v>
      </c>
      <c r="R801" s="6" t="str">
        <f t="shared" si="111"/>
        <v/>
      </c>
      <c r="S801" t="str">
        <f t="shared" si="115"/>
        <v/>
      </c>
      <c r="T801" t="str">
        <f t="shared" si="116"/>
        <v/>
      </c>
      <c r="U801" s="8">
        <f t="shared" si="114"/>
        <v>1.8375220298767001</v>
      </c>
    </row>
    <row r="802" spans="1:21" x14ac:dyDescent="0.45">
      <c r="A802" t="s">
        <v>1127</v>
      </c>
      <c r="B802" t="s">
        <v>191</v>
      </c>
      <c r="C802" t="s">
        <v>18</v>
      </c>
      <c r="D802">
        <v>311721.13275691302</v>
      </c>
      <c r="E802">
        <v>311721.129936949</v>
      </c>
      <c r="F802">
        <v>3.8853399753570499</v>
      </c>
      <c r="G802">
        <v>3.8855619430541899</v>
      </c>
      <c r="H802" t="s">
        <v>1214</v>
      </c>
      <c r="I802">
        <v>311721.13275691302</v>
      </c>
      <c r="J802" s="6">
        <v>0</v>
      </c>
      <c r="K802">
        <v>0</v>
      </c>
      <c r="L802" s="7">
        <v>6.3658445181857804E-10</v>
      </c>
      <c r="M802" t="s">
        <v>18</v>
      </c>
      <c r="N802">
        <v>311721.02503954899</v>
      </c>
      <c r="O802" s="1">
        <f t="shared" si="108"/>
        <v>9.0464319723186282E-9</v>
      </c>
      <c r="P802" s="1">
        <f t="shared" si="109"/>
        <v>3.3651050646442607E-7</v>
      </c>
      <c r="Q802" s="1">
        <f t="shared" si="110"/>
        <v>37.198147014659682</v>
      </c>
      <c r="R802" s="6" t="str">
        <f t="shared" si="111"/>
        <v/>
      </c>
      <c r="U802" s="8">
        <f t="shared" si="114"/>
        <v>3.8855619430541899</v>
      </c>
    </row>
    <row r="803" spans="1:21" x14ac:dyDescent="0.45">
      <c r="A803" t="s">
        <v>1248</v>
      </c>
      <c r="B803" t="s">
        <v>191</v>
      </c>
      <c r="C803" t="s">
        <v>18</v>
      </c>
      <c r="D803">
        <v>311721.13275691302</v>
      </c>
      <c r="E803">
        <v>311721.131034146</v>
      </c>
      <c r="F803">
        <v>0.39782404899597101</v>
      </c>
      <c r="G803">
        <v>0.398045063018798</v>
      </c>
      <c r="H803" t="s">
        <v>1335</v>
      </c>
      <c r="I803">
        <v>311721.13275691302</v>
      </c>
      <c r="J803" s="6">
        <v>0</v>
      </c>
      <c r="K803">
        <v>0</v>
      </c>
      <c r="L803" s="7">
        <v>6.3658445181857804E-10</v>
      </c>
      <c r="M803" t="s">
        <v>18</v>
      </c>
      <c r="N803">
        <v>311721.02503954899</v>
      </c>
      <c r="O803" s="1">
        <f t="shared" si="108"/>
        <v>5.5266288893859489E-9</v>
      </c>
      <c r="P803" s="1">
        <f t="shared" si="109"/>
        <v>3.4003031076365115E-7</v>
      </c>
      <c r="Q803" s="1">
        <f t="shared" si="110"/>
        <v>61.525808511711219</v>
      </c>
      <c r="R803" s="6" t="str">
        <f t="shared" si="111"/>
        <v/>
      </c>
      <c r="U803" s="8">
        <f t="shared" si="114"/>
        <v>0.398045063018798</v>
      </c>
    </row>
    <row r="804" spans="1:21" x14ac:dyDescent="0.45">
      <c r="A804" t="s">
        <v>1369</v>
      </c>
      <c r="B804" t="s">
        <v>191</v>
      </c>
      <c r="C804" t="s">
        <v>18</v>
      </c>
      <c r="D804">
        <v>311721.13275691302</v>
      </c>
      <c r="E804">
        <v>311718.831431303</v>
      </c>
      <c r="F804">
        <v>0.212606906890869</v>
      </c>
      <c r="G804">
        <v>0.212780952453613</v>
      </c>
      <c r="H804" t="s">
        <v>1456</v>
      </c>
      <c r="I804">
        <v>311721.13275691302</v>
      </c>
      <c r="J804">
        <v>0</v>
      </c>
      <c r="K804">
        <v>0</v>
      </c>
      <c r="L804" s="1">
        <v>6.3658445181857804E-10</v>
      </c>
      <c r="M804" t="s">
        <v>18</v>
      </c>
      <c r="N804">
        <v>311721.02503954899</v>
      </c>
      <c r="O804" s="1">
        <f t="shared" si="108"/>
        <v>7.3826422661716708E-6</v>
      </c>
      <c r="P804" s="1">
        <f t="shared" si="109"/>
        <v>7.0370878757321508E-6</v>
      </c>
      <c r="Q804" s="1">
        <f t="shared" si="110"/>
        <v>0.95319366996516952</v>
      </c>
      <c r="R804" s="6" t="str">
        <f t="shared" si="111"/>
        <v/>
      </c>
      <c r="U804" s="8">
        <f t="shared" si="114"/>
        <v>0.212780952453613</v>
      </c>
    </row>
    <row r="805" spans="1:21" x14ac:dyDescent="0.45">
      <c r="A805" t="s">
        <v>1490</v>
      </c>
      <c r="B805" t="s">
        <v>191</v>
      </c>
      <c r="C805" t="s">
        <v>18</v>
      </c>
      <c r="D805">
        <v>311721.12072338501</v>
      </c>
      <c r="E805">
        <v>311721.12072338501</v>
      </c>
      <c r="F805">
        <v>0.350579023361206</v>
      </c>
      <c r="G805">
        <v>0.35081505775451599</v>
      </c>
      <c r="H805" t="s">
        <v>1577</v>
      </c>
      <c r="I805">
        <v>311721.12072338501</v>
      </c>
      <c r="J805" s="6">
        <v>0</v>
      </c>
      <c r="K805">
        <v>0</v>
      </c>
      <c r="L805" s="1">
        <v>1.88525641764414E-8</v>
      </c>
      <c r="M805" t="s">
        <v>18</v>
      </c>
      <c r="N805">
        <v>311721.02503954899</v>
      </c>
      <c r="O805" s="1">
        <f t="shared" si="108"/>
        <v>0</v>
      </c>
      <c r="P805" s="1">
        <f t="shared" si="109"/>
        <v>3.0695342418337661E-7</v>
      </c>
      <c r="Q805" s="1" t="e">
        <f t="shared" si="110"/>
        <v>#DIV/0!</v>
      </c>
      <c r="R805" s="6" t="str">
        <f t="shared" si="111"/>
        <v/>
      </c>
      <c r="U805" s="8">
        <f t="shared" si="114"/>
        <v>0.35081505775451599</v>
      </c>
    </row>
    <row r="806" spans="1:21" x14ac:dyDescent="0.45">
      <c r="A806" t="s">
        <v>1611</v>
      </c>
      <c r="B806" t="s">
        <v>191</v>
      </c>
      <c r="C806" t="s">
        <v>18</v>
      </c>
      <c r="D806">
        <v>311721.12926836801</v>
      </c>
      <c r="E806">
        <v>311721.12383863202</v>
      </c>
      <c r="F806">
        <v>13.283029794692901</v>
      </c>
      <c r="G806">
        <v>13.2832639217376</v>
      </c>
      <c r="H806" t="s">
        <v>1698</v>
      </c>
      <c r="I806">
        <v>311721.12926836801</v>
      </c>
      <c r="J806" s="1">
        <v>1.7763568394002501E-15</v>
      </c>
      <c r="K806">
        <v>0</v>
      </c>
      <c r="L806" s="7">
        <v>1.51392486325008E-8</v>
      </c>
      <c r="M806" t="s">
        <v>18</v>
      </c>
      <c r="N806">
        <v>311721.02503954899</v>
      </c>
      <c r="O806" s="1">
        <f t="shared" si="108"/>
        <v>1.7418568968615133E-8</v>
      </c>
      <c r="P806" s="1">
        <f t="shared" si="109"/>
        <v>3.1694712609436873E-7</v>
      </c>
      <c r="Q806" s="1">
        <f t="shared" si="110"/>
        <v>18.195933699573466</v>
      </c>
      <c r="R806" s="6" t="str">
        <f t="shared" si="111"/>
        <v/>
      </c>
      <c r="U806" s="8">
        <f t="shared" si="114"/>
        <v>13.2832639217376</v>
      </c>
    </row>
    <row r="807" spans="1:21" x14ac:dyDescent="0.45">
      <c r="A807" t="s">
        <v>1733</v>
      </c>
      <c r="B807" t="s">
        <v>191</v>
      </c>
      <c r="C807" t="s">
        <v>18</v>
      </c>
      <c r="D807">
        <v>311721.12072338501</v>
      </c>
      <c r="E807">
        <v>311721.12380822498</v>
      </c>
      <c r="F807">
        <v>12.1051259040832</v>
      </c>
      <c r="G807">
        <v>12.105355024337699</v>
      </c>
      <c r="H807" t="s">
        <v>1820</v>
      </c>
      <c r="I807">
        <v>311721.12072338501</v>
      </c>
      <c r="J807" s="1">
        <v>1.11022302462515E-16</v>
      </c>
      <c r="K807">
        <v>0</v>
      </c>
      <c r="L807" s="1">
        <v>1.88525641764414E-8</v>
      </c>
      <c r="M807" t="s">
        <v>18</v>
      </c>
      <c r="N807">
        <v>311721.02503954899</v>
      </c>
      <c r="O807" s="1">
        <f t="shared" si="108"/>
        <v>9.8961531855765681E-9</v>
      </c>
      <c r="P807" s="1">
        <f t="shared" si="109"/>
        <v>3.1684958040661128E-7</v>
      </c>
      <c r="Q807" s="1">
        <f t="shared" si="110"/>
        <v>32.017449049638074</v>
      </c>
      <c r="R807" s="6" t="str">
        <f t="shared" si="111"/>
        <v/>
      </c>
      <c r="U807" s="8">
        <f t="shared" si="114"/>
        <v>12.105355024337699</v>
      </c>
    </row>
    <row r="808" spans="1:21" x14ac:dyDescent="0.45">
      <c r="A808" t="s">
        <v>1854</v>
      </c>
      <c r="B808" t="s">
        <v>191</v>
      </c>
      <c r="C808" t="s">
        <v>18</v>
      </c>
      <c r="D808">
        <v>311721.13195540902</v>
      </c>
      <c r="E808">
        <v>311721.12383863202</v>
      </c>
      <c r="F808">
        <v>13.537593841552701</v>
      </c>
      <c r="G808">
        <v>13.537825107574401</v>
      </c>
      <c r="H808" t="s">
        <v>1941</v>
      </c>
      <c r="I808">
        <v>311721.13195540902</v>
      </c>
      <c r="J808" s="7">
        <v>1.7763568394002501E-15</v>
      </c>
      <c r="K808">
        <v>0</v>
      </c>
      <c r="L808" s="1">
        <v>4.4799712828336103E-9</v>
      </c>
      <c r="M808" t="s">
        <v>18</v>
      </c>
      <c r="N808">
        <v>311721.02503954899</v>
      </c>
      <c r="O808" s="1">
        <f t="shared" si="108"/>
        <v>2.6038584376944116E-8</v>
      </c>
      <c r="P808" s="1">
        <f t="shared" si="109"/>
        <v>3.1694712609436873E-7</v>
      </c>
      <c r="Q808" s="1">
        <f t="shared" si="110"/>
        <v>12.172210343931361</v>
      </c>
      <c r="R808" s="6" t="str">
        <f t="shared" si="111"/>
        <v/>
      </c>
      <c r="U808" s="8">
        <f t="shared" si="114"/>
        <v>13.537825107574401</v>
      </c>
    </row>
    <row r="809" spans="1:21" x14ac:dyDescent="0.45">
      <c r="A809" t="s">
        <v>1975</v>
      </c>
      <c r="B809" t="s">
        <v>191</v>
      </c>
      <c r="C809" t="s">
        <v>18</v>
      </c>
      <c r="D809">
        <v>311721.12072338501</v>
      </c>
      <c r="E809">
        <v>311721.12380822498</v>
      </c>
      <c r="F809">
        <v>10.936733007431</v>
      </c>
      <c r="G809">
        <v>10.9369618892669</v>
      </c>
      <c r="H809" t="s">
        <v>2062</v>
      </c>
      <c r="I809">
        <v>311721.12072338501</v>
      </c>
      <c r="J809" s="1">
        <v>1.11022302462515E-16</v>
      </c>
      <c r="K809">
        <v>0</v>
      </c>
      <c r="L809" s="1">
        <v>1.88525641764414E-8</v>
      </c>
      <c r="M809" t="s">
        <v>18</v>
      </c>
      <c r="N809">
        <v>311721.02503954899</v>
      </c>
      <c r="O809" s="1">
        <f t="shared" si="108"/>
        <v>9.8961531855765681E-9</v>
      </c>
      <c r="P809" s="1">
        <f t="shared" si="109"/>
        <v>3.1684958040661128E-7</v>
      </c>
      <c r="Q809" s="1">
        <f t="shared" si="110"/>
        <v>32.017449049638074</v>
      </c>
      <c r="R809" s="6" t="str">
        <f t="shared" si="111"/>
        <v/>
      </c>
      <c r="U809" s="8">
        <f t="shared" si="114"/>
        <v>10.9369618892669</v>
      </c>
    </row>
    <row r="810" spans="1:21" x14ac:dyDescent="0.45">
      <c r="A810" t="s">
        <v>2096</v>
      </c>
      <c r="B810" t="s">
        <v>191</v>
      </c>
      <c r="C810" t="s">
        <v>18</v>
      </c>
      <c r="D810">
        <v>311721.12072338501</v>
      </c>
      <c r="E810">
        <v>311721.12072338501</v>
      </c>
      <c r="F810">
        <v>15.0284509658813</v>
      </c>
      <c r="G810">
        <v>15.028677940368601</v>
      </c>
      <c r="H810" t="s">
        <v>2183</v>
      </c>
      <c r="I810">
        <v>311721.12072338501</v>
      </c>
      <c r="J810" s="6">
        <v>0</v>
      </c>
      <c r="K810">
        <v>0</v>
      </c>
      <c r="L810" s="7">
        <v>1.88525641764414E-8</v>
      </c>
      <c r="M810" t="s">
        <v>18</v>
      </c>
      <c r="N810">
        <v>311721.02503954899</v>
      </c>
      <c r="O810" s="1">
        <f t="shared" si="108"/>
        <v>0</v>
      </c>
      <c r="P810" s="1">
        <f t="shared" si="109"/>
        <v>3.0695342418337661E-7</v>
      </c>
      <c r="Q810" s="1" t="e">
        <f t="shared" si="110"/>
        <v>#DIV/0!</v>
      </c>
      <c r="R810" s="6" t="str">
        <f t="shared" si="111"/>
        <v/>
      </c>
      <c r="U810" s="8">
        <f t="shared" si="114"/>
        <v>15.028677940368601</v>
      </c>
    </row>
    <row r="811" spans="1:21" x14ac:dyDescent="0.45">
      <c r="A811" t="s">
        <v>2217</v>
      </c>
      <c r="B811" t="s">
        <v>191</v>
      </c>
      <c r="C811" t="s">
        <v>18</v>
      </c>
      <c r="D811">
        <v>311721.12072334503</v>
      </c>
      <c r="E811">
        <v>311721.13117781398</v>
      </c>
      <c r="F811">
        <v>14.677170038223201</v>
      </c>
      <c r="G811">
        <v>14.6773879528045</v>
      </c>
      <c r="H811" t="s">
        <v>2304</v>
      </c>
      <c r="I811">
        <v>311721.12072334503</v>
      </c>
      <c r="J811" s="7">
        <v>1.9761969838327701E-14</v>
      </c>
      <c r="K811">
        <v>0</v>
      </c>
      <c r="L811" s="1">
        <v>1.8852625571774599E-8</v>
      </c>
      <c r="M811" t="s">
        <v>18</v>
      </c>
      <c r="N811">
        <v>311721.02503954899</v>
      </c>
      <c r="O811" s="1">
        <f t="shared" si="108"/>
        <v>3.353789094676259E-8</v>
      </c>
      <c r="P811" s="1">
        <f t="shared" si="109"/>
        <v>3.4049119714120876E-7</v>
      </c>
      <c r="Q811" s="1">
        <f t="shared" si="110"/>
        <v>10.152433189126233</v>
      </c>
      <c r="R811" s="6" t="str">
        <f t="shared" si="111"/>
        <v/>
      </c>
      <c r="U811" s="8">
        <f t="shared" si="114"/>
        <v>14.6773879528045</v>
      </c>
    </row>
    <row r="812" spans="1:21" x14ac:dyDescent="0.45">
      <c r="A812" t="s">
        <v>2390</v>
      </c>
      <c r="B812" t="s">
        <v>191</v>
      </c>
      <c r="C812" t="s">
        <v>16</v>
      </c>
      <c r="D812">
        <v>311721.13162254699</v>
      </c>
      <c r="E812">
        <v>311720.66706994601</v>
      </c>
      <c r="F812">
        <v>1.56</v>
      </c>
      <c r="G812">
        <v>7.7423930168151802</v>
      </c>
      <c r="H812" t="s">
        <v>2477</v>
      </c>
      <c r="I812">
        <v>311721.13162254699</v>
      </c>
      <c r="J812" s="7">
        <v>8.8817841970012504E-16</v>
      </c>
      <c r="K812">
        <v>0</v>
      </c>
      <c r="L812" s="1">
        <v>5.2346031953476296E-9</v>
      </c>
      <c r="M812" t="s">
        <v>18</v>
      </c>
      <c r="N812">
        <v>311721.02503954899</v>
      </c>
      <c r="O812" s="1">
        <f t="shared" si="108"/>
        <v>1.4902826720521162E-6</v>
      </c>
      <c r="P812" s="1">
        <f t="shared" si="109"/>
        <v>1.148365282452446E-6</v>
      </c>
      <c r="Q812" s="1">
        <f t="shared" si="110"/>
        <v>0.77056876791779993</v>
      </c>
      <c r="R812" s="6" t="str">
        <f t="shared" si="111"/>
        <v/>
      </c>
      <c r="U812" s="8" t="str">
        <f t="shared" si="114"/>
        <v/>
      </c>
    </row>
    <row r="813" spans="1:21" x14ac:dyDescent="0.45">
      <c r="A813" t="s">
        <v>2338</v>
      </c>
      <c r="B813" t="s">
        <v>191</v>
      </c>
      <c r="C813" t="s">
        <v>16</v>
      </c>
      <c r="D813">
        <v>311721.13162254699</v>
      </c>
      <c r="E813">
        <v>311720.66706994601</v>
      </c>
      <c r="F813">
        <v>1.54</v>
      </c>
      <c r="G813">
        <v>7.7731242179870597</v>
      </c>
      <c r="H813" t="s">
        <v>2549</v>
      </c>
      <c r="I813">
        <v>311721.13162254699</v>
      </c>
      <c r="J813" s="1">
        <v>8.8817841970012504E-16</v>
      </c>
      <c r="K813">
        <v>0</v>
      </c>
      <c r="L813" s="7">
        <v>5.2346031953476296E-9</v>
      </c>
      <c r="M813" t="s">
        <v>18</v>
      </c>
      <c r="N813">
        <v>311721.02503954899</v>
      </c>
      <c r="O813" s="1">
        <f t="shared" si="108"/>
        <v>1.4902826720521162E-6</v>
      </c>
      <c r="P813" s="1">
        <f t="shared" si="109"/>
        <v>1.148365282452446E-6</v>
      </c>
      <c r="Q813" s="1">
        <f t="shared" si="110"/>
        <v>0.77056876791779993</v>
      </c>
      <c r="R813" s="6" t="str">
        <f t="shared" si="111"/>
        <v/>
      </c>
      <c r="U813" s="8" t="str">
        <f t="shared" si="114"/>
        <v/>
      </c>
    </row>
    <row r="814" spans="1:21" x14ac:dyDescent="0.45">
      <c r="A814" t="s">
        <v>2583</v>
      </c>
      <c r="B814" t="s">
        <v>191</v>
      </c>
      <c r="C814" t="s">
        <v>18</v>
      </c>
      <c r="D814">
        <v>311721.12072338501</v>
      </c>
      <c r="E814">
        <v>311721.12072338501</v>
      </c>
      <c r="F814">
        <v>0.29575610160827598</v>
      </c>
      <c r="G814">
        <v>0.296001195907592</v>
      </c>
      <c r="H814" t="s">
        <v>2671</v>
      </c>
      <c r="I814">
        <v>311721.12072338501</v>
      </c>
      <c r="J814" s="6">
        <v>0</v>
      </c>
      <c r="K814">
        <v>0</v>
      </c>
      <c r="L814" s="1">
        <v>1.88525641764414E-8</v>
      </c>
      <c r="M814" t="s">
        <v>18</v>
      </c>
      <c r="N814">
        <v>311721.02503954899</v>
      </c>
      <c r="O814" s="1">
        <f t="shared" si="108"/>
        <v>0</v>
      </c>
      <c r="P814" s="1">
        <f t="shared" si="109"/>
        <v>3.0695342418337661E-7</v>
      </c>
      <c r="Q814" s="1" t="e">
        <f t="shared" si="110"/>
        <v>#DIV/0!</v>
      </c>
      <c r="R814" s="6" t="str">
        <f t="shared" si="111"/>
        <v/>
      </c>
      <c r="U814" s="8">
        <f t="shared" si="114"/>
        <v>0.296001195907592</v>
      </c>
    </row>
    <row r="815" spans="1:21" x14ac:dyDescent="0.45">
      <c r="A815" t="s">
        <v>2705</v>
      </c>
      <c r="B815" t="s">
        <v>191</v>
      </c>
      <c r="C815" t="s">
        <v>18</v>
      </c>
      <c r="D815">
        <v>311721.12072338501</v>
      </c>
      <c r="E815">
        <v>311721.12072338501</v>
      </c>
      <c r="F815">
        <v>0.290734052658081</v>
      </c>
      <c r="G815">
        <v>0.29097199440002403</v>
      </c>
      <c r="H815" t="s">
        <v>2792</v>
      </c>
      <c r="I815">
        <v>311721.12072338501</v>
      </c>
      <c r="J815" s="6">
        <v>0</v>
      </c>
      <c r="K815">
        <v>0</v>
      </c>
      <c r="L815" s="1">
        <v>1.88525641764414E-8</v>
      </c>
      <c r="M815" t="s">
        <v>18</v>
      </c>
      <c r="N815">
        <v>311721.02503954899</v>
      </c>
      <c r="O815" s="1">
        <f t="shared" si="108"/>
        <v>0</v>
      </c>
      <c r="P815" s="1">
        <f t="shared" si="109"/>
        <v>3.0695342418337661E-7</v>
      </c>
      <c r="Q815" s="1" t="e">
        <f t="shared" si="110"/>
        <v>#DIV/0!</v>
      </c>
      <c r="R815" s="6" t="str">
        <f t="shared" si="111"/>
        <v/>
      </c>
      <c r="U815" s="8">
        <f t="shared" si="114"/>
        <v>0.29097199440002403</v>
      </c>
    </row>
    <row r="816" spans="1:21" x14ac:dyDescent="0.45">
      <c r="A816" t="s">
        <v>2826</v>
      </c>
      <c r="B816" t="s">
        <v>191</v>
      </c>
      <c r="C816" t="s">
        <v>18</v>
      </c>
      <c r="D816">
        <v>311721.12072338501</v>
      </c>
      <c r="E816">
        <v>311721.12072338501</v>
      </c>
      <c r="F816">
        <v>0.40714001655578602</v>
      </c>
      <c r="G816">
        <v>0.40740013122558499</v>
      </c>
      <c r="H816" t="s">
        <v>2913</v>
      </c>
      <c r="I816">
        <v>311721.12072338501</v>
      </c>
      <c r="J816" s="6">
        <v>0</v>
      </c>
      <c r="K816" s="6">
        <v>0</v>
      </c>
      <c r="L816" s="7">
        <v>1.88525641764414E-8</v>
      </c>
      <c r="M816" t="s">
        <v>18</v>
      </c>
      <c r="N816">
        <v>311721.02503954899</v>
      </c>
      <c r="O816" s="1">
        <f t="shared" si="108"/>
        <v>0</v>
      </c>
      <c r="P816" s="1">
        <f t="shared" si="109"/>
        <v>3.0695342418337661E-7</v>
      </c>
      <c r="Q816" s="1" t="e">
        <f t="shared" si="110"/>
        <v>#DIV/0!</v>
      </c>
      <c r="R816" s="6" t="str">
        <f t="shared" si="111"/>
        <v/>
      </c>
      <c r="U816" s="8">
        <f t="shared" si="114"/>
        <v>0.40740013122558499</v>
      </c>
    </row>
    <row r="817" spans="1:21" x14ac:dyDescent="0.45">
      <c r="A817" t="s">
        <v>2947</v>
      </c>
      <c r="B817" t="s">
        <v>191</v>
      </c>
      <c r="C817" t="s">
        <v>18</v>
      </c>
      <c r="D817">
        <v>311721.12072338501</v>
      </c>
      <c r="E817">
        <v>311718.26066518802</v>
      </c>
      <c r="F817">
        <v>0.34693002700805597</v>
      </c>
      <c r="G817">
        <v>0.34712600708007801</v>
      </c>
      <c r="H817" t="s">
        <v>3034</v>
      </c>
      <c r="I817">
        <v>311721.12072338501</v>
      </c>
      <c r="J817" s="6">
        <v>0</v>
      </c>
      <c r="K817">
        <v>0</v>
      </c>
      <c r="L817" s="7">
        <v>1.88525641764414E-8</v>
      </c>
      <c r="M817" t="s">
        <v>18</v>
      </c>
      <c r="N817">
        <v>311721.02503954899</v>
      </c>
      <c r="O817" s="1">
        <f t="shared" si="108"/>
        <v>9.1750542608922181E-6</v>
      </c>
      <c r="P817" s="1">
        <f t="shared" si="109"/>
        <v>8.8681036530231633E-6</v>
      </c>
      <c r="Q817" s="1">
        <f t="shared" si="110"/>
        <v>0.96654509072743011</v>
      </c>
      <c r="R817" s="6" t="str">
        <f t="shared" si="111"/>
        <v/>
      </c>
      <c r="U817" s="8">
        <f t="shared" si="114"/>
        <v>0.34712600708007801</v>
      </c>
    </row>
    <row r="818" spans="1:21" x14ac:dyDescent="0.45">
      <c r="A818" t="s">
        <v>522</v>
      </c>
      <c r="B818" t="s">
        <v>189</v>
      </c>
      <c r="C818" t="s">
        <v>18</v>
      </c>
      <c r="D818">
        <v>600350.23863014695</v>
      </c>
      <c r="E818">
        <v>600350.23863014695</v>
      </c>
      <c r="F818">
        <v>289.03383588790803</v>
      </c>
      <c r="G818">
        <v>289.034168004989</v>
      </c>
      <c r="H818" t="s">
        <v>603</v>
      </c>
      <c r="I818">
        <v>600350.23863014695</v>
      </c>
      <c r="J818">
        <v>0</v>
      </c>
      <c r="K818">
        <v>0</v>
      </c>
      <c r="L818" s="7">
        <v>5.2972228825609498E-8</v>
      </c>
      <c r="M818" t="s">
        <v>18</v>
      </c>
      <c r="N818">
        <v>600349.55764580297</v>
      </c>
      <c r="O818" s="1">
        <f t="shared" si="108"/>
        <v>0</v>
      </c>
      <c r="P818" s="1">
        <f t="shared" si="109"/>
        <v>1.1343130602831085E-6</v>
      </c>
      <c r="Q818" s="1" t="e">
        <f t="shared" si="110"/>
        <v>#DIV/0!</v>
      </c>
      <c r="R818" s="6" t="str">
        <f t="shared" si="111"/>
        <v/>
      </c>
      <c r="S818" t="str">
        <f t="shared" ref="S818:S825" si="117">IF(OR(J818&gt;0.001, K818&gt;0.001, L818&gt;0.001), "bad","")</f>
        <v/>
      </c>
      <c r="T818" t="str">
        <f t="shared" ref="T818:T825" si="118">IF(AND(C818&lt;&gt;"Optimal",P818&lt;0.000015),"good","")</f>
        <v/>
      </c>
      <c r="U818" s="8">
        <f t="shared" si="114"/>
        <v>289.034168004989</v>
      </c>
    </row>
    <row r="819" spans="1:21" x14ac:dyDescent="0.45">
      <c r="A819" t="s">
        <v>259</v>
      </c>
      <c r="B819" t="s">
        <v>189</v>
      </c>
      <c r="C819" t="s">
        <v>18</v>
      </c>
      <c r="D819">
        <v>600350.23863014695</v>
      </c>
      <c r="E819">
        <v>600350.30450422701</v>
      </c>
      <c r="F819">
        <v>1108.8279249668101</v>
      </c>
      <c r="G819">
        <v>1108.8282110691</v>
      </c>
      <c r="H819" t="s">
        <v>348</v>
      </c>
      <c r="I819">
        <v>600350.23863014695</v>
      </c>
      <c r="J819" s="6">
        <v>0</v>
      </c>
      <c r="K819">
        <v>0</v>
      </c>
      <c r="L819" s="1">
        <v>5.2972228825609498E-8</v>
      </c>
      <c r="M819" t="s">
        <v>18</v>
      </c>
      <c r="N819">
        <v>600349.55764580297</v>
      </c>
      <c r="O819" s="1">
        <f t="shared" si="108"/>
        <v>1.0972608290531753E-7</v>
      </c>
      <c r="P819" s="1">
        <f t="shared" si="109"/>
        <v>1.2440392676521549E-6</v>
      </c>
      <c r="Q819" s="1">
        <f t="shared" si="110"/>
        <v>11.337680474073194</v>
      </c>
      <c r="R819" s="6" t="str">
        <f t="shared" si="111"/>
        <v/>
      </c>
      <c r="S819" t="str">
        <f t="shared" si="117"/>
        <v/>
      </c>
      <c r="T819" t="str">
        <f t="shared" si="118"/>
        <v/>
      </c>
      <c r="U819" s="8">
        <f t="shared" si="114"/>
        <v>1108.8282110691</v>
      </c>
    </row>
    <row r="820" spans="1:21" x14ac:dyDescent="0.45">
      <c r="A820" t="s">
        <v>386</v>
      </c>
      <c r="B820" t="s">
        <v>189</v>
      </c>
      <c r="C820" t="s">
        <v>18</v>
      </c>
      <c r="D820">
        <v>600350.23863014695</v>
      </c>
      <c r="E820">
        <v>600344.24134158704</v>
      </c>
      <c r="F820">
        <v>111.698148965835</v>
      </c>
      <c r="G820">
        <v>111.698426008224</v>
      </c>
      <c r="H820" t="s">
        <v>472</v>
      </c>
      <c r="I820">
        <v>600350.23863014695</v>
      </c>
      <c r="J820" s="6">
        <v>0</v>
      </c>
      <c r="K820" s="6">
        <v>0</v>
      </c>
      <c r="L820" s="7">
        <v>5.2972228825609498E-8</v>
      </c>
      <c r="M820" t="s">
        <v>18</v>
      </c>
      <c r="N820">
        <v>600349.55764580297</v>
      </c>
      <c r="O820" s="1">
        <f t="shared" si="108"/>
        <v>9.9896496643312074E-6</v>
      </c>
      <c r="P820" s="1">
        <f t="shared" si="109"/>
        <v>8.8553479354381808E-6</v>
      </c>
      <c r="Q820" s="1">
        <f t="shared" si="110"/>
        <v>0.88645230143123677</v>
      </c>
      <c r="R820" s="6" t="str">
        <f t="shared" si="111"/>
        <v/>
      </c>
      <c r="S820" t="str">
        <f t="shared" si="117"/>
        <v/>
      </c>
      <c r="T820" t="str">
        <f t="shared" si="118"/>
        <v/>
      </c>
      <c r="U820" s="8">
        <f t="shared" si="114"/>
        <v>111.698426008224</v>
      </c>
    </row>
    <row r="821" spans="1:21" x14ac:dyDescent="0.45">
      <c r="A821" t="s">
        <v>643</v>
      </c>
      <c r="B821" t="s">
        <v>189</v>
      </c>
      <c r="C821" t="s">
        <v>18</v>
      </c>
      <c r="D821">
        <v>600350.23863014695</v>
      </c>
      <c r="E821">
        <v>600350.23863014695</v>
      </c>
      <c r="F821">
        <v>280.397569179534</v>
      </c>
      <c r="G821">
        <v>280.39793491363503</v>
      </c>
      <c r="H821" t="s">
        <v>723</v>
      </c>
      <c r="I821">
        <v>600350.23863014695</v>
      </c>
      <c r="J821">
        <v>0</v>
      </c>
      <c r="K821">
        <v>0</v>
      </c>
      <c r="L821" s="7">
        <v>5.2972228825609498E-8</v>
      </c>
      <c r="M821" t="s">
        <v>18</v>
      </c>
      <c r="N821">
        <v>600349.55764580297</v>
      </c>
      <c r="O821" s="1">
        <f t="shared" si="108"/>
        <v>0</v>
      </c>
      <c r="P821" s="1">
        <f t="shared" si="109"/>
        <v>1.1343130602831085E-6</v>
      </c>
      <c r="Q821" s="1" t="e">
        <f t="shared" si="110"/>
        <v>#DIV/0!</v>
      </c>
      <c r="R821" s="6" t="str">
        <f t="shared" si="111"/>
        <v/>
      </c>
      <c r="S821" t="str">
        <f t="shared" si="117"/>
        <v/>
      </c>
      <c r="T821" t="str">
        <f t="shared" si="118"/>
        <v/>
      </c>
      <c r="U821" s="8">
        <f t="shared" si="114"/>
        <v>280.39793491363503</v>
      </c>
    </row>
    <row r="822" spans="1:21" x14ac:dyDescent="0.45">
      <c r="A822" t="s">
        <v>764</v>
      </c>
      <c r="B822" t="s">
        <v>189</v>
      </c>
      <c r="C822" t="s">
        <v>18</v>
      </c>
      <c r="D822" s="6">
        <v>600350.23863014695</v>
      </c>
      <c r="E822" s="6">
        <v>600349.99102343596</v>
      </c>
      <c r="F822">
        <v>409.90449500083901</v>
      </c>
      <c r="G822">
        <v>409.90478801727198</v>
      </c>
      <c r="H822" t="s">
        <v>847</v>
      </c>
      <c r="I822" s="6">
        <v>600350.23863014695</v>
      </c>
      <c r="J822" s="6">
        <v>0</v>
      </c>
      <c r="K822">
        <v>0</v>
      </c>
      <c r="L822" s="1">
        <v>5.2972228825609498E-8</v>
      </c>
      <c r="M822" t="s">
        <v>18</v>
      </c>
      <c r="N822" s="6">
        <v>600349.55764580297</v>
      </c>
      <c r="O822" s="1">
        <f t="shared" si="108"/>
        <v>4.1243709931278223E-7</v>
      </c>
      <c r="P822" s="1">
        <f t="shared" si="109"/>
        <v>7.2187549313753789E-7</v>
      </c>
      <c r="Q822" s="1">
        <f t="shared" si="110"/>
        <v>1.750268087765027</v>
      </c>
      <c r="R822" s="6" t="str">
        <f t="shared" si="111"/>
        <v/>
      </c>
      <c r="S822" t="str">
        <f t="shared" si="117"/>
        <v/>
      </c>
      <c r="T822" t="str">
        <f t="shared" si="118"/>
        <v/>
      </c>
      <c r="U822" s="8">
        <f t="shared" si="114"/>
        <v>409.90478801727198</v>
      </c>
    </row>
    <row r="823" spans="1:21" x14ac:dyDescent="0.45">
      <c r="A823" t="s">
        <v>885</v>
      </c>
      <c r="B823" t="s">
        <v>189</v>
      </c>
      <c r="C823" t="s">
        <v>18</v>
      </c>
      <c r="D823">
        <v>600350.23863014695</v>
      </c>
      <c r="E823">
        <v>600350.30450422701</v>
      </c>
      <c r="F823">
        <v>1123.9428451061201</v>
      </c>
      <c r="G823">
        <v>1123.9431462287901</v>
      </c>
      <c r="H823" t="s">
        <v>971</v>
      </c>
      <c r="I823">
        <v>600350.23863014695</v>
      </c>
      <c r="J823" s="6">
        <v>0</v>
      </c>
      <c r="K823">
        <v>0</v>
      </c>
      <c r="L823" s="1">
        <v>5.2972228825609498E-8</v>
      </c>
      <c r="M823" t="s">
        <v>18</v>
      </c>
      <c r="N823">
        <v>600349.55764580297</v>
      </c>
      <c r="O823" s="1">
        <f t="shared" si="108"/>
        <v>1.0972608290531753E-7</v>
      </c>
      <c r="P823" s="1">
        <f t="shared" si="109"/>
        <v>1.2440392676521549E-6</v>
      </c>
      <c r="Q823" s="1">
        <f t="shared" si="110"/>
        <v>11.337680474073194</v>
      </c>
      <c r="R823" s="6" t="str">
        <f t="shared" si="111"/>
        <v/>
      </c>
      <c r="S823" t="str">
        <f t="shared" si="117"/>
        <v/>
      </c>
      <c r="T823" t="str">
        <f t="shared" si="118"/>
        <v/>
      </c>
      <c r="U823" s="8">
        <f t="shared" si="114"/>
        <v>1123.9431462287901</v>
      </c>
    </row>
    <row r="824" spans="1:21" x14ac:dyDescent="0.45">
      <c r="A824" t="s">
        <v>1006</v>
      </c>
      <c r="B824" t="s">
        <v>189</v>
      </c>
      <c r="C824" t="s">
        <v>18</v>
      </c>
      <c r="D824">
        <v>600350.23863014695</v>
      </c>
      <c r="E824">
        <v>600350.12723860506</v>
      </c>
      <c r="F824">
        <v>1588.5327079296101</v>
      </c>
      <c r="G824">
        <v>1588.5330390930101</v>
      </c>
      <c r="H824" t="s">
        <v>1093</v>
      </c>
      <c r="I824">
        <v>600350.23863014695</v>
      </c>
      <c r="J824">
        <v>0</v>
      </c>
      <c r="K824">
        <v>0</v>
      </c>
      <c r="L824" s="7">
        <v>5.2972228825609498E-8</v>
      </c>
      <c r="M824" t="s">
        <v>18</v>
      </c>
      <c r="N824">
        <v>600349.55764580297</v>
      </c>
      <c r="O824" s="1">
        <f t="shared" si="108"/>
        <v>1.8554426187891953E-7</v>
      </c>
      <c r="P824" s="1">
        <f t="shared" si="109"/>
        <v>9.4876858793890945E-7</v>
      </c>
      <c r="Q824" s="1">
        <f t="shared" si="110"/>
        <v>5.1134353513882669</v>
      </c>
      <c r="R824" s="6" t="str">
        <f t="shared" si="111"/>
        <v/>
      </c>
      <c r="S824" t="str">
        <f t="shared" si="117"/>
        <v/>
      </c>
      <c r="T824" t="str">
        <f t="shared" si="118"/>
        <v/>
      </c>
      <c r="U824" s="8">
        <f t="shared" si="114"/>
        <v>1588.5330390930101</v>
      </c>
    </row>
    <row r="825" spans="1:21" x14ac:dyDescent="0.45">
      <c r="A825" t="s">
        <v>14</v>
      </c>
      <c r="B825" t="s">
        <v>189</v>
      </c>
      <c r="C825" t="s">
        <v>18</v>
      </c>
      <c r="D825">
        <v>600348.83833714598</v>
      </c>
      <c r="E825">
        <v>600342.835043962</v>
      </c>
      <c r="F825">
        <v>32.1820518970489</v>
      </c>
      <c r="G825">
        <v>33.844699144363403</v>
      </c>
      <c r="H825" t="s">
        <v>190</v>
      </c>
      <c r="I825">
        <v>600348.83833714598</v>
      </c>
      <c r="J825" s="7">
        <v>7.3997711880213704E-7</v>
      </c>
      <c r="K825">
        <v>0</v>
      </c>
      <c r="L825" s="7">
        <v>1.0695332082199999E-6</v>
      </c>
      <c r="M825" t="s">
        <v>18</v>
      </c>
      <c r="N825">
        <v>600349.55764580297</v>
      </c>
      <c r="O825" s="1">
        <f t="shared" si="108"/>
        <v>9.9996748565541404E-6</v>
      </c>
      <c r="P825" s="1">
        <f t="shared" si="109"/>
        <v>1.1197812599747583E-5</v>
      </c>
      <c r="Q825" s="1">
        <f t="shared" si="110"/>
        <v>1.1198176701123579</v>
      </c>
      <c r="R825" s="6" t="str">
        <f t="shared" si="111"/>
        <v/>
      </c>
      <c r="S825" t="str">
        <f t="shared" si="117"/>
        <v/>
      </c>
      <c r="T825" t="str">
        <f t="shared" si="118"/>
        <v/>
      </c>
      <c r="U825" s="8">
        <f t="shared" si="114"/>
        <v>33.844699144363403</v>
      </c>
    </row>
    <row r="826" spans="1:21" x14ac:dyDescent="0.45">
      <c r="A826" t="s">
        <v>1127</v>
      </c>
      <c r="B826" t="s">
        <v>189</v>
      </c>
      <c r="C826" t="s">
        <v>18</v>
      </c>
      <c r="D826">
        <v>600350.30537532701</v>
      </c>
      <c r="E826">
        <v>600350.30459360196</v>
      </c>
      <c r="F826">
        <v>1176.8776538371999</v>
      </c>
      <c r="G826">
        <v>1176.87788319587</v>
      </c>
      <c r="H826" t="s">
        <v>1213</v>
      </c>
      <c r="I826">
        <v>600350.30537532701</v>
      </c>
      <c r="J826">
        <v>0</v>
      </c>
      <c r="K826">
        <v>0</v>
      </c>
      <c r="L826" s="7">
        <v>8.6130880205814706E-11</v>
      </c>
      <c r="M826" t="s">
        <v>18</v>
      </c>
      <c r="N826">
        <v>600349.55838145397</v>
      </c>
      <c r="O826" s="1">
        <f t="shared" si="108"/>
        <v>1.302114844200016E-9</v>
      </c>
      <c r="P826" s="1">
        <f t="shared" si="109"/>
        <v>1.2429627665431051E-6</v>
      </c>
      <c r="Q826" s="1">
        <f t="shared" si="110"/>
        <v>954.57230372544268</v>
      </c>
      <c r="R826" s="6" t="str">
        <f t="shared" si="111"/>
        <v/>
      </c>
      <c r="U826" s="8">
        <f t="shared" si="114"/>
        <v>1176.87788319587</v>
      </c>
    </row>
    <row r="827" spans="1:21" x14ac:dyDescent="0.45">
      <c r="A827" t="s">
        <v>1248</v>
      </c>
      <c r="B827" t="s">
        <v>189</v>
      </c>
      <c r="C827" t="s">
        <v>18</v>
      </c>
      <c r="D827">
        <v>600350.30537532701</v>
      </c>
      <c r="E827">
        <v>600350.30371051899</v>
      </c>
      <c r="F827">
        <v>311.365924119949</v>
      </c>
      <c r="G827">
        <v>311.36623978614801</v>
      </c>
      <c r="H827" t="s">
        <v>1334</v>
      </c>
      <c r="I827">
        <v>600350.30537532701</v>
      </c>
      <c r="J827">
        <v>0</v>
      </c>
      <c r="K827">
        <v>0</v>
      </c>
      <c r="L827" s="7">
        <v>8.6130880205814706E-11</v>
      </c>
      <c r="M827" t="s">
        <v>18</v>
      </c>
      <c r="N827">
        <v>600349.55838145397</v>
      </c>
      <c r="O827" s="1">
        <f t="shared" si="108"/>
        <v>2.7730610029875045E-9</v>
      </c>
      <c r="P827" s="1">
        <f t="shared" si="109"/>
        <v>1.241491818554071E-6</v>
      </c>
      <c r="Q827" s="1">
        <f t="shared" si="110"/>
        <v>447.6972620568294</v>
      </c>
      <c r="R827" s="6" t="str">
        <f t="shared" si="111"/>
        <v/>
      </c>
      <c r="U827" s="8">
        <f t="shared" si="114"/>
        <v>311.36623978614801</v>
      </c>
    </row>
    <row r="828" spans="1:21" x14ac:dyDescent="0.45">
      <c r="A828" t="s">
        <v>1369</v>
      </c>
      <c r="B828" t="s">
        <v>189</v>
      </c>
      <c r="C828" t="s">
        <v>18</v>
      </c>
      <c r="D828">
        <v>600350.30537532701</v>
      </c>
      <c r="E828">
        <v>600344.30278019502</v>
      </c>
      <c r="F828">
        <v>166.30331492424</v>
      </c>
      <c r="G828">
        <v>166.30356311797999</v>
      </c>
      <c r="H828" t="s">
        <v>1455</v>
      </c>
      <c r="I828">
        <v>600350.30537532701</v>
      </c>
      <c r="J828">
        <v>0</v>
      </c>
      <c r="K828">
        <v>0</v>
      </c>
      <c r="L828" s="7">
        <v>8.6130880205814706E-11</v>
      </c>
      <c r="M828" t="s">
        <v>18</v>
      </c>
      <c r="N828">
        <v>600349.55838145397</v>
      </c>
      <c r="O828" s="1">
        <f t="shared" si="108"/>
        <v>9.9984876798410122E-6</v>
      </c>
      <c r="P828" s="1">
        <f t="shared" si="109"/>
        <v>8.7542352376006334E-6</v>
      </c>
      <c r="Q828" s="1">
        <f t="shared" si="110"/>
        <v>0.87555593584927394</v>
      </c>
      <c r="R828" s="6" t="str">
        <f t="shared" si="111"/>
        <v/>
      </c>
      <c r="U828" s="8">
        <f t="shared" si="114"/>
        <v>166.30356311797999</v>
      </c>
    </row>
    <row r="829" spans="1:21" x14ac:dyDescent="0.45">
      <c r="A829" t="s">
        <v>1490</v>
      </c>
      <c r="B829" t="s">
        <v>189</v>
      </c>
      <c r="C829" t="s">
        <v>18</v>
      </c>
      <c r="D829">
        <v>600350.23863014695</v>
      </c>
      <c r="E829">
        <v>600350.23863014695</v>
      </c>
      <c r="F829">
        <v>282.957007169723</v>
      </c>
      <c r="G829">
        <v>282.95730686187699</v>
      </c>
      <c r="H829" t="s">
        <v>1576</v>
      </c>
      <c r="I829">
        <v>600350.23863014695</v>
      </c>
      <c r="J829">
        <v>0</v>
      </c>
      <c r="K829">
        <v>0</v>
      </c>
      <c r="L829" s="7">
        <v>5.2972228825609498E-8</v>
      </c>
      <c r="M829" t="s">
        <v>18</v>
      </c>
      <c r="N829">
        <v>600349.55838145397</v>
      </c>
      <c r="O829" s="1">
        <f t="shared" si="108"/>
        <v>0</v>
      </c>
      <c r="P829" s="1">
        <f t="shared" si="109"/>
        <v>1.1330876877857481E-6</v>
      </c>
      <c r="Q829" s="1" t="e">
        <f t="shared" si="110"/>
        <v>#DIV/0!</v>
      </c>
      <c r="R829" s="6" t="str">
        <f t="shared" si="111"/>
        <v/>
      </c>
      <c r="U829" s="8">
        <f t="shared" si="114"/>
        <v>282.95730686187699</v>
      </c>
    </row>
    <row r="830" spans="1:21" x14ac:dyDescent="0.45">
      <c r="A830" t="s">
        <v>1611</v>
      </c>
      <c r="B830" t="s">
        <v>189</v>
      </c>
      <c r="C830" t="s">
        <v>18</v>
      </c>
      <c r="D830">
        <v>600350.29516477499</v>
      </c>
      <c r="E830">
        <v>600350.301762886</v>
      </c>
      <c r="F830">
        <v>1281.8938589096001</v>
      </c>
      <c r="G830">
        <v>1281.8941428661301</v>
      </c>
      <c r="H830" t="s">
        <v>1697</v>
      </c>
      <c r="I830">
        <v>600350.29516477499</v>
      </c>
      <c r="J830" s="7">
        <v>8.8817841970012504E-16</v>
      </c>
      <c r="K830">
        <v>0</v>
      </c>
      <c r="L830" s="7">
        <v>4.1456733379518998E-8</v>
      </c>
      <c r="M830" t="s">
        <v>18</v>
      </c>
      <c r="N830">
        <v>600349.55838145397</v>
      </c>
      <c r="O830" s="1">
        <f t="shared" si="108"/>
        <v>1.0990435188017018E-8</v>
      </c>
      <c r="P830" s="1">
        <f t="shared" si="109"/>
        <v>1.2382476536112402E-6</v>
      </c>
      <c r="Q830" s="1">
        <f t="shared" si="110"/>
        <v>112.66593473580683</v>
      </c>
      <c r="R830" s="6" t="str">
        <f t="shared" si="111"/>
        <v/>
      </c>
      <c r="U830" s="8">
        <f t="shared" si="114"/>
        <v>1281.8941428661301</v>
      </c>
    </row>
    <row r="831" spans="1:21" x14ac:dyDescent="0.45">
      <c r="A831" t="s">
        <v>1733</v>
      </c>
      <c r="B831" t="s">
        <v>189</v>
      </c>
      <c r="C831" t="s">
        <v>18</v>
      </c>
      <c r="D831">
        <v>600350.23863029899</v>
      </c>
      <c r="E831">
        <v>600350.30160262599</v>
      </c>
      <c r="F831">
        <v>1091.46268892288</v>
      </c>
      <c r="G831">
        <v>1091.46291899681</v>
      </c>
      <c r="H831" t="s">
        <v>1819</v>
      </c>
      <c r="I831">
        <v>600350.23863029899</v>
      </c>
      <c r="J831" s="7">
        <v>1.11022302462515E-16</v>
      </c>
      <c r="K831">
        <v>0</v>
      </c>
      <c r="L831" s="7">
        <v>5.2972109698679002E-8</v>
      </c>
      <c r="M831" t="s">
        <v>18</v>
      </c>
      <c r="N831">
        <v>600349.55838145397</v>
      </c>
      <c r="O831" s="1">
        <f t="shared" si="108"/>
        <v>1.0489264922826974E-7</v>
      </c>
      <c r="P831" s="1">
        <f t="shared" si="109"/>
        <v>1.2379807091164216E-6</v>
      </c>
      <c r="Q831" s="1">
        <f t="shared" si="110"/>
        <v>11.802359061618324</v>
      </c>
      <c r="R831" s="6" t="str">
        <f t="shared" si="111"/>
        <v/>
      </c>
      <c r="U831" s="8">
        <f t="shared" si="114"/>
        <v>1091.46291899681</v>
      </c>
    </row>
    <row r="832" spans="1:21" x14ac:dyDescent="0.45">
      <c r="A832" t="s">
        <v>1854</v>
      </c>
      <c r="B832" t="s">
        <v>189</v>
      </c>
      <c r="C832" t="s">
        <v>18</v>
      </c>
      <c r="D832">
        <v>600350.30458947702</v>
      </c>
      <c r="E832">
        <v>600350.301762886</v>
      </c>
      <c r="F832">
        <v>1345.16285490989</v>
      </c>
      <c r="G832">
        <v>1345.1631319522801</v>
      </c>
      <c r="H832" t="s">
        <v>1940</v>
      </c>
      <c r="I832">
        <v>600350.30458947702</v>
      </c>
      <c r="J832" s="7">
        <v>8.8817841970012504E-16</v>
      </c>
      <c r="K832">
        <v>0</v>
      </c>
      <c r="L832" s="7">
        <v>3.0808950945981901E-9</v>
      </c>
      <c r="M832" t="s">
        <v>18</v>
      </c>
      <c r="N832">
        <v>600349.55838145397</v>
      </c>
      <c r="O832" s="1">
        <f t="shared" si="108"/>
        <v>4.7082361758746809E-9</v>
      </c>
      <c r="P832" s="1">
        <f t="shared" si="109"/>
        <v>1.2382476536112402E-6</v>
      </c>
      <c r="Q832" s="1">
        <f t="shared" si="110"/>
        <v>262.9960790743898</v>
      </c>
      <c r="R832" s="6" t="str">
        <f t="shared" si="111"/>
        <v/>
      </c>
      <c r="U832" s="8">
        <f t="shared" si="114"/>
        <v>1345.1631319522801</v>
      </c>
    </row>
    <row r="833" spans="1:21" x14ac:dyDescent="0.45">
      <c r="A833" t="s">
        <v>1975</v>
      </c>
      <c r="B833" t="s">
        <v>189</v>
      </c>
      <c r="C833" t="s">
        <v>18</v>
      </c>
      <c r="D833">
        <v>600350.23863029899</v>
      </c>
      <c r="E833">
        <v>600350.30160262599</v>
      </c>
      <c r="F833">
        <v>809.270023107528</v>
      </c>
      <c r="G833">
        <v>809.27025389671303</v>
      </c>
      <c r="H833" t="s">
        <v>2061</v>
      </c>
      <c r="I833">
        <v>600350.23863029899</v>
      </c>
      <c r="J833" s="7">
        <v>1.11022302462515E-16</v>
      </c>
      <c r="K833">
        <v>0</v>
      </c>
      <c r="L833" s="7">
        <v>5.2972109698679002E-8</v>
      </c>
      <c r="M833" t="s">
        <v>18</v>
      </c>
      <c r="N833">
        <v>600349.55838145397</v>
      </c>
      <c r="O833" s="1">
        <f t="shared" si="108"/>
        <v>1.0489264922826974E-7</v>
      </c>
      <c r="P833" s="1">
        <f t="shared" si="109"/>
        <v>1.2379807091164216E-6</v>
      </c>
      <c r="Q833" s="1">
        <f t="shared" si="110"/>
        <v>11.802359061618324</v>
      </c>
      <c r="R833" s="6" t="str">
        <f t="shared" si="111"/>
        <v/>
      </c>
      <c r="U833" s="8">
        <f t="shared" si="114"/>
        <v>809.27025389671303</v>
      </c>
    </row>
    <row r="834" spans="1:21" x14ac:dyDescent="0.45">
      <c r="A834" t="s">
        <v>2096</v>
      </c>
      <c r="B834" t="s">
        <v>189</v>
      </c>
      <c r="C834" t="s">
        <v>1722</v>
      </c>
      <c r="D834" t="s">
        <v>34</v>
      </c>
      <c r="E834" t="s">
        <v>34</v>
      </c>
      <c r="F834" t="s">
        <v>34</v>
      </c>
      <c r="G834" t="s">
        <v>34</v>
      </c>
      <c r="H834" t="s">
        <v>2182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s="1" t="e">
        <f t="shared" ref="O834:O897" si="119">ABS(E834-D834)/(ABS(D834)+0.00001)</f>
        <v>#VALUE!</v>
      </c>
      <c r="P834" s="1" t="e">
        <f t="shared" ref="P834:P897" si="120">ABS(E834-N834)/(ABS(N834)+0.00001)</f>
        <v>#VALUE!</v>
      </c>
      <c r="Q834" s="1" t="e">
        <f t="shared" ref="Q834:Q897" si="121">P834/O834</f>
        <v>#VALUE!</v>
      </c>
      <c r="R834" s="6" t="e">
        <f t="shared" ref="R834:R897" si="122">IF(AND(C834="Optimal",P834&gt;0.0000125),"bad","")</f>
        <v>#VALUE!</v>
      </c>
      <c r="U834" s="8" t="str">
        <f t="shared" si="114"/>
        <v/>
      </c>
    </row>
    <row r="835" spans="1:21" x14ac:dyDescent="0.45">
      <c r="A835" t="s">
        <v>2217</v>
      </c>
      <c r="B835" t="s">
        <v>189</v>
      </c>
      <c r="C835" t="s">
        <v>1722</v>
      </c>
      <c r="D835" t="s">
        <v>34</v>
      </c>
      <c r="E835" t="s">
        <v>34</v>
      </c>
      <c r="F835" t="s">
        <v>34</v>
      </c>
      <c r="G835" t="s">
        <v>34</v>
      </c>
      <c r="H835" t="s">
        <v>2303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s="1" t="e">
        <f t="shared" si="119"/>
        <v>#VALUE!</v>
      </c>
      <c r="P835" s="1" t="e">
        <f t="shared" si="120"/>
        <v>#VALUE!</v>
      </c>
      <c r="Q835" s="1" t="e">
        <f t="shared" si="121"/>
        <v>#VALUE!</v>
      </c>
      <c r="R835" s="6" t="e">
        <f t="shared" si="122"/>
        <v>#VALUE!</v>
      </c>
      <c r="U835" s="8" t="str">
        <f t="shared" ref="U835:U898" si="123">IF(C835="Optimal",G835,"")</f>
        <v/>
      </c>
    </row>
    <row r="836" spans="1:21" x14ac:dyDescent="0.45">
      <c r="A836" t="s">
        <v>2390</v>
      </c>
      <c r="B836" t="s">
        <v>189</v>
      </c>
      <c r="C836" t="s">
        <v>18</v>
      </c>
      <c r="D836">
        <v>600350.30195915804</v>
      </c>
      <c r="E836" s="6">
        <v>600350.30195915804</v>
      </c>
      <c r="F836">
        <v>368.72</v>
      </c>
      <c r="G836">
        <v>462.688282012939</v>
      </c>
      <c r="H836" t="s">
        <v>2476</v>
      </c>
      <c r="I836">
        <v>600350.30195915804</v>
      </c>
      <c r="J836" s="7">
        <v>4.4408920985006202E-16</v>
      </c>
      <c r="K836">
        <v>0</v>
      </c>
      <c r="L836" s="7">
        <v>1.34477070590222E-8</v>
      </c>
      <c r="M836" t="s">
        <v>18</v>
      </c>
      <c r="N836">
        <v>600349.55838145397</v>
      </c>
      <c r="O836" s="1">
        <f t="shared" si="119"/>
        <v>0</v>
      </c>
      <c r="P836" s="1">
        <f t="shared" si="120"/>
        <v>1.2385745832123453E-6</v>
      </c>
      <c r="Q836" s="1" t="e">
        <f t="shared" si="121"/>
        <v>#DIV/0!</v>
      </c>
      <c r="R836" s="6" t="str">
        <f t="shared" si="122"/>
        <v/>
      </c>
      <c r="U836" s="8">
        <f t="shared" si="123"/>
        <v>462.688282012939</v>
      </c>
    </row>
    <row r="837" spans="1:21" x14ac:dyDescent="0.45">
      <c r="A837" t="s">
        <v>2338</v>
      </c>
      <c r="B837" t="s">
        <v>189</v>
      </c>
      <c r="C837" t="s">
        <v>18</v>
      </c>
      <c r="D837">
        <v>600350.30195915804</v>
      </c>
      <c r="E837" s="6">
        <v>600350.30195915804</v>
      </c>
      <c r="F837">
        <v>376.2</v>
      </c>
      <c r="G837">
        <v>474.37374401092501</v>
      </c>
      <c r="H837" t="s">
        <v>2548</v>
      </c>
      <c r="I837">
        <v>600350.30195915804</v>
      </c>
      <c r="J837" s="7">
        <v>4.4408920985006202E-16</v>
      </c>
      <c r="K837">
        <v>0</v>
      </c>
      <c r="L837" s="7">
        <v>1.34477070590222E-8</v>
      </c>
      <c r="M837" t="s">
        <v>18</v>
      </c>
      <c r="N837">
        <v>600349.55838145397</v>
      </c>
      <c r="O837" s="1">
        <f t="shared" si="119"/>
        <v>0</v>
      </c>
      <c r="P837" s="1">
        <f t="shared" si="120"/>
        <v>1.2385745832123453E-6</v>
      </c>
      <c r="Q837" s="1" t="e">
        <f t="shared" si="121"/>
        <v>#DIV/0!</v>
      </c>
      <c r="R837" s="6" t="str">
        <f t="shared" si="122"/>
        <v/>
      </c>
      <c r="U837" s="8">
        <f t="shared" si="123"/>
        <v>474.37374401092501</v>
      </c>
    </row>
    <row r="838" spans="1:21" x14ac:dyDescent="0.45">
      <c r="A838" t="s">
        <v>2583</v>
      </c>
      <c r="B838" t="s">
        <v>189</v>
      </c>
      <c r="C838" t="s">
        <v>18</v>
      </c>
      <c r="D838">
        <v>600350.23863014695</v>
      </c>
      <c r="E838" s="6">
        <v>600350.23863014695</v>
      </c>
      <c r="F838">
        <v>135.32193279266301</v>
      </c>
      <c r="G838">
        <v>135.32221889495801</v>
      </c>
      <c r="H838" t="s">
        <v>2670</v>
      </c>
      <c r="I838">
        <v>600350.23863014695</v>
      </c>
      <c r="J838">
        <v>0</v>
      </c>
      <c r="K838">
        <v>0</v>
      </c>
      <c r="L838" s="7">
        <v>5.2972228825609498E-8</v>
      </c>
      <c r="M838" t="s">
        <v>18</v>
      </c>
      <c r="N838">
        <v>600349.55838145397</v>
      </c>
      <c r="O838" s="1">
        <f t="shared" si="119"/>
        <v>0</v>
      </c>
      <c r="P838" s="1">
        <f t="shared" si="120"/>
        <v>1.1330876877857481E-6</v>
      </c>
      <c r="Q838" s="1" t="e">
        <f t="shared" si="121"/>
        <v>#DIV/0!</v>
      </c>
      <c r="R838" s="6" t="str">
        <f t="shared" si="122"/>
        <v/>
      </c>
      <c r="U838" s="8">
        <f t="shared" si="123"/>
        <v>135.32221889495801</v>
      </c>
    </row>
    <row r="839" spans="1:21" x14ac:dyDescent="0.45">
      <c r="A839" t="s">
        <v>2705</v>
      </c>
      <c r="B839" t="s">
        <v>189</v>
      </c>
      <c r="C839" t="s">
        <v>18</v>
      </c>
      <c r="D839">
        <v>600350.23863014695</v>
      </c>
      <c r="E839" s="6">
        <v>600350.23863014695</v>
      </c>
      <c r="F839">
        <v>100.68799781799299</v>
      </c>
      <c r="G839">
        <v>100.688271999359</v>
      </c>
      <c r="H839" t="s">
        <v>2791</v>
      </c>
      <c r="I839">
        <v>600350.23863014695</v>
      </c>
      <c r="J839">
        <v>0</v>
      </c>
      <c r="K839">
        <v>0</v>
      </c>
      <c r="L839" s="7">
        <v>5.2972228825609498E-8</v>
      </c>
      <c r="M839" t="s">
        <v>18</v>
      </c>
      <c r="N839">
        <v>600349.55838145397</v>
      </c>
      <c r="O839" s="1">
        <f t="shared" si="119"/>
        <v>0</v>
      </c>
      <c r="P839" s="1">
        <f t="shared" si="120"/>
        <v>1.1330876877857481E-6</v>
      </c>
      <c r="Q839" s="1" t="e">
        <f t="shared" si="121"/>
        <v>#DIV/0!</v>
      </c>
      <c r="R839" s="6" t="str">
        <f t="shared" si="122"/>
        <v/>
      </c>
      <c r="U839" s="8">
        <f t="shared" si="123"/>
        <v>100.688271999359</v>
      </c>
    </row>
    <row r="840" spans="1:21" x14ac:dyDescent="0.45">
      <c r="A840" t="s">
        <v>2826</v>
      </c>
      <c r="B840" t="s">
        <v>189</v>
      </c>
      <c r="C840" t="s">
        <v>18</v>
      </c>
      <c r="D840">
        <v>600350.23863014695</v>
      </c>
      <c r="E840">
        <v>600350.23863014695</v>
      </c>
      <c r="F840">
        <v>141.44609594344999</v>
      </c>
      <c r="G840">
        <v>141.44641089439301</v>
      </c>
      <c r="H840" t="s">
        <v>2912</v>
      </c>
      <c r="I840">
        <v>600350.23863014695</v>
      </c>
      <c r="J840">
        <v>0</v>
      </c>
      <c r="K840">
        <v>0</v>
      </c>
      <c r="L840" s="7">
        <v>5.2972228825609498E-8</v>
      </c>
      <c r="M840" t="s">
        <v>18</v>
      </c>
      <c r="N840">
        <v>600349.55838145397</v>
      </c>
      <c r="O840" s="1">
        <f t="shared" si="119"/>
        <v>0</v>
      </c>
      <c r="P840" s="1">
        <f t="shared" si="120"/>
        <v>1.1330876877857481E-6</v>
      </c>
      <c r="Q840" s="1" t="e">
        <f t="shared" si="121"/>
        <v>#DIV/0!</v>
      </c>
      <c r="R840" s="6" t="str">
        <f t="shared" si="122"/>
        <v/>
      </c>
      <c r="U840" s="8">
        <f t="shared" si="123"/>
        <v>141.44641089439301</v>
      </c>
    </row>
    <row r="841" spans="1:21" x14ac:dyDescent="0.45">
      <c r="A841" t="s">
        <v>2947</v>
      </c>
      <c r="B841" t="s">
        <v>189</v>
      </c>
      <c r="C841" t="s">
        <v>18</v>
      </c>
      <c r="D841">
        <v>600350.23863014695</v>
      </c>
      <c r="E841">
        <v>600344.23678598902</v>
      </c>
      <c r="F841">
        <v>129.37753200531</v>
      </c>
      <c r="G841">
        <v>129.37783479690501</v>
      </c>
      <c r="H841" t="s">
        <v>3033</v>
      </c>
      <c r="I841">
        <v>600350.23863014695</v>
      </c>
      <c r="J841">
        <v>0</v>
      </c>
      <c r="K841">
        <v>0</v>
      </c>
      <c r="L841" s="7">
        <v>5.2972228825609498E-8</v>
      </c>
      <c r="M841" t="s">
        <v>18</v>
      </c>
      <c r="N841">
        <v>600349.55838145397</v>
      </c>
      <c r="O841" s="1">
        <f t="shared" si="119"/>
        <v>9.9972378982062845E-6</v>
      </c>
      <c r="P841" s="1">
        <f t="shared" si="120"/>
        <v>8.8641615381677115E-6</v>
      </c>
      <c r="Q841" s="1">
        <f t="shared" si="121"/>
        <v>0.88666105862681621</v>
      </c>
      <c r="R841" s="6" t="str">
        <f t="shared" si="122"/>
        <v/>
      </c>
      <c r="U841" s="8">
        <f t="shared" si="123"/>
        <v>129.37783479690501</v>
      </c>
    </row>
    <row r="842" spans="1:21" x14ac:dyDescent="0.45">
      <c r="A842" t="s">
        <v>522</v>
      </c>
      <c r="B842" t="s">
        <v>187</v>
      </c>
      <c r="C842" t="s">
        <v>18</v>
      </c>
      <c r="D842">
        <v>287810.46017130499</v>
      </c>
      <c r="E842">
        <v>287810.46017130499</v>
      </c>
      <c r="F842">
        <v>0.60751104354858398</v>
      </c>
      <c r="G842">
        <v>0.60775709152221602</v>
      </c>
      <c r="H842" t="s">
        <v>552</v>
      </c>
      <c r="I842">
        <v>287810.46017130499</v>
      </c>
      <c r="J842">
        <v>0</v>
      </c>
      <c r="K842">
        <v>0</v>
      </c>
      <c r="L842" s="7">
        <v>1.19535595866082E-8</v>
      </c>
      <c r="M842" t="s">
        <v>18</v>
      </c>
      <c r="N842">
        <v>287810.341488818</v>
      </c>
      <c r="O842" s="1">
        <f t="shared" si="119"/>
        <v>0</v>
      </c>
      <c r="P842" s="1">
        <f t="shared" si="120"/>
        <v>4.1236352514853977E-7</v>
      </c>
      <c r="Q842" s="1" t="e">
        <f t="shared" si="121"/>
        <v>#DIV/0!</v>
      </c>
      <c r="R842" s="6" t="str">
        <f t="shared" si="122"/>
        <v/>
      </c>
      <c r="S842" t="str">
        <f t="shared" ref="S842:S849" si="124">IF(OR(J842&gt;0.001, K842&gt;0.001, L842&gt;0.001), "bad","")</f>
        <v/>
      </c>
      <c r="T842" t="str">
        <f t="shared" ref="T842:T849" si="125">IF(AND(C842&lt;&gt;"Optimal",P842&lt;0.000015),"good","")</f>
        <v/>
      </c>
      <c r="U842" s="8">
        <f t="shared" si="123"/>
        <v>0.60775709152221602</v>
      </c>
    </row>
    <row r="843" spans="1:21" x14ac:dyDescent="0.45">
      <c r="A843" t="s">
        <v>259</v>
      </c>
      <c r="B843" t="s">
        <v>187</v>
      </c>
      <c r="C843" t="s">
        <v>18</v>
      </c>
      <c r="D843">
        <v>287810.46017130499</v>
      </c>
      <c r="E843">
        <v>287810.46672236302</v>
      </c>
      <c r="F843">
        <v>1.79514288902282</v>
      </c>
      <c r="G843">
        <v>1.79535508155822</v>
      </c>
      <c r="H843" t="s">
        <v>347</v>
      </c>
      <c r="I843">
        <v>287810.46017130499</v>
      </c>
      <c r="J843">
        <v>0</v>
      </c>
      <c r="K843">
        <v>0</v>
      </c>
      <c r="L843" s="7">
        <v>1.19535595866082E-8</v>
      </c>
      <c r="M843" t="s">
        <v>18</v>
      </c>
      <c r="N843">
        <v>287810.341488818</v>
      </c>
      <c r="O843" s="1">
        <f t="shared" si="119"/>
        <v>2.276170931206525E-8</v>
      </c>
      <c r="P843" s="1">
        <f t="shared" si="120"/>
        <v>4.3512524384670372E-7</v>
      </c>
      <c r="Q843" s="1">
        <f t="shared" si="121"/>
        <v>19.116545154016961</v>
      </c>
      <c r="R843" s="6" t="str">
        <f t="shared" si="122"/>
        <v/>
      </c>
      <c r="S843" t="str">
        <f t="shared" si="124"/>
        <v/>
      </c>
      <c r="T843" t="str">
        <f t="shared" si="125"/>
        <v/>
      </c>
      <c r="U843" s="8">
        <f t="shared" si="123"/>
        <v>1.79535508155822</v>
      </c>
    </row>
    <row r="844" spans="1:21" x14ac:dyDescent="0.45">
      <c r="A844" t="s">
        <v>386</v>
      </c>
      <c r="B844" t="s">
        <v>187</v>
      </c>
      <c r="C844" t="s">
        <v>18</v>
      </c>
      <c r="D844">
        <v>287810.46017130499</v>
      </c>
      <c r="E844">
        <v>287808.36978386698</v>
      </c>
      <c r="F844">
        <v>0.31428313255309998</v>
      </c>
      <c r="G844">
        <v>0.314455986022949</v>
      </c>
      <c r="H844" t="s">
        <v>471</v>
      </c>
      <c r="I844">
        <v>287810.46017130499</v>
      </c>
      <c r="J844">
        <v>0</v>
      </c>
      <c r="K844">
        <v>0</v>
      </c>
      <c r="L844" s="7">
        <v>1.19535595866082E-8</v>
      </c>
      <c r="M844" t="s">
        <v>18</v>
      </c>
      <c r="N844">
        <v>287810.341488818</v>
      </c>
      <c r="O844" s="1">
        <f t="shared" si="119"/>
        <v>7.2630697185211654E-6</v>
      </c>
      <c r="P844" s="1">
        <f t="shared" si="120"/>
        <v>6.8507091883976576E-6</v>
      </c>
      <c r="Q844" s="1">
        <f t="shared" si="121"/>
        <v>0.94322503485379339</v>
      </c>
      <c r="R844" s="6" t="str">
        <f t="shared" si="122"/>
        <v/>
      </c>
      <c r="S844" t="str">
        <f t="shared" si="124"/>
        <v/>
      </c>
      <c r="T844" t="str">
        <f t="shared" si="125"/>
        <v/>
      </c>
      <c r="U844" s="8">
        <f t="shared" si="123"/>
        <v>0.314455986022949</v>
      </c>
    </row>
    <row r="845" spans="1:21" x14ac:dyDescent="0.45">
      <c r="A845" t="s">
        <v>643</v>
      </c>
      <c r="B845" t="s">
        <v>187</v>
      </c>
      <c r="C845" t="s">
        <v>18</v>
      </c>
      <c r="D845">
        <v>287810.46017130499</v>
      </c>
      <c r="E845">
        <v>287810.46017130499</v>
      </c>
      <c r="F845">
        <v>0.581767797470092</v>
      </c>
      <c r="G845">
        <v>0.58200597763061501</v>
      </c>
      <c r="H845" t="s">
        <v>673</v>
      </c>
      <c r="I845">
        <v>287810.46017130499</v>
      </c>
      <c r="J845">
        <v>0</v>
      </c>
      <c r="K845">
        <v>0</v>
      </c>
      <c r="L845" s="7">
        <v>1.19535595866082E-8</v>
      </c>
      <c r="M845" t="s">
        <v>18</v>
      </c>
      <c r="N845">
        <v>287810.341488818</v>
      </c>
      <c r="O845" s="1">
        <f t="shared" si="119"/>
        <v>0</v>
      </c>
      <c r="P845" s="1">
        <f t="shared" si="120"/>
        <v>4.1236352514853977E-7</v>
      </c>
      <c r="Q845" s="1" t="e">
        <f t="shared" si="121"/>
        <v>#DIV/0!</v>
      </c>
      <c r="R845" s="6" t="str">
        <f t="shared" si="122"/>
        <v/>
      </c>
      <c r="S845" t="str">
        <f t="shared" si="124"/>
        <v/>
      </c>
      <c r="T845" t="str">
        <f t="shared" si="125"/>
        <v/>
      </c>
      <c r="U845" s="8">
        <f t="shared" si="123"/>
        <v>0.58200597763061501</v>
      </c>
    </row>
    <row r="846" spans="1:21" x14ac:dyDescent="0.45">
      <c r="A846" t="s">
        <v>764</v>
      </c>
      <c r="B846" t="s">
        <v>187</v>
      </c>
      <c r="C846" t="s">
        <v>18</v>
      </c>
      <c r="D846">
        <v>287810.46017130499</v>
      </c>
      <c r="E846">
        <v>287810.157532693</v>
      </c>
      <c r="F846">
        <v>0.40303802490234297</v>
      </c>
      <c r="G846">
        <v>0.40328407287597601</v>
      </c>
      <c r="H846" t="s">
        <v>791</v>
      </c>
      <c r="I846">
        <v>287810.46017130499</v>
      </c>
      <c r="J846" s="6">
        <v>0</v>
      </c>
      <c r="K846">
        <v>0</v>
      </c>
      <c r="L846" s="1">
        <v>1.19535595866082E-8</v>
      </c>
      <c r="M846" t="s">
        <v>18</v>
      </c>
      <c r="N846">
        <v>287810.341488818</v>
      </c>
      <c r="O846" s="1">
        <f t="shared" si="119"/>
        <v>1.0515205451478374E-6</v>
      </c>
      <c r="P846" s="1">
        <f t="shared" si="120"/>
        <v>6.3915745360801644E-7</v>
      </c>
      <c r="Q846" s="1">
        <f t="shared" si="121"/>
        <v>0.60784114638307396</v>
      </c>
      <c r="R846" s="6" t="str">
        <f t="shared" si="122"/>
        <v/>
      </c>
      <c r="S846" t="str">
        <f t="shared" si="124"/>
        <v/>
      </c>
      <c r="T846" t="str">
        <f t="shared" si="125"/>
        <v/>
      </c>
      <c r="U846" s="8">
        <f t="shared" si="123"/>
        <v>0.40328407287597601</v>
      </c>
    </row>
    <row r="847" spans="1:21" x14ac:dyDescent="0.45">
      <c r="A847" t="s">
        <v>885</v>
      </c>
      <c r="B847" t="s">
        <v>187</v>
      </c>
      <c r="C847" t="s">
        <v>18</v>
      </c>
      <c r="D847">
        <v>287810.46017130499</v>
      </c>
      <c r="E847">
        <v>287810.46672236302</v>
      </c>
      <c r="F847">
        <v>1.8601861000061</v>
      </c>
      <c r="G847">
        <v>1.8604538440704299</v>
      </c>
      <c r="H847" t="s">
        <v>916</v>
      </c>
      <c r="I847">
        <v>287810.46017130499</v>
      </c>
      <c r="J847" s="6">
        <v>0</v>
      </c>
      <c r="K847">
        <v>0</v>
      </c>
      <c r="L847" s="1">
        <v>1.19535595866082E-8</v>
      </c>
      <c r="M847" t="s">
        <v>18</v>
      </c>
      <c r="N847">
        <v>287810.341488818</v>
      </c>
      <c r="O847" s="1">
        <f t="shared" si="119"/>
        <v>2.276170931206525E-8</v>
      </c>
      <c r="P847" s="1">
        <f t="shared" si="120"/>
        <v>4.3512524384670372E-7</v>
      </c>
      <c r="Q847" s="1">
        <f t="shared" si="121"/>
        <v>19.116545154016961</v>
      </c>
      <c r="R847" s="6" t="str">
        <f t="shared" si="122"/>
        <v/>
      </c>
      <c r="S847" t="str">
        <f t="shared" si="124"/>
        <v/>
      </c>
      <c r="T847" t="str">
        <f t="shared" si="125"/>
        <v/>
      </c>
      <c r="U847" s="8">
        <f t="shared" si="123"/>
        <v>1.8604538440704299</v>
      </c>
    </row>
    <row r="848" spans="1:21" x14ac:dyDescent="0.45">
      <c r="A848" t="s">
        <v>1006</v>
      </c>
      <c r="B848" t="s">
        <v>187</v>
      </c>
      <c r="C848" t="s">
        <v>18</v>
      </c>
      <c r="D848">
        <v>287810.46017130499</v>
      </c>
      <c r="E848">
        <v>287810.26642140897</v>
      </c>
      <c r="F848">
        <v>1.73436284065246</v>
      </c>
      <c r="G848">
        <v>1.7345860004425</v>
      </c>
      <c r="H848" t="s">
        <v>1038</v>
      </c>
      <c r="I848">
        <v>287810.46017130499</v>
      </c>
      <c r="J848" s="6">
        <v>0</v>
      </c>
      <c r="K848">
        <v>0</v>
      </c>
      <c r="L848" s="7">
        <v>1.19535595866082E-8</v>
      </c>
      <c r="M848" t="s">
        <v>18</v>
      </c>
      <c r="N848">
        <v>287810.341488818</v>
      </c>
      <c r="O848" s="1">
        <f t="shared" si="119"/>
        <v>6.7318573444405945E-7</v>
      </c>
      <c r="P848" s="1">
        <f t="shared" si="120"/>
        <v>2.6082248689276224E-7</v>
      </c>
      <c r="Q848" s="1">
        <f t="shared" si="121"/>
        <v>0.38744505943543006</v>
      </c>
      <c r="R848" s="6" t="str">
        <f t="shared" si="122"/>
        <v/>
      </c>
      <c r="S848" t="str">
        <f t="shared" si="124"/>
        <v/>
      </c>
      <c r="T848" t="str">
        <f t="shared" si="125"/>
        <v/>
      </c>
      <c r="U848" s="8">
        <f t="shared" si="123"/>
        <v>1.7345860004425</v>
      </c>
    </row>
    <row r="849" spans="1:21" x14ac:dyDescent="0.45">
      <c r="A849" t="s">
        <v>14</v>
      </c>
      <c r="B849" t="s">
        <v>187</v>
      </c>
      <c r="C849" t="s">
        <v>18</v>
      </c>
      <c r="D849">
        <v>287810.45340261998</v>
      </c>
      <c r="E849">
        <v>287808.459993753</v>
      </c>
      <c r="F849">
        <v>0.29509711265563898</v>
      </c>
      <c r="G849">
        <v>1.9552030563354399</v>
      </c>
      <c r="H849" t="s">
        <v>188</v>
      </c>
      <c r="I849">
        <v>287810.45340261998</v>
      </c>
      <c r="J849" s="1">
        <v>2.00418012186176E-8</v>
      </c>
      <c r="K849">
        <v>0</v>
      </c>
      <c r="L849" s="7">
        <v>4.77097090723077E-8</v>
      </c>
      <c r="M849" t="s">
        <v>18</v>
      </c>
      <c r="N849">
        <v>287810.341488818</v>
      </c>
      <c r="O849" s="1">
        <f t="shared" si="119"/>
        <v>6.9261169750687214E-6</v>
      </c>
      <c r="P849" s="1">
        <f t="shared" si="120"/>
        <v>6.537274008985903E-6</v>
      </c>
      <c r="Q849" s="1">
        <f t="shared" si="121"/>
        <v>0.94385844658955387</v>
      </c>
      <c r="R849" s="6" t="str">
        <f t="shared" si="122"/>
        <v/>
      </c>
      <c r="S849" t="str">
        <f t="shared" si="124"/>
        <v/>
      </c>
      <c r="T849" t="str">
        <f t="shared" si="125"/>
        <v/>
      </c>
      <c r="U849" s="8">
        <f t="shared" si="123"/>
        <v>1.9552030563354399</v>
      </c>
    </row>
    <row r="850" spans="1:21" x14ac:dyDescent="0.45">
      <c r="A850" t="s">
        <v>1127</v>
      </c>
      <c r="B850" t="s">
        <v>187</v>
      </c>
      <c r="C850" t="s">
        <v>18</v>
      </c>
      <c r="D850">
        <v>287810.46746638702</v>
      </c>
      <c r="E850">
        <v>287810.466736148</v>
      </c>
      <c r="F850">
        <v>1.5284521579742401</v>
      </c>
      <c r="G850">
        <v>1.5286381244659399</v>
      </c>
      <c r="H850" t="s">
        <v>1212</v>
      </c>
      <c r="I850">
        <v>287810.46746638702</v>
      </c>
      <c r="J850" s="6">
        <v>0</v>
      </c>
      <c r="K850">
        <v>0</v>
      </c>
      <c r="L850" s="7">
        <v>4.9664650170200203E-10</v>
      </c>
      <c r="M850" t="s">
        <v>18</v>
      </c>
      <c r="N850">
        <v>287810.34146473598</v>
      </c>
      <c r="O850" s="1">
        <f t="shared" si="119"/>
        <v>2.5372219291085906E-9</v>
      </c>
      <c r="P850" s="1">
        <f t="shared" si="120"/>
        <v>4.3525681314366476E-7</v>
      </c>
      <c r="Q850" s="1">
        <f t="shared" si="121"/>
        <v>171.54857765894556</v>
      </c>
      <c r="R850" s="6" t="str">
        <f t="shared" si="122"/>
        <v/>
      </c>
      <c r="U850" s="8">
        <f t="shared" si="123"/>
        <v>1.5286381244659399</v>
      </c>
    </row>
    <row r="851" spans="1:21" x14ac:dyDescent="0.45">
      <c r="A851" t="s">
        <v>1248</v>
      </c>
      <c r="B851" t="s">
        <v>187</v>
      </c>
      <c r="C851" t="s">
        <v>18</v>
      </c>
      <c r="D851">
        <v>287810.46746638702</v>
      </c>
      <c r="E851">
        <v>287810.46746638702</v>
      </c>
      <c r="F851">
        <v>0.26456999778747498</v>
      </c>
      <c r="G851">
        <v>0.26479601860046298</v>
      </c>
      <c r="H851" t="s">
        <v>1333</v>
      </c>
      <c r="I851">
        <v>287810.46746638702</v>
      </c>
      <c r="J851" s="6">
        <v>0</v>
      </c>
      <c r="K851">
        <v>0</v>
      </c>
      <c r="L851" s="7">
        <v>4.9664650170200203E-10</v>
      </c>
      <c r="M851" t="s">
        <v>18</v>
      </c>
      <c r="N851">
        <v>287810.34146473598</v>
      </c>
      <c r="O851" s="1">
        <f t="shared" si="119"/>
        <v>0</v>
      </c>
      <c r="P851" s="1">
        <f t="shared" si="120"/>
        <v>4.3779403618355398E-7</v>
      </c>
      <c r="Q851" s="1" t="e">
        <f t="shared" si="121"/>
        <v>#DIV/0!</v>
      </c>
      <c r="R851" s="6" t="str">
        <f t="shared" si="122"/>
        <v/>
      </c>
      <c r="U851" s="8">
        <f t="shared" si="123"/>
        <v>0.26479601860046298</v>
      </c>
    </row>
    <row r="852" spans="1:21" x14ac:dyDescent="0.45">
      <c r="A852" t="s">
        <v>1369</v>
      </c>
      <c r="B852" t="s">
        <v>187</v>
      </c>
      <c r="C852" t="s">
        <v>18</v>
      </c>
      <c r="D852">
        <v>287810.46746638702</v>
      </c>
      <c r="E852">
        <v>287808.06369590102</v>
      </c>
      <c r="F852">
        <v>0.384735107421875</v>
      </c>
      <c r="G852">
        <v>0.384927988052368</v>
      </c>
      <c r="H852" t="s">
        <v>1454</v>
      </c>
      <c r="I852">
        <v>287810.46746638702</v>
      </c>
      <c r="J852" s="6">
        <v>0</v>
      </c>
      <c r="K852">
        <v>0</v>
      </c>
      <c r="L852" s="7">
        <v>4.9664650170200203E-10</v>
      </c>
      <c r="M852" t="s">
        <v>18</v>
      </c>
      <c r="N852">
        <v>287810.34146473598</v>
      </c>
      <c r="O852" s="1">
        <f t="shared" si="119"/>
        <v>8.351921690292661E-6</v>
      </c>
      <c r="P852" s="1">
        <f t="shared" si="120"/>
        <v>7.9141313105306124E-6</v>
      </c>
      <c r="Q852" s="1">
        <f t="shared" si="121"/>
        <v>0.94758207799399186</v>
      </c>
      <c r="R852" s="6" t="str">
        <f t="shared" si="122"/>
        <v/>
      </c>
      <c r="U852" s="8">
        <f t="shared" si="123"/>
        <v>0.384927988052368</v>
      </c>
    </row>
    <row r="853" spans="1:21" x14ac:dyDescent="0.45">
      <c r="A853" t="s">
        <v>1490</v>
      </c>
      <c r="B853" t="s">
        <v>187</v>
      </c>
      <c r="C853" t="s">
        <v>18</v>
      </c>
      <c r="D853">
        <v>287810.46017130499</v>
      </c>
      <c r="E853">
        <v>287810.46017130499</v>
      </c>
      <c r="F853">
        <v>0.58599305152893</v>
      </c>
      <c r="G853">
        <v>0.58622312545776301</v>
      </c>
      <c r="H853" t="s">
        <v>1575</v>
      </c>
      <c r="I853">
        <v>287810.46017130499</v>
      </c>
      <c r="J853" s="6">
        <v>0</v>
      </c>
      <c r="K853">
        <v>0</v>
      </c>
      <c r="L853" s="7">
        <v>1.19535595866082E-8</v>
      </c>
      <c r="M853" t="s">
        <v>18</v>
      </c>
      <c r="N853">
        <v>287810.34146473598</v>
      </c>
      <c r="O853" s="1">
        <f t="shared" si="119"/>
        <v>0</v>
      </c>
      <c r="P853" s="1">
        <f t="shared" si="120"/>
        <v>4.1244719841936889E-7</v>
      </c>
      <c r="Q853" s="1" t="e">
        <f t="shared" si="121"/>
        <v>#DIV/0!</v>
      </c>
      <c r="R853" s="6" t="str">
        <f t="shared" si="122"/>
        <v/>
      </c>
      <c r="U853" s="8">
        <f t="shared" si="123"/>
        <v>0.58622312545776301</v>
      </c>
    </row>
    <row r="854" spans="1:21" x14ac:dyDescent="0.45">
      <c r="A854" t="s">
        <v>1611</v>
      </c>
      <c r="B854" t="s">
        <v>187</v>
      </c>
      <c r="C854" t="s">
        <v>18</v>
      </c>
      <c r="D854">
        <v>287810.46777685202</v>
      </c>
      <c r="E854">
        <v>287810.466362115</v>
      </c>
      <c r="F854">
        <v>7.65447998046875</v>
      </c>
      <c r="G854">
        <v>7.6547131538391104</v>
      </c>
      <c r="H854" t="s">
        <v>1696</v>
      </c>
      <c r="I854">
        <v>287810.46777685202</v>
      </c>
      <c r="J854" s="1">
        <v>1.49348465261489E-8</v>
      </c>
      <c r="K854">
        <v>0</v>
      </c>
      <c r="L854" s="7">
        <v>1.35352805297195E-7</v>
      </c>
      <c r="M854" t="s">
        <v>18</v>
      </c>
      <c r="N854">
        <v>287810.34146473598</v>
      </c>
      <c r="O854" s="1">
        <f t="shared" si="119"/>
        <v>4.9155162241234913E-9</v>
      </c>
      <c r="P854" s="1">
        <f t="shared" si="120"/>
        <v>4.3395723162942056E-7</v>
      </c>
      <c r="Q854" s="1">
        <f t="shared" si="121"/>
        <v>88.283145013279153</v>
      </c>
      <c r="R854" s="6" t="str">
        <f t="shared" si="122"/>
        <v/>
      </c>
      <c r="U854" s="8">
        <f t="shared" si="123"/>
        <v>7.6547131538391104</v>
      </c>
    </row>
    <row r="855" spans="1:21" x14ac:dyDescent="0.45">
      <c r="A855" t="s">
        <v>1733</v>
      </c>
      <c r="B855" t="s">
        <v>187</v>
      </c>
      <c r="C855" t="s">
        <v>18</v>
      </c>
      <c r="D855">
        <v>287810.46017128701</v>
      </c>
      <c r="E855">
        <v>287810.46635882999</v>
      </c>
      <c r="F855">
        <v>7.4844939708709699</v>
      </c>
      <c r="G855">
        <v>7.4846940040588299</v>
      </c>
      <c r="H855" t="s">
        <v>1818</v>
      </c>
      <c r="I855">
        <v>287810.46017128701</v>
      </c>
      <c r="J855" s="7">
        <v>1.11022302462515E-16</v>
      </c>
      <c r="K855">
        <v>0</v>
      </c>
      <c r="L855" s="1">
        <v>1.19535842335594E-8</v>
      </c>
      <c r="M855" t="s">
        <v>18</v>
      </c>
      <c r="N855">
        <v>287810.34146473598</v>
      </c>
      <c r="O855" s="1">
        <f t="shared" si="119"/>
        <v>2.1498673043489703E-8</v>
      </c>
      <c r="P855" s="1">
        <f t="shared" si="120"/>
        <v>4.3394581783680117E-7</v>
      </c>
      <c r="Q855" s="1">
        <f t="shared" si="121"/>
        <v>20.184772193101008</v>
      </c>
      <c r="R855" s="6" t="str">
        <f t="shared" si="122"/>
        <v/>
      </c>
      <c r="U855" s="8">
        <f t="shared" si="123"/>
        <v>7.4846940040588299</v>
      </c>
    </row>
    <row r="856" spans="1:21" x14ac:dyDescent="0.45">
      <c r="A856" t="s">
        <v>1854</v>
      </c>
      <c r="B856" t="s">
        <v>187</v>
      </c>
      <c r="C856" t="s">
        <v>18</v>
      </c>
      <c r="D856">
        <v>287810.46777685202</v>
      </c>
      <c r="E856">
        <v>287810.46636211599</v>
      </c>
      <c r="F856">
        <v>9.0608401298522896</v>
      </c>
      <c r="G856">
        <v>9.0610649585723806</v>
      </c>
      <c r="H856" t="s">
        <v>1939</v>
      </c>
      <c r="I856">
        <v>287810.46777685202</v>
      </c>
      <c r="J856" s="1">
        <v>1.49348465261489E-8</v>
      </c>
      <c r="K856">
        <v>0</v>
      </c>
      <c r="L856" s="7">
        <v>1.35352805297195E-7</v>
      </c>
      <c r="M856" t="s">
        <v>18</v>
      </c>
      <c r="N856">
        <v>287810.34146473598</v>
      </c>
      <c r="O856" s="1">
        <f t="shared" si="119"/>
        <v>4.9155127859919902E-9</v>
      </c>
      <c r="P856" s="1">
        <f t="shared" si="120"/>
        <v>4.3395723506755361E-7</v>
      </c>
      <c r="Q856" s="1">
        <f t="shared" si="121"/>
        <v>88.283207461940833</v>
      </c>
      <c r="R856" s="6" t="str">
        <f t="shared" si="122"/>
        <v/>
      </c>
      <c r="U856" s="8">
        <f t="shared" si="123"/>
        <v>9.0610649585723806</v>
      </c>
    </row>
    <row r="857" spans="1:21" x14ac:dyDescent="0.45">
      <c r="A857" t="s">
        <v>1975</v>
      </c>
      <c r="B857" t="s">
        <v>187</v>
      </c>
      <c r="C857" t="s">
        <v>18</v>
      </c>
      <c r="D857">
        <v>287810.46017128701</v>
      </c>
      <c r="E857">
        <v>287810.46635882999</v>
      </c>
      <c r="F857">
        <v>8.1517460346221906</v>
      </c>
      <c r="G857">
        <v>8.1519420146942103</v>
      </c>
      <c r="H857" t="s">
        <v>2060</v>
      </c>
      <c r="I857">
        <v>287810.46017128701</v>
      </c>
      <c r="J857" s="1">
        <v>1.11022302462515E-16</v>
      </c>
      <c r="K857" s="6">
        <v>0</v>
      </c>
      <c r="L857" s="7">
        <v>1.19535842335594E-8</v>
      </c>
      <c r="M857" t="s">
        <v>18</v>
      </c>
      <c r="N857">
        <v>287810.34146473598</v>
      </c>
      <c r="O857" s="1">
        <f t="shared" si="119"/>
        <v>2.1498673043489703E-8</v>
      </c>
      <c r="P857" s="1">
        <f t="shared" si="120"/>
        <v>4.3394581783680117E-7</v>
      </c>
      <c r="Q857" s="1">
        <f t="shared" si="121"/>
        <v>20.184772193101008</v>
      </c>
      <c r="R857" s="6" t="str">
        <f t="shared" si="122"/>
        <v/>
      </c>
      <c r="U857" s="8">
        <f t="shared" si="123"/>
        <v>8.1519420146942103</v>
      </c>
    </row>
    <row r="858" spans="1:21" x14ac:dyDescent="0.45">
      <c r="A858" t="s">
        <v>2096</v>
      </c>
      <c r="B858" t="s">
        <v>187</v>
      </c>
      <c r="C858" t="s">
        <v>18</v>
      </c>
      <c r="D858">
        <v>287810.399879092</v>
      </c>
      <c r="E858">
        <v>287810.39987909101</v>
      </c>
      <c r="F858">
        <v>7.6775670051574698</v>
      </c>
      <c r="G858">
        <v>7.6777620315551696</v>
      </c>
      <c r="H858" t="s">
        <v>2181</v>
      </c>
      <c r="I858">
        <v>287810.399879092</v>
      </c>
      <c r="J858" s="1">
        <v>4.8168557002528598E-15</v>
      </c>
      <c r="K858">
        <v>0</v>
      </c>
      <c r="L858" s="7">
        <v>1.101208515486E-7</v>
      </c>
      <c r="M858" t="s">
        <v>18</v>
      </c>
      <c r="N858">
        <v>287810.34146473598</v>
      </c>
      <c r="O858" s="1">
        <f t="shared" si="119"/>
        <v>3.4381323117936746E-15</v>
      </c>
      <c r="P858" s="1">
        <f t="shared" si="120"/>
        <v>2.029612790752698E-7</v>
      </c>
      <c r="Q858" s="1">
        <f t="shared" si="121"/>
        <v>59032422.451881975</v>
      </c>
      <c r="R858" s="6" t="str">
        <f t="shared" si="122"/>
        <v/>
      </c>
      <c r="U858" s="8">
        <f t="shared" si="123"/>
        <v>7.6777620315551696</v>
      </c>
    </row>
    <row r="859" spans="1:21" x14ac:dyDescent="0.45">
      <c r="A859" t="s">
        <v>2217</v>
      </c>
      <c r="B859" t="s">
        <v>187</v>
      </c>
      <c r="C859" t="s">
        <v>18</v>
      </c>
      <c r="D859">
        <v>287810.46017130499</v>
      </c>
      <c r="E859">
        <v>287810.46711132099</v>
      </c>
      <c r="F859">
        <v>6.8393578529357901</v>
      </c>
      <c r="G859">
        <v>6.8399600982665998</v>
      </c>
      <c r="H859" t="s">
        <v>2302</v>
      </c>
      <c r="I859">
        <v>287810.46017130499</v>
      </c>
      <c r="J859" s="6">
        <v>0</v>
      </c>
      <c r="K859" s="6">
        <v>0</v>
      </c>
      <c r="L859" s="7">
        <v>1.19535595866082E-8</v>
      </c>
      <c r="M859" t="s">
        <v>18</v>
      </c>
      <c r="N859">
        <v>287810.34146473598</v>
      </c>
      <c r="O859" s="1">
        <f t="shared" si="119"/>
        <v>2.4113147224610237E-8</v>
      </c>
      <c r="P859" s="1">
        <f t="shared" si="120"/>
        <v>4.3656035558937913E-7</v>
      </c>
      <c r="Q859" s="1">
        <f t="shared" si="121"/>
        <v>18.104660976971896</v>
      </c>
      <c r="R859" s="6" t="str">
        <f t="shared" si="122"/>
        <v/>
      </c>
      <c r="U859" s="8">
        <f t="shared" si="123"/>
        <v>6.8399600982665998</v>
      </c>
    </row>
    <row r="860" spans="1:21" x14ac:dyDescent="0.45">
      <c r="A860" t="s">
        <v>2390</v>
      </c>
      <c r="B860" t="s">
        <v>187</v>
      </c>
      <c r="C860" t="s">
        <v>18</v>
      </c>
      <c r="D860">
        <v>287810.46686878899</v>
      </c>
      <c r="E860">
        <v>287810.46686878899</v>
      </c>
      <c r="F860">
        <v>1.26</v>
      </c>
      <c r="G860">
        <v>7.6014227867126403</v>
      </c>
      <c r="H860" t="s">
        <v>2475</v>
      </c>
      <c r="I860">
        <v>287810.46686878899</v>
      </c>
      <c r="J860" s="1">
        <v>8.8817841970012504E-16</v>
      </c>
      <c r="K860">
        <v>0</v>
      </c>
      <c r="L860" s="7">
        <v>4.6053992841521497E-9</v>
      </c>
      <c r="M860" t="s">
        <v>18</v>
      </c>
      <c r="N860">
        <v>287810.34146473598</v>
      </c>
      <c r="O860" s="1">
        <f t="shared" si="119"/>
        <v>0</v>
      </c>
      <c r="P860" s="1">
        <f t="shared" si="120"/>
        <v>4.3571767566050562E-7</v>
      </c>
      <c r="Q860" s="1" t="e">
        <f t="shared" si="121"/>
        <v>#DIV/0!</v>
      </c>
      <c r="R860" s="6" t="str">
        <f t="shared" si="122"/>
        <v/>
      </c>
      <c r="U860" s="8">
        <f t="shared" si="123"/>
        <v>7.6014227867126403</v>
      </c>
    </row>
    <row r="861" spans="1:21" x14ac:dyDescent="0.45">
      <c r="A861" t="s">
        <v>2338</v>
      </c>
      <c r="B861" t="s">
        <v>187</v>
      </c>
      <c r="C861" t="s">
        <v>18</v>
      </c>
      <c r="D861">
        <v>287810.46686878899</v>
      </c>
      <c r="E861">
        <v>287810.46686878899</v>
      </c>
      <c r="F861">
        <v>1.24</v>
      </c>
      <c r="G861">
        <v>7.3970928192138601</v>
      </c>
      <c r="H861" t="s">
        <v>2547</v>
      </c>
      <c r="I861">
        <v>287810.46686878899</v>
      </c>
      <c r="J861" s="1">
        <v>8.8817841970012504E-16</v>
      </c>
      <c r="K861" s="6">
        <v>0</v>
      </c>
      <c r="L861" s="7">
        <v>4.6053992841521497E-9</v>
      </c>
      <c r="M861" t="s">
        <v>18</v>
      </c>
      <c r="N861">
        <v>287810.34146473598</v>
      </c>
      <c r="O861" s="1">
        <f t="shared" si="119"/>
        <v>0</v>
      </c>
      <c r="P861" s="1">
        <f t="shared" si="120"/>
        <v>4.3571767566050562E-7</v>
      </c>
      <c r="Q861" s="1" t="e">
        <f t="shared" si="121"/>
        <v>#DIV/0!</v>
      </c>
      <c r="R861" s="6" t="str">
        <f t="shared" si="122"/>
        <v/>
      </c>
      <c r="U861" s="8">
        <f t="shared" si="123"/>
        <v>7.3970928192138601</v>
      </c>
    </row>
    <row r="862" spans="1:21" x14ac:dyDescent="0.45">
      <c r="A862" t="s">
        <v>2583</v>
      </c>
      <c r="B862" t="s">
        <v>187</v>
      </c>
      <c r="C862" t="s">
        <v>18</v>
      </c>
      <c r="D862">
        <v>287810.46017130499</v>
      </c>
      <c r="E862">
        <v>287810.46017130499</v>
      </c>
      <c r="F862">
        <v>0.340321063995361</v>
      </c>
      <c r="G862">
        <v>0.34054088592529203</v>
      </c>
      <c r="H862" t="s">
        <v>2669</v>
      </c>
      <c r="I862">
        <v>287810.46017130499</v>
      </c>
      <c r="J862" s="6">
        <v>0</v>
      </c>
      <c r="K862" s="6">
        <v>0</v>
      </c>
      <c r="L862" s="7">
        <v>1.19535595866082E-8</v>
      </c>
      <c r="M862" t="s">
        <v>18</v>
      </c>
      <c r="N862">
        <v>287810.34146473598</v>
      </c>
      <c r="O862" s="1">
        <f t="shared" si="119"/>
        <v>0</v>
      </c>
      <c r="P862" s="1">
        <f t="shared" si="120"/>
        <v>4.1244719841936889E-7</v>
      </c>
      <c r="Q862" s="1" t="e">
        <f t="shared" si="121"/>
        <v>#DIV/0!</v>
      </c>
      <c r="R862" s="6" t="str">
        <f t="shared" si="122"/>
        <v/>
      </c>
      <c r="U862" s="8">
        <f t="shared" si="123"/>
        <v>0.34054088592529203</v>
      </c>
    </row>
    <row r="863" spans="1:21" x14ac:dyDescent="0.45">
      <c r="A863" t="s">
        <v>2705</v>
      </c>
      <c r="B863" t="s">
        <v>187</v>
      </c>
      <c r="C863" t="s">
        <v>18</v>
      </c>
      <c r="D863">
        <v>287810.46017130499</v>
      </c>
      <c r="E863">
        <v>287810.46017130499</v>
      </c>
      <c r="F863">
        <v>0.15788507461547799</v>
      </c>
      <c r="G863">
        <v>0.158107995986938</v>
      </c>
      <c r="H863" t="s">
        <v>2790</v>
      </c>
      <c r="I863">
        <v>287810.46017130499</v>
      </c>
      <c r="J863">
        <v>0</v>
      </c>
      <c r="K863">
        <v>0</v>
      </c>
      <c r="L863" s="1">
        <v>1.19535595866082E-8</v>
      </c>
      <c r="M863" t="s">
        <v>18</v>
      </c>
      <c r="N863">
        <v>287810.34146473598</v>
      </c>
      <c r="O863" s="1">
        <f t="shared" si="119"/>
        <v>0</v>
      </c>
      <c r="P863" s="1">
        <f t="shared" si="120"/>
        <v>4.1244719841936889E-7</v>
      </c>
      <c r="Q863" s="1" t="e">
        <f t="shared" si="121"/>
        <v>#DIV/0!</v>
      </c>
      <c r="R863" s="6" t="str">
        <f t="shared" si="122"/>
        <v/>
      </c>
      <c r="U863" s="8">
        <f t="shared" si="123"/>
        <v>0.158107995986938</v>
      </c>
    </row>
    <row r="864" spans="1:21" x14ac:dyDescent="0.45">
      <c r="A864" t="s">
        <v>2826</v>
      </c>
      <c r="B864" t="s">
        <v>187</v>
      </c>
      <c r="C864" t="s">
        <v>18</v>
      </c>
      <c r="D864">
        <v>287810.46017130499</v>
      </c>
      <c r="E864">
        <v>287810.46017130499</v>
      </c>
      <c r="F864">
        <v>0.276516914367675</v>
      </c>
      <c r="G864">
        <v>0.276757001876831</v>
      </c>
      <c r="H864" t="s">
        <v>2911</v>
      </c>
      <c r="I864">
        <v>287810.46017130499</v>
      </c>
      <c r="J864" s="6">
        <v>0</v>
      </c>
      <c r="K864">
        <v>0</v>
      </c>
      <c r="L864" s="1">
        <v>1.19535595866082E-8</v>
      </c>
      <c r="M864" t="s">
        <v>18</v>
      </c>
      <c r="N864">
        <v>287810.34146473598</v>
      </c>
      <c r="O864" s="1">
        <f t="shared" si="119"/>
        <v>0</v>
      </c>
      <c r="P864" s="1">
        <f t="shared" si="120"/>
        <v>4.1244719841936889E-7</v>
      </c>
      <c r="Q864" s="1" t="e">
        <f t="shared" si="121"/>
        <v>#DIV/0!</v>
      </c>
      <c r="R864" s="6" t="str">
        <f t="shared" si="122"/>
        <v/>
      </c>
      <c r="U864" s="8">
        <f t="shared" si="123"/>
        <v>0.276757001876831</v>
      </c>
    </row>
    <row r="865" spans="1:21" x14ac:dyDescent="0.45">
      <c r="A865" t="s">
        <v>2947</v>
      </c>
      <c r="B865" t="s">
        <v>187</v>
      </c>
      <c r="C865" t="s">
        <v>18</v>
      </c>
      <c r="D865">
        <v>287810.46017130499</v>
      </c>
      <c r="E865">
        <v>287807.75335486297</v>
      </c>
      <c r="F865">
        <v>0.21653509140014601</v>
      </c>
      <c r="G865">
        <v>0.216776847839355</v>
      </c>
      <c r="H865" t="s">
        <v>3032</v>
      </c>
      <c r="I865">
        <v>287810.46017130499</v>
      </c>
      <c r="J865">
        <v>0</v>
      </c>
      <c r="K865">
        <v>0</v>
      </c>
      <c r="L865" s="1">
        <v>1.19535595866082E-8</v>
      </c>
      <c r="M865" t="s">
        <v>18</v>
      </c>
      <c r="N865">
        <v>287810.34146473598</v>
      </c>
      <c r="O865" s="1">
        <f t="shared" si="119"/>
        <v>9.4048577675551608E-6</v>
      </c>
      <c r="P865" s="1">
        <f t="shared" si="120"/>
        <v>8.9924144481430304E-6</v>
      </c>
      <c r="Q865" s="1">
        <f t="shared" si="121"/>
        <v>0.95614571431000528</v>
      </c>
      <c r="R865" s="6" t="str">
        <f t="shared" si="122"/>
        <v/>
      </c>
      <c r="U865" s="8">
        <f t="shared" si="123"/>
        <v>0.216776847839355</v>
      </c>
    </row>
    <row r="866" spans="1:21" x14ac:dyDescent="0.45">
      <c r="A866" t="s">
        <v>522</v>
      </c>
      <c r="B866" t="s">
        <v>185</v>
      </c>
      <c r="C866" t="s">
        <v>18</v>
      </c>
      <c r="D866">
        <v>622512.72259815701</v>
      </c>
      <c r="E866">
        <v>622512.72259815701</v>
      </c>
      <c r="F866">
        <v>277.78181695938099</v>
      </c>
      <c r="G866">
        <v>277.78213000297501</v>
      </c>
      <c r="H866" t="s">
        <v>601</v>
      </c>
      <c r="I866">
        <v>622512.72259815701</v>
      </c>
      <c r="J866" s="6">
        <v>0</v>
      </c>
      <c r="K866">
        <v>0</v>
      </c>
      <c r="L866" s="7">
        <v>1.7472421176556399E-8</v>
      </c>
      <c r="M866" t="s">
        <v>18</v>
      </c>
      <c r="N866">
        <v>622512.11355496198</v>
      </c>
      <c r="O866" s="1">
        <f t="shared" si="119"/>
        <v>0</v>
      </c>
      <c r="P866" s="1">
        <f t="shared" si="120"/>
        <v>9.7836360410877844E-7</v>
      </c>
      <c r="Q866" s="1" t="e">
        <f t="shared" si="121"/>
        <v>#DIV/0!</v>
      </c>
      <c r="R866" s="6" t="str">
        <f t="shared" si="122"/>
        <v/>
      </c>
      <c r="S866" t="str">
        <f t="shared" ref="S866:S873" si="126">IF(OR(J866&gt;0.001, K866&gt;0.001, L866&gt;0.001), "bad","")</f>
        <v/>
      </c>
      <c r="T866" t="str">
        <f t="shared" ref="T866:T873" si="127">IF(AND(C866&lt;&gt;"Optimal",P866&lt;0.000015),"good","")</f>
        <v/>
      </c>
      <c r="U866" s="8">
        <f t="shared" si="123"/>
        <v>277.78213000297501</v>
      </c>
    </row>
    <row r="867" spans="1:21" x14ac:dyDescent="0.45">
      <c r="A867" t="s">
        <v>259</v>
      </c>
      <c r="B867" t="s">
        <v>185</v>
      </c>
      <c r="C867" t="s">
        <v>18</v>
      </c>
      <c r="D867">
        <v>622512.72259815701</v>
      </c>
      <c r="E867">
        <v>622508.18307743396</v>
      </c>
      <c r="F867">
        <v>2675.9458739757501</v>
      </c>
      <c r="G867">
        <v>2675.9461441039998</v>
      </c>
      <c r="H867" t="s">
        <v>346</v>
      </c>
      <c r="I867">
        <v>622512.72259815701</v>
      </c>
      <c r="J867" s="6">
        <v>0</v>
      </c>
      <c r="K867" s="6">
        <v>0</v>
      </c>
      <c r="L867" s="7">
        <v>1.7472421176556399E-8</v>
      </c>
      <c r="M867" t="s">
        <v>18</v>
      </c>
      <c r="N867">
        <v>622512.11355496198</v>
      </c>
      <c r="O867" s="1">
        <f t="shared" si="119"/>
        <v>7.2922537294135814E-6</v>
      </c>
      <c r="P867" s="1">
        <f t="shared" si="120"/>
        <v>6.3138972597804436E-6</v>
      </c>
      <c r="Q867" s="1">
        <f t="shared" si="121"/>
        <v>0.86583620017404217</v>
      </c>
      <c r="R867" s="6" t="str">
        <f t="shared" si="122"/>
        <v/>
      </c>
      <c r="S867" t="str">
        <f t="shared" si="126"/>
        <v/>
      </c>
      <c r="T867" t="str">
        <f t="shared" si="127"/>
        <v/>
      </c>
      <c r="U867" s="8">
        <f t="shared" si="123"/>
        <v>2675.9461441039998</v>
      </c>
    </row>
    <row r="868" spans="1:21" x14ac:dyDescent="0.45">
      <c r="A868" t="s">
        <v>386</v>
      </c>
      <c r="B868" t="s">
        <v>185</v>
      </c>
      <c r="C868" t="s">
        <v>18</v>
      </c>
      <c r="D868">
        <v>622512.72259815701</v>
      </c>
      <c r="E868">
        <v>622506.502470179</v>
      </c>
      <c r="F868">
        <v>125.018893957138</v>
      </c>
      <c r="G868">
        <v>125.01917409896799</v>
      </c>
      <c r="H868" t="s">
        <v>470</v>
      </c>
      <c r="I868">
        <v>622512.72259815701</v>
      </c>
      <c r="J868" s="6">
        <v>0</v>
      </c>
      <c r="K868">
        <v>0</v>
      </c>
      <c r="L868" s="1">
        <v>1.7472421176556399E-8</v>
      </c>
      <c r="M868" t="s">
        <v>18</v>
      </c>
      <c r="N868">
        <v>622512.11355496198</v>
      </c>
      <c r="O868" s="1">
        <f t="shared" si="119"/>
        <v>9.9919692435397503E-6</v>
      </c>
      <c r="P868" s="1">
        <f t="shared" si="120"/>
        <v>9.0136154152100134E-6</v>
      </c>
      <c r="Q868" s="1">
        <f t="shared" si="121"/>
        <v>0.90208598480601954</v>
      </c>
      <c r="R868" s="6" t="str">
        <f t="shared" si="122"/>
        <v/>
      </c>
      <c r="S868" t="str">
        <f t="shared" si="126"/>
        <v/>
      </c>
      <c r="T868" t="str">
        <f t="shared" si="127"/>
        <v/>
      </c>
      <c r="U868" s="8">
        <f t="shared" si="123"/>
        <v>125.01917409896799</v>
      </c>
    </row>
    <row r="869" spans="1:21" x14ac:dyDescent="0.45">
      <c r="A869" t="s">
        <v>643</v>
      </c>
      <c r="B869" t="s">
        <v>185</v>
      </c>
      <c r="C869" t="s">
        <v>18</v>
      </c>
      <c r="D869">
        <v>622512.72259815701</v>
      </c>
      <c r="E869">
        <v>622512.72259815701</v>
      </c>
      <c r="F869">
        <v>271.08403801918001</v>
      </c>
      <c r="G869">
        <v>271.08440399169899</v>
      </c>
      <c r="H869" t="s">
        <v>722</v>
      </c>
      <c r="I869">
        <v>622512.72259815701</v>
      </c>
      <c r="J869" s="6">
        <v>0</v>
      </c>
      <c r="K869" s="6">
        <v>0</v>
      </c>
      <c r="L869" s="7">
        <v>1.7472421176556399E-8</v>
      </c>
      <c r="M869" t="s">
        <v>18</v>
      </c>
      <c r="N869">
        <v>622512.11355496198</v>
      </c>
      <c r="O869" s="1">
        <f t="shared" si="119"/>
        <v>0</v>
      </c>
      <c r="P869" s="1">
        <f t="shared" si="120"/>
        <v>9.7836360410877844E-7</v>
      </c>
      <c r="Q869" s="1" t="e">
        <f t="shared" si="121"/>
        <v>#DIV/0!</v>
      </c>
      <c r="R869" s="6" t="str">
        <f t="shared" si="122"/>
        <v/>
      </c>
      <c r="S869" t="str">
        <f t="shared" si="126"/>
        <v/>
      </c>
      <c r="T869" t="str">
        <f t="shared" si="127"/>
        <v/>
      </c>
      <c r="U869" s="8">
        <f t="shared" si="123"/>
        <v>271.08440399169899</v>
      </c>
    </row>
    <row r="870" spans="1:21" x14ac:dyDescent="0.45">
      <c r="A870" t="s">
        <v>764</v>
      </c>
      <c r="B870" t="s">
        <v>185</v>
      </c>
      <c r="C870" t="s">
        <v>18</v>
      </c>
      <c r="D870">
        <v>622512.72259815701</v>
      </c>
      <c r="E870">
        <v>622512.50218185701</v>
      </c>
      <c r="F870">
        <v>779.93164086341801</v>
      </c>
      <c r="G870">
        <v>779.93193984031598</v>
      </c>
      <c r="H870" t="s">
        <v>851</v>
      </c>
      <c r="I870">
        <v>622512.72259815701</v>
      </c>
      <c r="J870" s="6">
        <v>0</v>
      </c>
      <c r="K870">
        <v>0</v>
      </c>
      <c r="L870" s="7">
        <v>1.7472421176556399E-8</v>
      </c>
      <c r="M870" t="s">
        <v>18</v>
      </c>
      <c r="N870">
        <v>622512.11355496198</v>
      </c>
      <c r="O870" s="1">
        <f t="shared" si="119"/>
        <v>3.5407517307481939E-7</v>
      </c>
      <c r="P870" s="1">
        <f t="shared" si="120"/>
        <v>6.2428808461969658E-7</v>
      </c>
      <c r="Q870" s="1">
        <f t="shared" si="121"/>
        <v>1.7631512517478278</v>
      </c>
      <c r="R870" s="6" t="str">
        <f t="shared" si="122"/>
        <v/>
      </c>
      <c r="S870" t="str">
        <f t="shared" si="126"/>
        <v/>
      </c>
      <c r="T870" t="str">
        <f t="shared" si="127"/>
        <v/>
      </c>
      <c r="U870" s="8">
        <f t="shared" si="123"/>
        <v>779.93193984031598</v>
      </c>
    </row>
    <row r="871" spans="1:21" x14ac:dyDescent="0.45">
      <c r="A871" t="s">
        <v>885</v>
      </c>
      <c r="B871" t="s">
        <v>185</v>
      </c>
      <c r="C871" t="s">
        <v>18</v>
      </c>
      <c r="D871">
        <v>622512.72259815701</v>
      </c>
      <c r="E871">
        <v>622508.18307743396</v>
      </c>
      <c r="F871">
        <v>2791.9592969417499</v>
      </c>
      <c r="G871">
        <v>2791.9595940112999</v>
      </c>
      <c r="H871" t="s">
        <v>978</v>
      </c>
      <c r="I871">
        <v>622512.72259815701</v>
      </c>
      <c r="J871" s="6">
        <v>0</v>
      </c>
      <c r="K871">
        <v>0</v>
      </c>
      <c r="L871" s="7">
        <v>1.7472421176556399E-8</v>
      </c>
      <c r="M871" t="s">
        <v>18</v>
      </c>
      <c r="N871">
        <v>622512.11355496198</v>
      </c>
      <c r="O871" s="1">
        <f t="shared" si="119"/>
        <v>7.2922537294135814E-6</v>
      </c>
      <c r="P871" s="1">
        <f t="shared" si="120"/>
        <v>6.3138972597804436E-6</v>
      </c>
      <c r="Q871" s="1">
        <f t="shared" si="121"/>
        <v>0.86583620017404217</v>
      </c>
      <c r="R871" s="6" t="str">
        <f t="shared" si="122"/>
        <v/>
      </c>
      <c r="S871" t="str">
        <f t="shared" si="126"/>
        <v/>
      </c>
      <c r="T871" t="str">
        <f t="shared" si="127"/>
        <v/>
      </c>
      <c r="U871" s="8">
        <f t="shared" si="123"/>
        <v>2791.9595940112999</v>
      </c>
    </row>
    <row r="872" spans="1:21" x14ac:dyDescent="0.45">
      <c r="A872" t="s">
        <v>1006</v>
      </c>
      <c r="B872" t="s">
        <v>185</v>
      </c>
      <c r="C872" t="s">
        <v>18</v>
      </c>
      <c r="D872">
        <v>622512.72259815701</v>
      </c>
      <c r="E872">
        <v>622508.04021938203</v>
      </c>
      <c r="F872">
        <v>2247.80978989601</v>
      </c>
      <c r="G872">
        <v>2247.8100380897499</v>
      </c>
      <c r="H872" t="s">
        <v>1097</v>
      </c>
      <c r="I872">
        <v>622512.72259815701</v>
      </c>
      <c r="J872" s="6">
        <v>0</v>
      </c>
      <c r="K872">
        <v>0</v>
      </c>
      <c r="L872" s="1">
        <v>1.7472421176556399E-8</v>
      </c>
      <c r="M872" t="s">
        <v>18</v>
      </c>
      <c r="N872">
        <v>622512.11355496198</v>
      </c>
      <c r="O872" s="1">
        <f t="shared" si="119"/>
        <v>7.5217398856630863E-6</v>
      </c>
      <c r="P872" s="1">
        <f t="shared" si="120"/>
        <v>6.5433836405508516E-6</v>
      </c>
      <c r="Q872" s="1">
        <f t="shared" si="121"/>
        <v>0.86992952960563774</v>
      </c>
      <c r="R872" s="6" t="str">
        <f t="shared" si="122"/>
        <v/>
      </c>
      <c r="S872" t="str">
        <f t="shared" si="126"/>
        <v/>
      </c>
      <c r="T872" t="str">
        <f t="shared" si="127"/>
        <v/>
      </c>
      <c r="U872" s="8">
        <f t="shared" si="123"/>
        <v>2247.8100380897499</v>
      </c>
    </row>
    <row r="873" spans="1:21" x14ac:dyDescent="0.45">
      <c r="A873" t="s">
        <v>14</v>
      </c>
      <c r="B873" t="s">
        <v>185</v>
      </c>
      <c r="C873" t="s">
        <v>18</v>
      </c>
      <c r="D873">
        <v>622512.62490950304</v>
      </c>
      <c r="E873">
        <v>622506.40765536297</v>
      </c>
      <c r="F873">
        <v>25.503102064132602</v>
      </c>
      <c r="G873">
        <v>27.181423187255799</v>
      </c>
      <c r="H873" t="s">
        <v>186</v>
      </c>
      <c r="I873">
        <v>622512.62490950304</v>
      </c>
      <c r="J873" s="7">
        <v>2.2204460492503101E-16</v>
      </c>
      <c r="K873">
        <v>0</v>
      </c>
      <c r="L873" s="7">
        <v>1.0230978619851701E-7</v>
      </c>
      <c r="M873" t="s">
        <v>18</v>
      </c>
      <c r="N873">
        <v>622512.11355496198</v>
      </c>
      <c r="O873" s="1">
        <f t="shared" si="119"/>
        <v>9.9873542980256891E-6</v>
      </c>
      <c r="P873" s="1">
        <f t="shared" si="120"/>
        <v>9.1659254087958015E-6</v>
      </c>
      <c r="Q873" s="1">
        <f t="shared" si="121"/>
        <v>0.91775310410362942</v>
      </c>
      <c r="R873" s="6" t="str">
        <f t="shared" si="122"/>
        <v/>
      </c>
      <c r="S873" t="str">
        <f t="shared" si="126"/>
        <v/>
      </c>
      <c r="T873" t="str">
        <f t="shared" si="127"/>
        <v/>
      </c>
      <c r="U873" s="8">
        <f t="shared" si="123"/>
        <v>27.181423187255799</v>
      </c>
    </row>
    <row r="874" spans="1:21" x14ac:dyDescent="0.45">
      <c r="A874" t="s">
        <v>1127</v>
      </c>
      <c r="B874" t="s">
        <v>185</v>
      </c>
      <c r="C874" t="s">
        <v>18</v>
      </c>
      <c r="D874">
        <v>622512.74199925899</v>
      </c>
      <c r="E874">
        <v>622508.18913888698</v>
      </c>
      <c r="F874">
        <v>2708.96080708503</v>
      </c>
      <c r="G874">
        <v>2708.9610631465898</v>
      </c>
      <c r="H874" t="s">
        <v>1211</v>
      </c>
      <c r="I874">
        <v>622512.74199925899</v>
      </c>
      <c r="J874" s="6">
        <v>0</v>
      </c>
      <c r="K874" s="6">
        <v>0</v>
      </c>
      <c r="L874" s="7">
        <v>7.6071371424291101E-10</v>
      </c>
      <c r="M874" t="s">
        <v>18</v>
      </c>
      <c r="N874">
        <v>622512.11356516299</v>
      </c>
      <c r="O874" s="1">
        <f t="shared" si="119"/>
        <v>7.3136822184654789E-6</v>
      </c>
      <c r="P874" s="1">
        <f t="shared" si="120"/>
        <v>6.3041765620679787E-6</v>
      </c>
      <c r="Q874" s="1">
        <f t="shared" si="121"/>
        <v>0.86197025981676989</v>
      </c>
      <c r="R874" s="6" t="str">
        <f t="shared" si="122"/>
        <v/>
      </c>
      <c r="U874" s="8">
        <f t="shared" si="123"/>
        <v>2708.9610631465898</v>
      </c>
    </row>
    <row r="875" spans="1:21" x14ac:dyDescent="0.45">
      <c r="A875" t="s">
        <v>1248</v>
      </c>
      <c r="B875" t="s">
        <v>185</v>
      </c>
      <c r="C875" t="s">
        <v>18</v>
      </c>
      <c r="D875">
        <v>622512.74199925899</v>
      </c>
      <c r="E875">
        <v>622512.73909018002</v>
      </c>
      <c r="F875">
        <v>98.1803750991821</v>
      </c>
      <c r="G875">
        <v>98.180681943893404</v>
      </c>
      <c r="H875" t="s">
        <v>1332</v>
      </c>
      <c r="I875">
        <v>622512.74199925899</v>
      </c>
      <c r="J875" s="6">
        <v>0</v>
      </c>
      <c r="K875">
        <v>0</v>
      </c>
      <c r="L875" s="7">
        <v>7.6071371424291101E-10</v>
      </c>
      <c r="M875" t="s">
        <v>18</v>
      </c>
      <c r="N875">
        <v>622512.11356516299</v>
      </c>
      <c r="O875" s="1">
        <f t="shared" si="119"/>
        <v>4.6731235602483405E-9</v>
      </c>
      <c r="P875" s="1">
        <f t="shared" si="120"/>
        <v>1.00483991137724E-6</v>
      </c>
      <c r="Q875" s="1">
        <f t="shared" si="121"/>
        <v>215.02532480092191</v>
      </c>
      <c r="R875" s="6" t="str">
        <f t="shared" si="122"/>
        <v/>
      </c>
      <c r="U875" s="8">
        <f t="shared" si="123"/>
        <v>98.180681943893404</v>
      </c>
    </row>
    <row r="876" spans="1:21" x14ac:dyDescent="0.45">
      <c r="A876" t="s">
        <v>1369</v>
      </c>
      <c r="B876" t="s">
        <v>185</v>
      </c>
      <c r="C876" t="s">
        <v>18</v>
      </c>
      <c r="D876">
        <v>622512.74199925899</v>
      </c>
      <c r="E876">
        <v>622506.52428959601</v>
      </c>
      <c r="F876">
        <v>162.12563395500101</v>
      </c>
      <c r="G876">
        <v>162.12593007087699</v>
      </c>
      <c r="H876" t="s">
        <v>1453</v>
      </c>
      <c r="I876">
        <v>622512.74199925899</v>
      </c>
      <c r="J876" s="6">
        <v>0</v>
      </c>
      <c r="K876">
        <v>0</v>
      </c>
      <c r="L876" s="7">
        <v>7.6071371424291101E-10</v>
      </c>
      <c r="M876" t="s">
        <v>18</v>
      </c>
      <c r="N876">
        <v>622512.11356516299</v>
      </c>
      <c r="O876" s="1">
        <f t="shared" si="119"/>
        <v>9.9880841682150391E-6</v>
      </c>
      <c r="P876" s="1">
        <f t="shared" si="120"/>
        <v>8.9785812116611808E-6</v>
      </c>
      <c r="Q876" s="1">
        <f t="shared" si="121"/>
        <v>0.8989292701631022</v>
      </c>
      <c r="R876" s="6" t="str">
        <f t="shared" si="122"/>
        <v/>
      </c>
      <c r="U876" s="8">
        <f t="shared" si="123"/>
        <v>162.12593007087699</v>
      </c>
    </row>
    <row r="877" spans="1:21" x14ac:dyDescent="0.45">
      <c r="A877" t="s">
        <v>1490</v>
      </c>
      <c r="B877" t="s">
        <v>185</v>
      </c>
      <c r="C877" t="s">
        <v>18</v>
      </c>
      <c r="D877">
        <v>622512.72259815701</v>
      </c>
      <c r="E877">
        <v>622512.72259815701</v>
      </c>
      <c r="F877">
        <v>273.31173205375597</v>
      </c>
      <c r="G877">
        <v>273.31204009056</v>
      </c>
      <c r="H877" t="s">
        <v>1574</v>
      </c>
      <c r="I877">
        <v>622512.72259815701</v>
      </c>
      <c r="J877" s="6">
        <v>0</v>
      </c>
      <c r="K877">
        <v>0</v>
      </c>
      <c r="L877" s="1">
        <v>1.7472421176556399E-8</v>
      </c>
      <c r="M877" t="s">
        <v>18</v>
      </c>
      <c r="N877">
        <v>622512.11356516299</v>
      </c>
      <c r="O877" s="1">
        <f t="shared" si="119"/>
        <v>0</v>
      </c>
      <c r="P877" s="1">
        <f t="shared" si="120"/>
        <v>9.7834721724859007E-7</v>
      </c>
      <c r="Q877" s="1" t="e">
        <f t="shared" si="121"/>
        <v>#DIV/0!</v>
      </c>
      <c r="R877" s="6" t="str">
        <f t="shared" si="122"/>
        <v/>
      </c>
      <c r="U877" s="8">
        <f t="shared" si="123"/>
        <v>273.31204009056</v>
      </c>
    </row>
    <row r="878" spans="1:21" x14ac:dyDescent="0.45">
      <c r="A878" t="s">
        <v>1611</v>
      </c>
      <c r="B878" t="s">
        <v>185</v>
      </c>
      <c r="C878" t="s">
        <v>16</v>
      </c>
      <c r="D878" t="s">
        <v>260</v>
      </c>
      <c r="E878">
        <v>622483.437896166</v>
      </c>
      <c r="F878">
        <v>3600.8823578357601</v>
      </c>
      <c r="G878">
        <v>3600.8826200961998</v>
      </c>
      <c r="H878" t="s">
        <v>1695</v>
      </c>
      <c r="I878" t="s">
        <v>34</v>
      </c>
      <c r="J878" s="6" t="s">
        <v>34</v>
      </c>
      <c r="K878" t="s">
        <v>34</v>
      </c>
      <c r="L878" t="s">
        <v>34</v>
      </c>
      <c r="M878" t="s">
        <v>34</v>
      </c>
      <c r="N878" t="s">
        <v>34</v>
      </c>
      <c r="O878" s="1" t="e">
        <f t="shared" si="119"/>
        <v>#VALUE!</v>
      </c>
      <c r="P878" s="1" t="e">
        <f t="shared" si="120"/>
        <v>#VALUE!</v>
      </c>
      <c r="Q878" s="1" t="e">
        <f t="shared" si="121"/>
        <v>#VALUE!</v>
      </c>
      <c r="R878" s="6" t="e">
        <f t="shared" si="122"/>
        <v>#VALUE!</v>
      </c>
      <c r="U878" s="8" t="str">
        <f t="shared" si="123"/>
        <v/>
      </c>
    </row>
    <row r="879" spans="1:21" x14ac:dyDescent="0.45">
      <c r="A879" t="s">
        <v>1733</v>
      </c>
      <c r="B879" t="s">
        <v>185</v>
      </c>
      <c r="C879" t="s">
        <v>16</v>
      </c>
      <c r="D879">
        <v>629359.07517012698</v>
      </c>
      <c r="E879">
        <v>612369.782792571</v>
      </c>
      <c r="F879">
        <v>3622.4297568798002</v>
      </c>
      <c r="G879">
        <v>3622.4300088882401</v>
      </c>
      <c r="H879" t="s">
        <v>1817</v>
      </c>
      <c r="I879">
        <v>629359.07517012698</v>
      </c>
      <c r="J879" s="6">
        <v>0</v>
      </c>
      <c r="K879">
        <v>0</v>
      </c>
      <c r="L879" s="7">
        <v>6.2700803882265098E-8</v>
      </c>
      <c r="M879" t="s">
        <v>18</v>
      </c>
      <c r="N879">
        <v>629358.86597184499</v>
      </c>
      <c r="O879" s="1">
        <f t="shared" si="119"/>
        <v>2.6994593464300998E-2</v>
      </c>
      <c r="P879" s="1">
        <f t="shared" si="120"/>
        <v>2.6994270038239319E-2</v>
      </c>
      <c r="Q879" s="1">
        <f t="shared" si="121"/>
        <v>0.99998801885784627</v>
      </c>
      <c r="R879" s="6" t="str">
        <f t="shared" si="122"/>
        <v/>
      </c>
      <c r="U879" s="8" t="str">
        <f t="shared" si="123"/>
        <v/>
      </c>
    </row>
    <row r="880" spans="1:21" x14ac:dyDescent="0.45">
      <c r="A880" t="s">
        <v>1854</v>
      </c>
      <c r="B880" t="s">
        <v>185</v>
      </c>
      <c r="C880" t="s">
        <v>16</v>
      </c>
      <c r="D880" t="s">
        <v>260</v>
      </c>
      <c r="E880">
        <v>622336.59560944606</v>
      </c>
      <c r="F880">
        <v>3600.43928098678</v>
      </c>
      <c r="G880">
        <v>3600.4395301342001</v>
      </c>
      <c r="H880" t="s">
        <v>1938</v>
      </c>
      <c r="I880" t="s">
        <v>34</v>
      </c>
      <c r="J880" s="6" t="s">
        <v>34</v>
      </c>
      <c r="K880" t="s">
        <v>34</v>
      </c>
      <c r="L880" t="s">
        <v>34</v>
      </c>
      <c r="M880" t="s">
        <v>34</v>
      </c>
      <c r="N880" t="s">
        <v>34</v>
      </c>
      <c r="O880" s="1" t="e">
        <f t="shared" si="119"/>
        <v>#VALUE!</v>
      </c>
      <c r="P880" s="1" t="e">
        <f t="shared" si="120"/>
        <v>#VALUE!</v>
      </c>
      <c r="Q880" s="1" t="e">
        <f t="shared" si="121"/>
        <v>#VALUE!</v>
      </c>
      <c r="R880" s="6" t="e">
        <f t="shared" si="122"/>
        <v>#VALUE!</v>
      </c>
      <c r="U880" s="8" t="str">
        <f t="shared" si="123"/>
        <v/>
      </c>
    </row>
    <row r="881" spans="1:21" x14ac:dyDescent="0.45">
      <c r="A881" t="s">
        <v>1975</v>
      </c>
      <c r="B881" t="s">
        <v>185</v>
      </c>
      <c r="C881" t="s">
        <v>16</v>
      </c>
      <c r="D881">
        <v>629359.07517012698</v>
      </c>
      <c r="E881">
        <v>612005.77240408596</v>
      </c>
      <c r="F881">
        <v>3617.6063849925899</v>
      </c>
      <c r="G881">
        <v>3617.6066341400101</v>
      </c>
      <c r="H881" t="s">
        <v>2059</v>
      </c>
      <c r="I881">
        <v>629359.07517012698</v>
      </c>
      <c r="J881">
        <v>0</v>
      </c>
      <c r="K881">
        <v>0</v>
      </c>
      <c r="L881" s="1">
        <v>6.2700803882265098E-8</v>
      </c>
      <c r="M881" t="s">
        <v>18</v>
      </c>
      <c r="N881">
        <v>629358.86597184499</v>
      </c>
      <c r="O881" s="1">
        <f t="shared" si="119"/>
        <v>2.7572976144142166E-2</v>
      </c>
      <c r="P881" s="1">
        <f t="shared" si="120"/>
        <v>2.7572652910334332E-2</v>
      </c>
      <c r="Q881" s="1">
        <f t="shared" si="121"/>
        <v>0.99998827715201488</v>
      </c>
      <c r="R881" s="6" t="str">
        <f t="shared" si="122"/>
        <v/>
      </c>
      <c r="U881" s="8" t="str">
        <f t="shared" si="123"/>
        <v/>
      </c>
    </row>
    <row r="882" spans="1:21" x14ac:dyDescent="0.45">
      <c r="A882" t="s">
        <v>2096</v>
      </c>
      <c r="B882" t="s">
        <v>185</v>
      </c>
      <c r="C882" t="s">
        <v>16</v>
      </c>
      <c r="D882">
        <v>629359.07517012698</v>
      </c>
      <c r="E882">
        <v>607007.16768194805</v>
      </c>
      <c r="F882">
        <v>3704.1855018138799</v>
      </c>
      <c r="G882">
        <v>3704.18572306633</v>
      </c>
      <c r="H882" t="s">
        <v>2180</v>
      </c>
      <c r="I882">
        <v>629359.07517012698</v>
      </c>
      <c r="J882" s="6">
        <v>0</v>
      </c>
      <c r="K882">
        <v>0</v>
      </c>
      <c r="L882" s="7">
        <v>6.2700803882265098E-8</v>
      </c>
      <c r="M882" t="s">
        <v>18</v>
      </c>
      <c r="N882">
        <v>629358.86597184499</v>
      </c>
      <c r="O882" s="1">
        <f t="shared" si="119"/>
        <v>3.5515349455764435E-2</v>
      </c>
      <c r="P882" s="1">
        <f t="shared" si="120"/>
        <v>3.5515028861993848E-2</v>
      </c>
      <c r="Q882" s="1">
        <f t="shared" si="121"/>
        <v>0.99999097309260643</v>
      </c>
      <c r="R882" s="6" t="str">
        <f t="shared" si="122"/>
        <v/>
      </c>
      <c r="U882" s="8" t="str">
        <f t="shared" si="123"/>
        <v/>
      </c>
    </row>
    <row r="883" spans="1:21" x14ac:dyDescent="0.45">
      <c r="A883" t="s">
        <v>2217</v>
      </c>
      <c r="B883" t="s">
        <v>185</v>
      </c>
      <c r="C883" t="s">
        <v>1722</v>
      </c>
      <c r="D883" t="s">
        <v>34</v>
      </c>
      <c r="E883" t="s">
        <v>34</v>
      </c>
      <c r="F883" t="s">
        <v>34</v>
      </c>
      <c r="G883" t="s">
        <v>34</v>
      </c>
      <c r="H883" t="s">
        <v>2301</v>
      </c>
      <c r="I883" t="s">
        <v>34</v>
      </c>
      <c r="J883" s="6" t="s">
        <v>34</v>
      </c>
      <c r="K883" s="6" t="s">
        <v>34</v>
      </c>
      <c r="L883" t="s">
        <v>34</v>
      </c>
      <c r="M883" t="s">
        <v>34</v>
      </c>
      <c r="N883" t="s">
        <v>34</v>
      </c>
      <c r="O883" s="1" t="e">
        <f t="shared" si="119"/>
        <v>#VALUE!</v>
      </c>
      <c r="P883" s="1" t="e">
        <f t="shared" si="120"/>
        <v>#VALUE!</v>
      </c>
      <c r="Q883" s="1" t="e">
        <f t="shared" si="121"/>
        <v>#VALUE!</v>
      </c>
      <c r="R883" s="6" t="e">
        <f t="shared" si="122"/>
        <v>#VALUE!</v>
      </c>
      <c r="U883" s="8" t="str">
        <f t="shared" si="123"/>
        <v/>
      </c>
    </row>
    <row r="884" spans="1:21" x14ac:dyDescent="0.45">
      <c r="A884" t="s">
        <v>2390</v>
      </c>
      <c r="B884" t="s">
        <v>185</v>
      </c>
      <c r="C884" t="s">
        <v>18</v>
      </c>
      <c r="D884">
        <v>622512.73325224803</v>
      </c>
      <c r="E884">
        <v>622512.73325224803</v>
      </c>
      <c r="F884">
        <v>309.89</v>
      </c>
      <c r="G884">
        <v>400.16430592536898</v>
      </c>
      <c r="H884" t="s">
        <v>2474</v>
      </c>
      <c r="I884">
        <v>622512.73325224803</v>
      </c>
      <c r="J884" s="1">
        <v>2.2204460492503101E-16</v>
      </c>
      <c r="K884" s="6">
        <v>0</v>
      </c>
      <c r="L884" s="7">
        <v>3.64086509829775E-8</v>
      </c>
      <c r="M884" t="s">
        <v>18</v>
      </c>
      <c r="N884">
        <v>622512.11356516299</v>
      </c>
      <c r="O884" s="1">
        <f t="shared" si="119"/>
        <v>0</v>
      </c>
      <c r="P884" s="1">
        <f t="shared" si="120"/>
        <v>9.9546188985942013E-7</v>
      </c>
      <c r="Q884" s="1" t="e">
        <f t="shared" si="121"/>
        <v>#DIV/0!</v>
      </c>
      <c r="R884" s="6" t="str">
        <f t="shared" si="122"/>
        <v/>
      </c>
      <c r="U884" s="8">
        <f t="shared" si="123"/>
        <v>400.16430592536898</v>
      </c>
    </row>
    <row r="885" spans="1:21" x14ac:dyDescent="0.45">
      <c r="A885" t="s">
        <v>2338</v>
      </c>
      <c r="B885" t="s">
        <v>185</v>
      </c>
      <c r="C885" t="s">
        <v>18</v>
      </c>
      <c r="D885">
        <v>622512.73325224803</v>
      </c>
      <c r="E885">
        <v>622512.73325224803</v>
      </c>
      <c r="F885">
        <v>332.73</v>
      </c>
      <c r="G885">
        <v>428.777284145355</v>
      </c>
      <c r="H885" t="s">
        <v>2546</v>
      </c>
      <c r="I885">
        <v>622512.73325224803</v>
      </c>
      <c r="J885" s="7">
        <v>2.2204460492503101E-16</v>
      </c>
      <c r="K885">
        <v>0</v>
      </c>
      <c r="L885" s="7">
        <v>3.64086509829775E-8</v>
      </c>
      <c r="M885" t="s">
        <v>18</v>
      </c>
      <c r="N885">
        <v>622512.11356516299</v>
      </c>
      <c r="O885" s="1">
        <f t="shared" si="119"/>
        <v>0</v>
      </c>
      <c r="P885" s="1">
        <f t="shared" si="120"/>
        <v>9.9546188985942013E-7</v>
      </c>
      <c r="Q885" s="1" t="e">
        <f t="shared" si="121"/>
        <v>#DIV/0!</v>
      </c>
      <c r="R885" s="6" t="str">
        <f t="shared" si="122"/>
        <v/>
      </c>
      <c r="U885" s="8">
        <f t="shared" si="123"/>
        <v>428.777284145355</v>
      </c>
    </row>
    <row r="886" spans="1:21" x14ac:dyDescent="0.45">
      <c r="A886" t="s">
        <v>2583</v>
      </c>
      <c r="B886" t="s">
        <v>185</v>
      </c>
      <c r="C886" t="s">
        <v>18</v>
      </c>
      <c r="D886">
        <v>622512.72259815701</v>
      </c>
      <c r="E886">
        <v>622512.72259815701</v>
      </c>
      <c r="F886">
        <v>152.86658406257601</v>
      </c>
      <c r="G886">
        <v>152.86689591407699</v>
      </c>
      <c r="H886" t="s">
        <v>2668</v>
      </c>
      <c r="I886">
        <v>622512.72259815701</v>
      </c>
      <c r="J886" s="6">
        <v>0</v>
      </c>
      <c r="K886">
        <v>0</v>
      </c>
      <c r="L886" s="1">
        <v>1.7472421176556399E-8</v>
      </c>
      <c r="M886" t="s">
        <v>18</v>
      </c>
      <c r="N886">
        <v>622512.11356516299</v>
      </c>
      <c r="O886" s="1">
        <f t="shared" si="119"/>
        <v>0</v>
      </c>
      <c r="P886" s="1">
        <f t="shared" si="120"/>
        <v>9.7834721724859007E-7</v>
      </c>
      <c r="Q886" s="1" t="e">
        <f t="shared" si="121"/>
        <v>#DIV/0!</v>
      </c>
      <c r="R886" s="6" t="str">
        <f t="shared" si="122"/>
        <v/>
      </c>
      <c r="U886" s="8">
        <f t="shared" si="123"/>
        <v>152.86689591407699</v>
      </c>
    </row>
    <row r="887" spans="1:21" x14ac:dyDescent="0.45">
      <c r="A887" t="s">
        <v>2705</v>
      </c>
      <c r="B887" t="s">
        <v>185</v>
      </c>
      <c r="C887" t="s">
        <v>18</v>
      </c>
      <c r="D887">
        <v>622512.72259815701</v>
      </c>
      <c r="E887">
        <v>622512.72259815701</v>
      </c>
      <c r="F887">
        <v>119.770094871521</v>
      </c>
      <c r="G887">
        <v>119.77040100097599</v>
      </c>
      <c r="H887" t="s">
        <v>2789</v>
      </c>
      <c r="I887">
        <v>622512.72259815701</v>
      </c>
      <c r="J887" s="6">
        <v>0</v>
      </c>
      <c r="K887">
        <v>0</v>
      </c>
      <c r="L887" s="7">
        <v>1.7472421176556399E-8</v>
      </c>
      <c r="M887" t="s">
        <v>18</v>
      </c>
      <c r="N887">
        <v>622512.11356516299</v>
      </c>
      <c r="O887" s="1">
        <f t="shared" si="119"/>
        <v>0</v>
      </c>
      <c r="P887" s="1">
        <f t="shared" si="120"/>
        <v>9.7834721724859007E-7</v>
      </c>
      <c r="Q887" s="1" t="e">
        <f t="shared" si="121"/>
        <v>#DIV/0!</v>
      </c>
      <c r="R887" s="6" t="str">
        <f t="shared" si="122"/>
        <v/>
      </c>
      <c r="U887" s="8">
        <f t="shared" si="123"/>
        <v>119.77040100097599</v>
      </c>
    </row>
    <row r="888" spans="1:21" x14ac:dyDescent="0.45">
      <c r="A888" t="s">
        <v>2826</v>
      </c>
      <c r="B888" t="s">
        <v>185</v>
      </c>
      <c r="C888" t="s">
        <v>18</v>
      </c>
      <c r="D888">
        <v>622512.72259815701</v>
      </c>
      <c r="E888">
        <v>622512.72259815701</v>
      </c>
      <c r="F888">
        <v>368.18806505203202</v>
      </c>
      <c r="G888">
        <v>368.18838596343898</v>
      </c>
      <c r="H888" t="s">
        <v>2910</v>
      </c>
      <c r="I888">
        <v>622512.72259815701</v>
      </c>
      <c r="J888" s="6">
        <v>0</v>
      </c>
      <c r="K888" s="6">
        <v>0</v>
      </c>
      <c r="L888" s="7">
        <v>1.7472421176556399E-8</v>
      </c>
      <c r="M888" t="s">
        <v>18</v>
      </c>
      <c r="N888">
        <v>622512.11356516299</v>
      </c>
      <c r="O888" s="1">
        <f t="shared" si="119"/>
        <v>0</v>
      </c>
      <c r="P888" s="1">
        <f t="shared" si="120"/>
        <v>9.7834721724859007E-7</v>
      </c>
      <c r="Q888" s="1" t="e">
        <f t="shared" si="121"/>
        <v>#DIV/0!</v>
      </c>
      <c r="R888" s="6" t="str">
        <f t="shared" si="122"/>
        <v/>
      </c>
      <c r="U888" s="8">
        <f t="shared" si="123"/>
        <v>368.18838596343898</v>
      </c>
    </row>
    <row r="889" spans="1:21" x14ac:dyDescent="0.45">
      <c r="A889" t="s">
        <v>2947</v>
      </c>
      <c r="B889" t="s">
        <v>185</v>
      </c>
      <c r="C889" t="s">
        <v>18</v>
      </c>
      <c r="D889">
        <v>622512.72259815701</v>
      </c>
      <c r="E889">
        <v>622506.49957266205</v>
      </c>
      <c r="F889">
        <v>168.83318781852699</v>
      </c>
      <c r="G889">
        <v>168.833503961563</v>
      </c>
      <c r="H889" t="s">
        <v>3031</v>
      </c>
      <c r="I889">
        <v>622512.72259815701</v>
      </c>
      <c r="J889" s="6">
        <v>0</v>
      </c>
      <c r="K889">
        <v>0</v>
      </c>
      <c r="L889" s="7">
        <v>1.7472421176556399E-8</v>
      </c>
      <c r="M889" t="s">
        <v>18</v>
      </c>
      <c r="N889">
        <v>622512.11356516299</v>
      </c>
      <c r="O889" s="1">
        <f t="shared" si="119"/>
        <v>9.9966237940983006E-6</v>
      </c>
      <c r="P889" s="1">
        <f t="shared" si="120"/>
        <v>9.0182863570187813E-6</v>
      </c>
      <c r="Q889" s="1">
        <f t="shared" si="121"/>
        <v>0.90213321445015271</v>
      </c>
      <c r="R889" s="6" t="str">
        <f t="shared" si="122"/>
        <v/>
      </c>
      <c r="U889" s="8">
        <f t="shared" si="123"/>
        <v>168.833503961563</v>
      </c>
    </row>
    <row r="890" spans="1:21" x14ac:dyDescent="0.45">
      <c r="A890" t="s">
        <v>522</v>
      </c>
      <c r="B890" t="s">
        <v>183</v>
      </c>
      <c r="C890" t="s">
        <v>18</v>
      </c>
      <c r="D890">
        <v>327997.88609433098</v>
      </c>
      <c r="E890">
        <v>327997.88609433098</v>
      </c>
      <c r="F890">
        <v>4.8644230365753103</v>
      </c>
      <c r="G890">
        <v>4.8646681308746302</v>
      </c>
      <c r="H890" t="s">
        <v>570</v>
      </c>
      <c r="I890">
        <v>327997.88609433098</v>
      </c>
      <c r="J890" s="6">
        <v>0</v>
      </c>
      <c r="K890">
        <v>0</v>
      </c>
      <c r="L890" s="1">
        <v>5.5009931165805802E-8</v>
      </c>
      <c r="M890" t="s">
        <v>18</v>
      </c>
      <c r="N890">
        <v>327997.76454456599</v>
      </c>
      <c r="O890" s="1">
        <f t="shared" si="119"/>
        <v>0</v>
      </c>
      <c r="P890" s="1">
        <f t="shared" si="120"/>
        <v>3.7058107747287622E-7</v>
      </c>
      <c r="Q890" s="1" t="e">
        <f t="shared" si="121"/>
        <v>#DIV/0!</v>
      </c>
      <c r="R890" s="6" t="str">
        <f t="shared" si="122"/>
        <v/>
      </c>
      <c r="S890" t="str">
        <f t="shared" ref="S890:S897" si="128">IF(OR(J890&gt;0.001, K890&gt;0.001, L890&gt;0.001), "bad","")</f>
        <v/>
      </c>
      <c r="T890" t="str">
        <f t="shared" ref="T890:T897" si="129">IF(AND(C890&lt;&gt;"Optimal",P890&lt;0.000015),"good","")</f>
        <v/>
      </c>
      <c r="U890" s="8">
        <f t="shared" si="123"/>
        <v>4.8646681308746302</v>
      </c>
    </row>
    <row r="891" spans="1:21" x14ac:dyDescent="0.45">
      <c r="A891" t="s">
        <v>259</v>
      </c>
      <c r="B891" t="s">
        <v>183</v>
      </c>
      <c r="C891" t="s">
        <v>18</v>
      </c>
      <c r="D891">
        <v>327997.88609433098</v>
      </c>
      <c r="E891">
        <v>327997.91902941902</v>
      </c>
      <c r="F891">
        <v>11.8962771892547</v>
      </c>
      <c r="G891">
        <v>11.896536111831599</v>
      </c>
      <c r="H891" t="s">
        <v>345</v>
      </c>
      <c r="I891">
        <v>327997.88609433098</v>
      </c>
      <c r="J891">
        <v>0</v>
      </c>
      <c r="K891">
        <v>0</v>
      </c>
      <c r="L891" s="7">
        <v>5.5009931165805802E-8</v>
      </c>
      <c r="M891" t="s">
        <v>18</v>
      </c>
      <c r="N891">
        <v>327997.76454456599</v>
      </c>
      <c r="O891" s="1">
        <f t="shared" si="119"/>
        <v>1.004125009032622E-7</v>
      </c>
      <c r="P891" s="1">
        <f t="shared" si="120"/>
        <v>4.7099361558711119E-7</v>
      </c>
      <c r="Q891" s="1">
        <f t="shared" si="121"/>
        <v>4.690587440311524</v>
      </c>
      <c r="R891" s="6" t="str">
        <f t="shared" si="122"/>
        <v/>
      </c>
      <c r="S891" t="str">
        <f t="shared" si="128"/>
        <v/>
      </c>
      <c r="T891" t="str">
        <f t="shared" si="129"/>
        <v/>
      </c>
      <c r="U891" s="8">
        <f t="shared" si="123"/>
        <v>11.896536111831599</v>
      </c>
    </row>
    <row r="892" spans="1:21" x14ac:dyDescent="0.45">
      <c r="A892" t="s">
        <v>386</v>
      </c>
      <c r="B892" t="s">
        <v>183</v>
      </c>
      <c r="C892" t="s">
        <v>18</v>
      </c>
      <c r="D892">
        <v>327997.88609433098</v>
      </c>
      <c r="E892">
        <v>327994.63278105698</v>
      </c>
      <c r="F892">
        <v>4.0577459335327104</v>
      </c>
      <c r="G892">
        <v>4.0579741001129097</v>
      </c>
      <c r="H892" t="s">
        <v>469</v>
      </c>
      <c r="I892">
        <v>327997.88609433098</v>
      </c>
      <c r="J892" s="6">
        <v>0</v>
      </c>
      <c r="K892">
        <v>0</v>
      </c>
      <c r="L892" s="7">
        <v>5.5009931165805802E-8</v>
      </c>
      <c r="M892" t="s">
        <v>18</v>
      </c>
      <c r="N892">
        <v>327997.76454456599</v>
      </c>
      <c r="O892" s="1">
        <f t="shared" si="119"/>
        <v>9.9187019545959246E-6</v>
      </c>
      <c r="P892" s="1">
        <f t="shared" si="120"/>
        <v>9.5481245528063053E-6</v>
      </c>
      <c r="Q892" s="1">
        <f t="shared" si="121"/>
        <v>0.96263851827729241</v>
      </c>
      <c r="R892" s="6" t="str">
        <f t="shared" si="122"/>
        <v/>
      </c>
      <c r="S892" t="str">
        <f t="shared" si="128"/>
        <v/>
      </c>
      <c r="T892" t="str">
        <f t="shared" si="129"/>
        <v/>
      </c>
      <c r="U892" s="8">
        <f t="shared" si="123"/>
        <v>4.0579741001129097</v>
      </c>
    </row>
    <row r="893" spans="1:21" x14ac:dyDescent="0.45">
      <c r="A893" t="s">
        <v>643</v>
      </c>
      <c r="B893" t="s">
        <v>183</v>
      </c>
      <c r="C893" t="s">
        <v>18</v>
      </c>
      <c r="D893">
        <v>327997.88609433098</v>
      </c>
      <c r="E893">
        <v>327997.88609433098</v>
      </c>
      <c r="F893">
        <v>4.7406768798828098</v>
      </c>
      <c r="G893">
        <v>4.7409369945526096</v>
      </c>
      <c r="H893" t="s">
        <v>692</v>
      </c>
      <c r="I893">
        <v>327997.88609433098</v>
      </c>
      <c r="J893" s="6">
        <v>0</v>
      </c>
      <c r="K893">
        <v>0</v>
      </c>
      <c r="L893" s="1">
        <v>5.5009931165805802E-8</v>
      </c>
      <c r="M893" t="s">
        <v>18</v>
      </c>
      <c r="N893">
        <v>327997.76454456599</v>
      </c>
      <c r="O893" s="1">
        <f t="shared" si="119"/>
        <v>0</v>
      </c>
      <c r="P893" s="1">
        <f t="shared" si="120"/>
        <v>3.7058107747287622E-7</v>
      </c>
      <c r="Q893" s="1" t="e">
        <f t="shared" si="121"/>
        <v>#DIV/0!</v>
      </c>
      <c r="R893" s="6" t="str">
        <f t="shared" si="122"/>
        <v/>
      </c>
      <c r="S893" t="str">
        <f t="shared" si="128"/>
        <v/>
      </c>
      <c r="T893" t="str">
        <f t="shared" si="129"/>
        <v/>
      </c>
      <c r="U893" s="8">
        <f t="shared" si="123"/>
        <v>4.7409369945526096</v>
      </c>
    </row>
    <row r="894" spans="1:21" x14ac:dyDescent="0.45">
      <c r="A894" t="s">
        <v>764</v>
      </c>
      <c r="B894" t="s">
        <v>183</v>
      </c>
      <c r="C894" t="s">
        <v>18</v>
      </c>
      <c r="D894">
        <v>327997.88609433098</v>
      </c>
      <c r="E894">
        <v>327997.88609433098</v>
      </c>
      <c r="F894">
        <v>4.34535408020019</v>
      </c>
      <c r="G894">
        <v>4.3456439971923801</v>
      </c>
      <c r="H894" t="s">
        <v>813</v>
      </c>
      <c r="I894">
        <v>327997.88609433098</v>
      </c>
      <c r="J894" s="6">
        <v>0</v>
      </c>
      <c r="K894" s="6">
        <v>0</v>
      </c>
      <c r="L894" s="7">
        <v>5.5009931165805802E-8</v>
      </c>
      <c r="M894" t="s">
        <v>18</v>
      </c>
      <c r="N894">
        <v>327997.76454456599</v>
      </c>
      <c r="O894" s="1">
        <f t="shared" si="119"/>
        <v>0</v>
      </c>
      <c r="P894" s="1">
        <f t="shared" si="120"/>
        <v>3.7058107747287622E-7</v>
      </c>
      <c r="Q894" s="1" t="e">
        <f t="shared" si="121"/>
        <v>#DIV/0!</v>
      </c>
      <c r="R894" s="6" t="str">
        <f t="shared" si="122"/>
        <v/>
      </c>
      <c r="S894" t="str">
        <f t="shared" si="128"/>
        <v/>
      </c>
      <c r="T894" t="str">
        <f t="shared" si="129"/>
        <v/>
      </c>
      <c r="U894" s="8">
        <f t="shared" si="123"/>
        <v>4.3456439971923801</v>
      </c>
    </row>
    <row r="895" spans="1:21" x14ac:dyDescent="0.45">
      <c r="A895" t="s">
        <v>885</v>
      </c>
      <c r="B895" t="s">
        <v>183</v>
      </c>
      <c r="C895" t="s">
        <v>18</v>
      </c>
      <c r="D895">
        <v>327997.88609433098</v>
      </c>
      <c r="E895">
        <v>327997.91902941902</v>
      </c>
      <c r="F895">
        <v>12.1158847808837</v>
      </c>
      <c r="G895">
        <v>12.1161038875579</v>
      </c>
      <c r="H895" t="s">
        <v>934</v>
      </c>
      <c r="I895">
        <v>327997.88609433098</v>
      </c>
      <c r="J895">
        <v>0</v>
      </c>
      <c r="K895">
        <v>0</v>
      </c>
      <c r="L895" s="7">
        <v>5.5009931165805802E-8</v>
      </c>
      <c r="M895" t="s">
        <v>18</v>
      </c>
      <c r="N895">
        <v>327997.76454456599</v>
      </c>
      <c r="O895" s="1">
        <f t="shared" si="119"/>
        <v>1.004125009032622E-7</v>
      </c>
      <c r="P895" s="1">
        <f t="shared" si="120"/>
        <v>4.7099361558711119E-7</v>
      </c>
      <c r="Q895" s="1">
        <f t="shared" si="121"/>
        <v>4.690587440311524</v>
      </c>
      <c r="R895" s="6" t="str">
        <f t="shared" si="122"/>
        <v/>
      </c>
      <c r="S895" t="str">
        <f t="shared" si="128"/>
        <v/>
      </c>
      <c r="T895" t="str">
        <f t="shared" si="129"/>
        <v/>
      </c>
      <c r="U895" s="8">
        <f t="shared" si="123"/>
        <v>12.1161038875579</v>
      </c>
    </row>
    <row r="896" spans="1:21" x14ac:dyDescent="0.45">
      <c r="A896" t="s">
        <v>1006</v>
      </c>
      <c r="B896" t="s">
        <v>183</v>
      </c>
      <c r="C896" t="s">
        <v>18</v>
      </c>
      <c r="D896">
        <v>327997.88609433098</v>
      </c>
      <c r="E896">
        <v>327997.74801057199</v>
      </c>
      <c r="F896">
        <v>14.4847700595855</v>
      </c>
      <c r="G896">
        <v>14.485025882720899</v>
      </c>
      <c r="H896" t="s">
        <v>1058</v>
      </c>
      <c r="I896">
        <v>327997.88609433098</v>
      </c>
      <c r="J896" s="6">
        <v>0</v>
      </c>
      <c r="K896">
        <v>0</v>
      </c>
      <c r="L896" s="7">
        <v>5.5009931165805802E-8</v>
      </c>
      <c r="M896" t="s">
        <v>18</v>
      </c>
      <c r="N896">
        <v>327997.76454456599</v>
      </c>
      <c r="O896" s="1">
        <f t="shared" si="119"/>
        <v>4.209897833087781E-7</v>
      </c>
      <c r="P896" s="1">
        <f t="shared" si="120"/>
        <v>5.0408861846749387E-8</v>
      </c>
      <c r="Q896" s="1">
        <f t="shared" si="121"/>
        <v>0.11973891967296658</v>
      </c>
      <c r="R896" s="6" t="str">
        <f t="shared" si="122"/>
        <v/>
      </c>
      <c r="S896" t="str">
        <f t="shared" si="128"/>
        <v/>
      </c>
      <c r="T896" t="str">
        <f t="shared" si="129"/>
        <v/>
      </c>
      <c r="U896" s="8">
        <f t="shared" si="123"/>
        <v>14.485025882720899</v>
      </c>
    </row>
    <row r="897" spans="1:21" x14ac:dyDescent="0.45">
      <c r="A897" t="s">
        <v>14</v>
      </c>
      <c r="B897" t="s">
        <v>183</v>
      </c>
      <c r="C897" t="s">
        <v>18</v>
      </c>
      <c r="D897">
        <v>327997.56116064102</v>
      </c>
      <c r="E897">
        <v>327994.29916974797</v>
      </c>
      <c r="F897">
        <v>1.2698290348052901</v>
      </c>
      <c r="G897">
        <v>2.9270708560943599</v>
      </c>
      <c r="H897" t="s">
        <v>184</v>
      </c>
      <c r="I897">
        <v>327997.56116064102</v>
      </c>
      <c r="J897" s="7">
        <v>1.7763568394002501E-15</v>
      </c>
      <c r="K897">
        <v>0</v>
      </c>
      <c r="L897" s="7">
        <v>5.6520231273005095E-7</v>
      </c>
      <c r="M897" t="s">
        <v>18</v>
      </c>
      <c r="N897">
        <v>327997.76454456599</v>
      </c>
      <c r="O897" s="1">
        <f t="shared" si="119"/>
        <v>9.9451681329820721E-6</v>
      </c>
      <c r="P897" s="1">
        <f t="shared" si="120"/>
        <v>1.0565239134235052E-5</v>
      </c>
      <c r="Q897" s="1">
        <f t="shared" si="121"/>
        <v>1.0623489711749148</v>
      </c>
      <c r="R897" s="6" t="str">
        <f t="shared" si="122"/>
        <v/>
      </c>
      <c r="S897" t="str">
        <f t="shared" si="128"/>
        <v/>
      </c>
      <c r="T897" t="str">
        <f t="shared" si="129"/>
        <v/>
      </c>
      <c r="U897" s="8">
        <f t="shared" si="123"/>
        <v>2.9270708560943599</v>
      </c>
    </row>
    <row r="898" spans="1:21" x14ac:dyDescent="0.45">
      <c r="A898" t="s">
        <v>1127</v>
      </c>
      <c r="B898" t="s">
        <v>183</v>
      </c>
      <c r="C898" t="s">
        <v>18</v>
      </c>
      <c r="D898">
        <v>327997.91936190601</v>
      </c>
      <c r="E898">
        <v>327997.91923524498</v>
      </c>
      <c r="F898">
        <v>11.711576938629101</v>
      </c>
      <c r="G898">
        <v>11.711801052093501</v>
      </c>
      <c r="H898" t="s">
        <v>1210</v>
      </c>
      <c r="I898">
        <v>327997.91936190601</v>
      </c>
      <c r="J898" s="6">
        <v>0</v>
      </c>
      <c r="K898">
        <v>0</v>
      </c>
      <c r="L898" s="1">
        <v>1.48531953403363E-9</v>
      </c>
      <c r="M898" t="s">
        <v>18</v>
      </c>
      <c r="N898">
        <v>327997.76672820398</v>
      </c>
      <c r="O898" s="1">
        <f t="shared" ref="O898:O961" si="130">ABS(E898-D898)/(ABS(D898)+0.00001)</f>
        <v>3.86164139527076E-10</v>
      </c>
      <c r="P898" s="1">
        <f t="shared" ref="P898:P961" si="131">ABS(E898-N898)/(ABS(N898)+0.00001)</f>
        <v>4.6496365665996766E-7</v>
      </c>
      <c r="Q898" s="1">
        <f t="shared" ref="Q898:Q961" si="132">P898/O898</f>
        <v>1204.0570551926317</v>
      </c>
      <c r="R898" s="6" t="str">
        <f t="shared" ref="R898:R961" si="133">IF(AND(C898="Optimal",P898&gt;0.0000125),"bad","")</f>
        <v/>
      </c>
      <c r="U898" s="8">
        <f t="shared" si="123"/>
        <v>11.711801052093501</v>
      </c>
    </row>
    <row r="899" spans="1:21" x14ac:dyDescent="0.45">
      <c r="A899" t="s">
        <v>1248</v>
      </c>
      <c r="B899" t="s">
        <v>183</v>
      </c>
      <c r="C899" t="s">
        <v>18</v>
      </c>
      <c r="D899">
        <v>327997.91936190601</v>
      </c>
      <c r="E899">
        <v>327997.91636809497</v>
      </c>
      <c r="F899">
        <v>6.4775938987731898</v>
      </c>
      <c r="G899">
        <v>6.47784399986267</v>
      </c>
      <c r="H899" t="s">
        <v>1331</v>
      </c>
      <c r="I899">
        <v>327997.91936190601</v>
      </c>
      <c r="J899" s="6">
        <v>0</v>
      </c>
      <c r="K899">
        <v>0</v>
      </c>
      <c r="L899" s="7">
        <v>1.48531953403363E-9</v>
      </c>
      <c r="M899" t="s">
        <v>18</v>
      </c>
      <c r="N899">
        <v>327997.76672820398</v>
      </c>
      <c r="O899" s="1">
        <f t="shared" si="130"/>
        <v>9.1275305771929695E-9</v>
      </c>
      <c r="P899" s="1">
        <f t="shared" si="131"/>
        <v>4.5622228615450847E-7</v>
      </c>
      <c r="Q899" s="1">
        <f t="shared" si="132"/>
        <v>49.983101376233634</v>
      </c>
      <c r="R899" s="6" t="str">
        <f t="shared" si="133"/>
        <v/>
      </c>
      <c r="U899" s="8">
        <f t="shared" ref="U899:U962" si="134">IF(C899="Optimal",G899,"")</f>
        <v>6.47784399986267</v>
      </c>
    </row>
    <row r="900" spans="1:21" x14ac:dyDescent="0.45">
      <c r="A900" t="s">
        <v>1369</v>
      </c>
      <c r="B900" t="s">
        <v>183</v>
      </c>
      <c r="C900" t="s">
        <v>18</v>
      </c>
      <c r="D900">
        <v>327997.91936190601</v>
      </c>
      <c r="E900">
        <v>327994.71647680498</v>
      </c>
      <c r="F900">
        <v>4.1528630256652797</v>
      </c>
      <c r="G900">
        <v>4.1530671119689897</v>
      </c>
      <c r="H900" t="s">
        <v>1452</v>
      </c>
      <c r="I900">
        <v>327997.91936190601</v>
      </c>
      <c r="J900">
        <v>0</v>
      </c>
      <c r="K900">
        <v>0</v>
      </c>
      <c r="L900" s="7">
        <v>1.48531953403363E-9</v>
      </c>
      <c r="M900" t="s">
        <v>18</v>
      </c>
      <c r="N900">
        <v>327997.76672820398</v>
      </c>
      <c r="O900" s="1">
        <f t="shared" si="130"/>
        <v>9.7649555434948137E-6</v>
      </c>
      <c r="P900" s="1">
        <f t="shared" si="131"/>
        <v>9.2996102666359299E-6</v>
      </c>
      <c r="Q900" s="1">
        <f t="shared" si="132"/>
        <v>0.9523453768134269</v>
      </c>
      <c r="R900" s="6" t="str">
        <f t="shared" si="133"/>
        <v/>
      </c>
      <c r="U900" s="8">
        <f t="shared" si="134"/>
        <v>4.1530671119689897</v>
      </c>
    </row>
    <row r="901" spans="1:21" x14ac:dyDescent="0.45">
      <c r="A901" t="s">
        <v>1490</v>
      </c>
      <c r="B901" t="s">
        <v>183</v>
      </c>
      <c r="C901" t="s">
        <v>18</v>
      </c>
      <c r="D901">
        <v>327997.88609433098</v>
      </c>
      <c r="E901">
        <v>327997.88609433098</v>
      </c>
      <c r="F901">
        <v>4.8050210475921604</v>
      </c>
      <c r="G901">
        <v>4.8052718639373699</v>
      </c>
      <c r="H901" t="s">
        <v>1573</v>
      </c>
      <c r="I901">
        <v>327997.88609433098</v>
      </c>
      <c r="J901" s="6">
        <v>0</v>
      </c>
      <c r="K901">
        <v>0</v>
      </c>
      <c r="L901" s="7">
        <v>5.5009931165805802E-8</v>
      </c>
      <c r="M901" t="s">
        <v>18</v>
      </c>
      <c r="N901">
        <v>327997.76672820398</v>
      </c>
      <c r="O901" s="1">
        <f t="shared" si="130"/>
        <v>0</v>
      </c>
      <c r="P901" s="1">
        <f t="shared" si="131"/>
        <v>3.639235967828412E-7</v>
      </c>
      <c r="Q901" s="1" t="e">
        <f t="shared" si="132"/>
        <v>#DIV/0!</v>
      </c>
      <c r="R901" s="6" t="str">
        <f t="shared" si="133"/>
        <v/>
      </c>
      <c r="U901" s="8">
        <f t="shared" si="134"/>
        <v>4.8052718639373699</v>
      </c>
    </row>
    <row r="902" spans="1:21" x14ac:dyDescent="0.45">
      <c r="A902" t="s">
        <v>1611</v>
      </c>
      <c r="B902" t="s">
        <v>183</v>
      </c>
      <c r="C902" t="s">
        <v>18</v>
      </c>
      <c r="D902">
        <v>327997.919784798</v>
      </c>
      <c r="E902">
        <v>327997.91963045101</v>
      </c>
      <c r="F902">
        <v>32.494973897933903</v>
      </c>
      <c r="G902">
        <v>32.495198965072603</v>
      </c>
      <c r="H902" t="s">
        <v>1694</v>
      </c>
      <c r="I902">
        <v>327997.919784798</v>
      </c>
      <c r="J902" s="1">
        <v>8.8817841970012504E-16</v>
      </c>
      <c r="K902" s="6">
        <v>0</v>
      </c>
      <c r="L902" s="7">
        <v>2.4528137299029099E-9</v>
      </c>
      <c r="M902" t="s">
        <v>18</v>
      </c>
      <c r="N902">
        <v>327997.76672820398</v>
      </c>
      <c r="O902" s="1">
        <f t="shared" si="130"/>
        <v>4.7057305864021459E-10</v>
      </c>
      <c r="P902" s="1">
        <f t="shared" si="131"/>
        <v>4.6616856131519231E-7</v>
      </c>
      <c r="Q902" s="1">
        <f t="shared" si="132"/>
        <v>990.64014132523937</v>
      </c>
      <c r="R902" s="6" t="str">
        <f t="shared" si="133"/>
        <v/>
      </c>
      <c r="U902" s="8">
        <f t="shared" si="134"/>
        <v>32.495198965072603</v>
      </c>
    </row>
    <row r="903" spans="1:21" x14ac:dyDescent="0.45">
      <c r="A903" t="s">
        <v>1733</v>
      </c>
      <c r="B903" t="s">
        <v>183</v>
      </c>
      <c r="C903" t="s">
        <v>18</v>
      </c>
      <c r="D903">
        <v>327997.886095836</v>
      </c>
      <c r="E903">
        <v>327997.91283447202</v>
      </c>
      <c r="F903">
        <v>28.8539638519287</v>
      </c>
      <c r="G903">
        <v>28.8541901111602</v>
      </c>
      <c r="H903" t="s">
        <v>1816</v>
      </c>
      <c r="I903">
        <v>327997.886095836</v>
      </c>
      <c r="J903" s="1">
        <v>1.11022302462515E-16</v>
      </c>
      <c r="K903" s="6">
        <v>0</v>
      </c>
      <c r="L903" s="7">
        <v>5.5007588151134699E-8</v>
      </c>
      <c r="M903" t="s">
        <v>18</v>
      </c>
      <c r="N903">
        <v>327997.76672820398</v>
      </c>
      <c r="O903" s="1">
        <f t="shared" si="130"/>
        <v>8.1520757156370274E-8</v>
      </c>
      <c r="P903" s="1">
        <f t="shared" si="131"/>
        <v>4.4544897210547337E-7</v>
      </c>
      <c r="Q903" s="1">
        <f t="shared" si="132"/>
        <v>5.4642398775937355</v>
      </c>
      <c r="R903" s="6" t="str">
        <f t="shared" si="133"/>
        <v/>
      </c>
      <c r="U903" s="8">
        <f t="shared" si="134"/>
        <v>28.8541901111602</v>
      </c>
    </row>
    <row r="904" spans="1:21" x14ac:dyDescent="0.45">
      <c r="A904" t="s">
        <v>1854</v>
      </c>
      <c r="B904" t="s">
        <v>183</v>
      </c>
      <c r="C904" t="s">
        <v>18</v>
      </c>
      <c r="D904">
        <v>327997.91978484998</v>
      </c>
      <c r="E904">
        <v>327997.91963099199</v>
      </c>
      <c r="F904">
        <v>32.3251791000366</v>
      </c>
      <c r="G904">
        <v>32.325373172760003</v>
      </c>
      <c r="H904" t="s">
        <v>1937</v>
      </c>
      <c r="I904">
        <v>327997.91978484998</v>
      </c>
      <c r="J904" s="1">
        <v>8.8817841970012504E-16</v>
      </c>
      <c r="K904">
        <v>0</v>
      </c>
      <c r="L904" s="7">
        <v>2.4528137299029099E-9</v>
      </c>
      <c r="M904" t="s">
        <v>18</v>
      </c>
      <c r="N904">
        <v>327997.76672820398</v>
      </c>
      <c r="O904" s="1">
        <f t="shared" si="130"/>
        <v>4.6908218772351989E-10</v>
      </c>
      <c r="P904" s="1">
        <f t="shared" si="131"/>
        <v>4.6617021066178972E-7</v>
      </c>
      <c r="Q904" s="1">
        <f t="shared" si="132"/>
        <v>993.79218154528076</v>
      </c>
      <c r="R904" s="6" t="str">
        <f t="shared" si="133"/>
        <v/>
      </c>
      <c r="U904" s="8">
        <f t="shared" si="134"/>
        <v>32.325373172760003</v>
      </c>
    </row>
    <row r="905" spans="1:21" x14ac:dyDescent="0.45">
      <c r="A905" t="s">
        <v>1975</v>
      </c>
      <c r="B905" t="s">
        <v>183</v>
      </c>
      <c r="C905" t="s">
        <v>18</v>
      </c>
      <c r="D905" s="6">
        <v>327997.886095836</v>
      </c>
      <c r="E905" s="6">
        <v>327997.91283447202</v>
      </c>
      <c r="F905">
        <v>29.060151100158599</v>
      </c>
      <c r="G905">
        <v>29.0603749752044</v>
      </c>
      <c r="H905" t="s">
        <v>2058</v>
      </c>
      <c r="I905" s="6">
        <v>327997.886095836</v>
      </c>
      <c r="J905" s="1">
        <v>1.11022302462515E-16</v>
      </c>
      <c r="K905">
        <v>0</v>
      </c>
      <c r="L905" s="7">
        <v>5.5007588151134699E-8</v>
      </c>
      <c r="M905" t="s">
        <v>18</v>
      </c>
      <c r="N905" s="6">
        <v>327997.76672820398</v>
      </c>
      <c r="O905" s="1">
        <f t="shared" si="130"/>
        <v>8.1520757156370274E-8</v>
      </c>
      <c r="P905" s="1">
        <f t="shared" si="131"/>
        <v>4.4544897210547337E-7</v>
      </c>
      <c r="Q905" s="1">
        <f t="shared" si="132"/>
        <v>5.4642398775937355</v>
      </c>
      <c r="R905" s="6" t="str">
        <f t="shared" si="133"/>
        <v/>
      </c>
      <c r="U905" s="8">
        <f t="shared" si="134"/>
        <v>29.0603749752044</v>
      </c>
    </row>
    <row r="906" spans="1:21" x14ac:dyDescent="0.45">
      <c r="A906" t="s">
        <v>2096</v>
      </c>
      <c r="B906" t="s">
        <v>183</v>
      </c>
      <c r="C906" t="s">
        <v>18</v>
      </c>
      <c r="D906">
        <v>327997.88609433098</v>
      </c>
      <c r="E906">
        <v>327997.88609433098</v>
      </c>
      <c r="F906">
        <v>62.035151004791203</v>
      </c>
      <c r="G906">
        <v>62.035344123840297</v>
      </c>
      <c r="H906" t="s">
        <v>2179</v>
      </c>
      <c r="I906">
        <v>327997.88609433098</v>
      </c>
      <c r="J906" s="1">
        <v>1.11022302462515E-16</v>
      </c>
      <c r="K906">
        <v>0</v>
      </c>
      <c r="L906" s="7">
        <v>5.5009931165805802E-8</v>
      </c>
      <c r="M906" t="s">
        <v>18</v>
      </c>
      <c r="N906">
        <v>327997.76672820398</v>
      </c>
      <c r="O906" s="1">
        <f t="shared" si="130"/>
        <v>0</v>
      </c>
      <c r="P906" s="1">
        <f t="shared" si="131"/>
        <v>3.639235967828412E-7</v>
      </c>
      <c r="Q906" s="1" t="e">
        <f t="shared" si="132"/>
        <v>#DIV/0!</v>
      </c>
      <c r="R906" s="6" t="str">
        <f t="shared" si="133"/>
        <v/>
      </c>
      <c r="U906" s="8">
        <f t="shared" si="134"/>
        <v>62.035344123840297</v>
      </c>
    </row>
    <row r="907" spans="1:21" x14ac:dyDescent="0.45">
      <c r="A907" t="s">
        <v>2217</v>
      </c>
      <c r="B907" t="s">
        <v>183</v>
      </c>
      <c r="C907" t="s">
        <v>18</v>
      </c>
      <c r="D907">
        <v>327997.88609433098</v>
      </c>
      <c r="E907">
        <v>327997.91869242402</v>
      </c>
      <c r="F907">
        <v>76.453159093856797</v>
      </c>
      <c r="G907">
        <v>76.462018013000403</v>
      </c>
      <c r="H907" t="s">
        <v>2300</v>
      </c>
      <c r="I907">
        <v>327997.88609433098</v>
      </c>
      <c r="J907" s="6">
        <v>0</v>
      </c>
      <c r="K907">
        <v>0</v>
      </c>
      <c r="L907" s="7">
        <v>5.5009931165805802E-8</v>
      </c>
      <c r="M907" t="s">
        <v>18</v>
      </c>
      <c r="N907">
        <v>327997.76672820398</v>
      </c>
      <c r="O907" s="1">
        <f t="shared" si="130"/>
        <v>9.9385070503966408E-8</v>
      </c>
      <c r="P907" s="1">
        <f t="shared" si="131"/>
        <v>4.6330870345537994E-7</v>
      </c>
      <c r="Q907" s="1">
        <f t="shared" si="132"/>
        <v>4.6617535320547923</v>
      </c>
      <c r="R907" s="6" t="str">
        <f t="shared" si="133"/>
        <v/>
      </c>
      <c r="U907" s="8">
        <f t="shared" si="134"/>
        <v>76.462018013000403</v>
      </c>
    </row>
    <row r="908" spans="1:21" x14ac:dyDescent="0.45">
      <c r="A908" t="s">
        <v>2390</v>
      </c>
      <c r="B908" t="s">
        <v>183</v>
      </c>
      <c r="C908" t="s">
        <v>18</v>
      </c>
      <c r="D908">
        <v>327997.91775936802</v>
      </c>
      <c r="E908">
        <v>327997.91775936802</v>
      </c>
      <c r="F908">
        <v>8.0500000000000007</v>
      </c>
      <c r="G908">
        <v>16.311925172805701</v>
      </c>
      <c r="H908" t="s">
        <v>2473</v>
      </c>
      <c r="I908">
        <v>327997.91775936901</v>
      </c>
      <c r="J908" s="1">
        <v>2.68150200719556E-15</v>
      </c>
      <c r="K908">
        <v>0</v>
      </c>
      <c r="L908" s="7">
        <v>1.1877898997703E-8</v>
      </c>
      <c r="M908" t="s">
        <v>18</v>
      </c>
      <c r="N908">
        <v>327997.76672820398</v>
      </c>
      <c r="O908" s="1">
        <f t="shared" si="130"/>
        <v>0</v>
      </c>
      <c r="P908" s="1">
        <f t="shared" si="131"/>
        <v>4.6046400116354326E-7</v>
      </c>
      <c r="Q908" s="1" t="e">
        <f t="shared" si="132"/>
        <v>#DIV/0!</v>
      </c>
      <c r="R908" s="6" t="str">
        <f t="shared" si="133"/>
        <v/>
      </c>
      <c r="U908" s="8">
        <f t="shared" si="134"/>
        <v>16.311925172805701</v>
      </c>
    </row>
    <row r="909" spans="1:21" x14ac:dyDescent="0.45">
      <c r="A909" t="s">
        <v>2338</v>
      </c>
      <c r="B909" t="s">
        <v>183</v>
      </c>
      <c r="C909" t="s">
        <v>18</v>
      </c>
      <c r="D909">
        <v>327997.91775936802</v>
      </c>
      <c r="E909">
        <v>327997.91775936802</v>
      </c>
      <c r="F909">
        <v>8.3000000000000007</v>
      </c>
      <c r="G909">
        <v>17.212965011596602</v>
      </c>
      <c r="H909" t="s">
        <v>2545</v>
      </c>
      <c r="I909">
        <v>327997.91775936901</v>
      </c>
      <c r="J909" s="1">
        <v>2.68150200719556E-15</v>
      </c>
      <c r="K909">
        <v>0</v>
      </c>
      <c r="L909" s="1">
        <v>1.1877898997703E-8</v>
      </c>
      <c r="M909" t="s">
        <v>18</v>
      </c>
      <c r="N909">
        <v>327997.76672820398</v>
      </c>
      <c r="O909" s="1">
        <f t="shared" si="130"/>
        <v>0</v>
      </c>
      <c r="P909" s="1">
        <f t="shared" si="131"/>
        <v>4.6046400116354326E-7</v>
      </c>
      <c r="Q909" s="1" t="e">
        <f t="shared" si="132"/>
        <v>#DIV/0!</v>
      </c>
      <c r="R909" s="6" t="str">
        <f t="shared" si="133"/>
        <v/>
      </c>
      <c r="U909" s="8">
        <f t="shared" si="134"/>
        <v>17.212965011596602</v>
      </c>
    </row>
    <row r="910" spans="1:21" x14ac:dyDescent="0.45">
      <c r="A910" t="s">
        <v>2583</v>
      </c>
      <c r="B910" t="s">
        <v>183</v>
      </c>
      <c r="C910" t="s">
        <v>18</v>
      </c>
      <c r="D910">
        <v>327997.88609433098</v>
      </c>
      <c r="E910">
        <v>327997.88609433098</v>
      </c>
      <c r="F910">
        <v>3.7945079803466699</v>
      </c>
      <c r="G910">
        <v>3.7947449684143</v>
      </c>
      <c r="H910" t="s">
        <v>2667</v>
      </c>
      <c r="I910">
        <v>327997.88609433098</v>
      </c>
      <c r="J910" s="6">
        <v>0</v>
      </c>
      <c r="K910">
        <v>0</v>
      </c>
      <c r="L910" s="1">
        <v>5.5009931165805802E-8</v>
      </c>
      <c r="M910" t="s">
        <v>18</v>
      </c>
      <c r="N910">
        <v>327997.76672820398</v>
      </c>
      <c r="O910" s="1">
        <f t="shared" si="130"/>
        <v>0</v>
      </c>
      <c r="P910" s="1">
        <f t="shared" si="131"/>
        <v>3.639235967828412E-7</v>
      </c>
      <c r="Q910" s="1" t="e">
        <f t="shared" si="132"/>
        <v>#DIV/0!</v>
      </c>
      <c r="R910" s="6" t="str">
        <f t="shared" si="133"/>
        <v/>
      </c>
      <c r="U910" s="8">
        <f t="shared" si="134"/>
        <v>3.7947449684143</v>
      </c>
    </row>
    <row r="911" spans="1:21" x14ac:dyDescent="0.45">
      <c r="A911" t="s">
        <v>2705</v>
      </c>
      <c r="B911" t="s">
        <v>183</v>
      </c>
      <c r="C911" t="s">
        <v>18</v>
      </c>
      <c r="D911">
        <v>327997.88609433098</v>
      </c>
      <c r="E911">
        <v>327997.88609433098</v>
      </c>
      <c r="F911">
        <v>4.25608086585998</v>
      </c>
      <c r="G911">
        <v>4.2563321590423504</v>
      </c>
      <c r="H911" t="s">
        <v>2788</v>
      </c>
      <c r="I911">
        <v>327997.88609433098</v>
      </c>
      <c r="J911" s="6">
        <v>0</v>
      </c>
      <c r="K911">
        <v>0</v>
      </c>
      <c r="L911" s="7">
        <v>5.5009931165805802E-8</v>
      </c>
      <c r="M911" t="s">
        <v>18</v>
      </c>
      <c r="N911">
        <v>327997.76672820398</v>
      </c>
      <c r="O911" s="1">
        <f t="shared" si="130"/>
        <v>0</v>
      </c>
      <c r="P911" s="1">
        <f t="shared" si="131"/>
        <v>3.639235967828412E-7</v>
      </c>
      <c r="Q911" s="1" t="e">
        <f t="shared" si="132"/>
        <v>#DIV/0!</v>
      </c>
      <c r="R911" s="6" t="str">
        <f t="shared" si="133"/>
        <v/>
      </c>
      <c r="U911" s="8">
        <f t="shared" si="134"/>
        <v>4.2563321590423504</v>
      </c>
    </row>
    <row r="912" spans="1:21" x14ac:dyDescent="0.45">
      <c r="A912" t="s">
        <v>2826</v>
      </c>
      <c r="B912" t="s">
        <v>183</v>
      </c>
      <c r="C912" t="s">
        <v>18</v>
      </c>
      <c r="D912">
        <v>327997.88609433098</v>
      </c>
      <c r="E912">
        <v>327997.88609433098</v>
      </c>
      <c r="F912">
        <v>4.9057319164276096</v>
      </c>
      <c r="G912">
        <v>4.9059810638427699</v>
      </c>
      <c r="H912" t="s">
        <v>2909</v>
      </c>
      <c r="I912">
        <v>327997.88609433098</v>
      </c>
      <c r="J912">
        <v>0</v>
      </c>
      <c r="K912">
        <v>0</v>
      </c>
      <c r="L912" s="1">
        <v>5.5009931165805802E-8</v>
      </c>
      <c r="M912" t="s">
        <v>18</v>
      </c>
      <c r="N912">
        <v>327997.76672820398</v>
      </c>
      <c r="O912" s="1">
        <f t="shared" si="130"/>
        <v>0</v>
      </c>
      <c r="P912" s="1">
        <f t="shared" si="131"/>
        <v>3.639235967828412E-7</v>
      </c>
      <c r="Q912" s="1" t="e">
        <f t="shared" si="132"/>
        <v>#DIV/0!</v>
      </c>
      <c r="R912" s="6" t="str">
        <f t="shared" si="133"/>
        <v/>
      </c>
      <c r="U912" s="8">
        <f t="shared" si="134"/>
        <v>4.9059810638427699</v>
      </c>
    </row>
    <row r="913" spans="1:21" x14ac:dyDescent="0.45">
      <c r="A913" t="s">
        <v>2947</v>
      </c>
      <c r="B913" t="s">
        <v>183</v>
      </c>
      <c r="C913" t="s">
        <v>18</v>
      </c>
      <c r="D913">
        <v>327997.88609433098</v>
      </c>
      <c r="E913">
        <v>327994.60681070102</v>
      </c>
      <c r="F913">
        <v>4.1215050220489502</v>
      </c>
      <c r="G913">
        <v>4.1217191219329798</v>
      </c>
      <c r="H913" t="s">
        <v>3030</v>
      </c>
      <c r="I913">
        <v>327997.88609433098</v>
      </c>
      <c r="J913" s="6">
        <v>0</v>
      </c>
      <c r="K913">
        <v>0</v>
      </c>
      <c r="L913" s="7">
        <v>5.5009931165805802E-8</v>
      </c>
      <c r="M913" t="s">
        <v>18</v>
      </c>
      <c r="N913">
        <v>327997.76672820398</v>
      </c>
      <c r="O913" s="1">
        <f t="shared" si="130"/>
        <v>9.9978803793878273E-6</v>
      </c>
      <c r="P913" s="1">
        <f t="shared" si="131"/>
        <v>9.6339604210695752E-6</v>
      </c>
      <c r="Q913" s="1">
        <f t="shared" si="132"/>
        <v>0.9636002888103633</v>
      </c>
      <c r="R913" s="6" t="str">
        <f t="shared" si="133"/>
        <v/>
      </c>
      <c r="U913" s="8">
        <f t="shared" si="134"/>
        <v>4.1217191219329798</v>
      </c>
    </row>
    <row r="914" spans="1:21" x14ac:dyDescent="0.45">
      <c r="A914" t="s">
        <v>522</v>
      </c>
      <c r="B914" t="s">
        <v>181</v>
      </c>
      <c r="C914" t="s">
        <v>18</v>
      </c>
      <c r="D914">
        <v>-1.10182275522719</v>
      </c>
      <c r="E914">
        <v>-1.10182276628769</v>
      </c>
      <c r="F914">
        <v>2.4317851066589302</v>
      </c>
      <c r="G914">
        <v>2.4320249557495099</v>
      </c>
      <c r="H914" t="s">
        <v>561</v>
      </c>
      <c r="I914">
        <v>-1.10182275522719</v>
      </c>
      <c r="J914" s="1">
        <v>5.5689453049012601E-11</v>
      </c>
      <c r="K914">
        <v>0</v>
      </c>
      <c r="L914">
        <v>0</v>
      </c>
      <c r="M914" t="s">
        <v>18</v>
      </c>
      <c r="N914">
        <v>-1.1018227552264299</v>
      </c>
      <c r="O914" s="1">
        <f t="shared" si="130"/>
        <v>1.0038274882379748E-8</v>
      </c>
      <c r="P914" s="1">
        <f t="shared" si="131"/>
        <v>1.0038964695499464E-8</v>
      </c>
      <c r="Q914" s="1">
        <f t="shared" si="132"/>
        <v>1.0000687182935115</v>
      </c>
      <c r="R914" s="6" t="str">
        <f t="shared" si="133"/>
        <v/>
      </c>
      <c r="S914" t="str">
        <f t="shared" ref="S914:S921" si="135">IF(OR(J914&gt;0.001, K914&gt;0.001, L914&gt;0.001), "bad","")</f>
        <v/>
      </c>
      <c r="T914" t="str">
        <f t="shared" ref="T914:T921" si="136">IF(AND(C914&lt;&gt;"Optimal",P914&lt;0.000015),"good","")</f>
        <v/>
      </c>
      <c r="U914" s="8">
        <f t="shared" si="134"/>
        <v>2.4320249557495099</v>
      </c>
    </row>
    <row r="915" spans="1:21" x14ac:dyDescent="0.45">
      <c r="A915" t="s">
        <v>259</v>
      </c>
      <c r="B915" t="s">
        <v>181</v>
      </c>
      <c r="C915" t="s">
        <v>18</v>
      </c>
      <c r="D915" s="6">
        <v>-1.10182275522719</v>
      </c>
      <c r="E915" s="6">
        <v>-1.1018227661389799</v>
      </c>
      <c r="F915">
        <v>3.26321220397949</v>
      </c>
      <c r="G915">
        <v>3.2634019851684499</v>
      </c>
      <c r="H915" t="s">
        <v>344</v>
      </c>
      <c r="I915" s="6">
        <v>-1.10182275522719</v>
      </c>
      <c r="J915" s="1">
        <v>5.5689453049012601E-11</v>
      </c>
      <c r="K915">
        <v>0</v>
      </c>
      <c r="L915" s="6">
        <v>0</v>
      </c>
      <c r="M915" t="s">
        <v>18</v>
      </c>
      <c r="N915" s="6">
        <v>-1.1018227552264299</v>
      </c>
      <c r="O915" s="1">
        <f t="shared" si="130"/>
        <v>9.9033087048037474E-9</v>
      </c>
      <c r="P915" s="1">
        <f t="shared" si="131"/>
        <v>9.9039985179233711E-9</v>
      </c>
      <c r="Q915" s="1">
        <f t="shared" si="132"/>
        <v>1.0000696548133745</v>
      </c>
      <c r="R915" s="6" t="str">
        <f t="shared" si="133"/>
        <v/>
      </c>
      <c r="S915" t="str">
        <f t="shared" si="135"/>
        <v/>
      </c>
      <c r="T915" t="str">
        <f t="shared" si="136"/>
        <v/>
      </c>
      <c r="U915" s="8">
        <f t="shared" si="134"/>
        <v>3.2634019851684499</v>
      </c>
    </row>
    <row r="916" spans="1:21" x14ac:dyDescent="0.45">
      <c r="A916" t="s">
        <v>386</v>
      </c>
      <c r="B916" t="s">
        <v>181</v>
      </c>
      <c r="C916" t="s">
        <v>18</v>
      </c>
      <c r="D916">
        <v>-1.1018227643115199</v>
      </c>
      <c r="E916">
        <v>-1.1018305426313</v>
      </c>
      <c r="F916">
        <v>1.98487496376037</v>
      </c>
      <c r="G916">
        <v>1.9851260185241699</v>
      </c>
      <c r="H916" t="s">
        <v>468</v>
      </c>
      <c r="I916">
        <v>-1.1018227643115199</v>
      </c>
      <c r="J916" s="1">
        <v>2.2204460492503101E-16</v>
      </c>
      <c r="K916" s="7">
        <v>8.80716559209515E-7</v>
      </c>
      <c r="L916">
        <v>0</v>
      </c>
      <c r="M916" t="s">
        <v>18</v>
      </c>
      <c r="N916">
        <v>-1.1018227552264299</v>
      </c>
      <c r="O916" s="1">
        <f t="shared" si="130"/>
        <v>7.0594377223025271E-6</v>
      </c>
      <c r="P916" s="1">
        <f t="shared" si="131"/>
        <v>7.0676832151925872E-6</v>
      </c>
      <c r="Q916" s="1">
        <f t="shared" si="132"/>
        <v>1.0011680098634499</v>
      </c>
      <c r="R916" s="6" t="str">
        <f t="shared" si="133"/>
        <v/>
      </c>
      <c r="S916" t="str">
        <f t="shared" si="135"/>
        <v/>
      </c>
      <c r="T916" t="str">
        <f t="shared" si="136"/>
        <v/>
      </c>
      <c r="U916" s="8">
        <f t="shared" si="134"/>
        <v>1.9851260185241699</v>
      </c>
    </row>
    <row r="917" spans="1:21" x14ac:dyDescent="0.45">
      <c r="A917" t="s">
        <v>643</v>
      </c>
      <c r="B917" t="s">
        <v>181</v>
      </c>
      <c r="C917" t="s">
        <v>18</v>
      </c>
      <c r="D917">
        <v>-1.10182275522719</v>
      </c>
      <c r="E917">
        <v>-1.10182276628769</v>
      </c>
      <c r="F917">
        <v>2.4187018871307302</v>
      </c>
      <c r="G917">
        <v>2.4189481735229399</v>
      </c>
      <c r="H917" t="s">
        <v>683</v>
      </c>
      <c r="I917">
        <v>-1.10182275522719</v>
      </c>
      <c r="J917" s="1">
        <v>5.5689453049012601E-11</v>
      </c>
      <c r="K917">
        <v>0</v>
      </c>
      <c r="L917">
        <v>0</v>
      </c>
      <c r="M917" t="s">
        <v>18</v>
      </c>
      <c r="N917">
        <v>-1.1018227552264299</v>
      </c>
      <c r="O917" s="1">
        <f t="shared" si="130"/>
        <v>1.0038274882379748E-8</v>
      </c>
      <c r="P917" s="1">
        <f t="shared" si="131"/>
        <v>1.0038964695499464E-8</v>
      </c>
      <c r="Q917" s="1">
        <f t="shared" si="132"/>
        <v>1.0000687182935115</v>
      </c>
      <c r="R917" s="6" t="str">
        <f t="shared" si="133"/>
        <v/>
      </c>
      <c r="S917" t="str">
        <f t="shared" si="135"/>
        <v/>
      </c>
      <c r="T917" t="str">
        <f t="shared" si="136"/>
        <v/>
      </c>
      <c r="U917" s="8">
        <f t="shared" si="134"/>
        <v>2.4189481735229399</v>
      </c>
    </row>
    <row r="918" spans="1:21" x14ac:dyDescent="0.45">
      <c r="A918" t="s">
        <v>764</v>
      </c>
      <c r="B918" t="s">
        <v>181</v>
      </c>
      <c r="C918" t="s">
        <v>18</v>
      </c>
      <c r="D918">
        <v>-1.10182275522719</v>
      </c>
      <c r="E918">
        <v>-1.10182625465439</v>
      </c>
      <c r="F918">
        <v>1.2846431732177701</v>
      </c>
      <c r="G918">
        <v>1.2848880290985101</v>
      </c>
      <c r="H918" t="s">
        <v>803</v>
      </c>
      <c r="I918">
        <v>-1.10182275522719</v>
      </c>
      <c r="J918" s="1">
        <v>5.5689453049012601E-11</v>
      </c>
      <c r="K918">
        <v>0</v>
      </c>
      <c r="L918">
        <v>0</v>
      </c>
      <c r="M918" t="s">
        <v>18</v>
      </c>
      <c r="N918">
        <v>-1.1018227552264299</v>
      </c>
      <c r="O918" s="1">
        <f t="shared" si="130"/>
        <v>3.1760057807447799E-6</v>
      </c>
      <c r="P918" s="1">
        <f t="shared" si="131"/>
        <v>3.1760064705600833E-6</v>
      </c>
      <c r="Q918" s="1">
        <f t="shared" si="132"/>
        <v>1.0000002171958589</v>
      </c>
      <c r="R918" s="6" t="str">
        <f t="shared" si="133"/>
        <v/>
      </c>
      <c r="S918" t="str">
        <f t="shared" si="135"/>
        <v/>
      </c>
      <c r="T918" t="str">
        <f t="shared" si="136"/>
        <v/>
      </c>
      <c r="U918" s="8">
        <f t="shared" si="134"/>
        <v>1.2848880290985101</v>
      </c>
    </row>
    <row r="919" spans="1:21" x14ac:dyDescent="0.45">
      <c r="A919" t="s">
        <v>885</v>
      </c>
      <c r="B919" t="s">
        <v>181</v>
      </c>
      <c r="C919" t="s">
        <v>18</v>
      </c>
      <c r="D919">
        <v>-1.10182275522719</v>
      </c>
      <c r="E919">
        <v>-1.1018227661389799</v>
      </c>
      <c r="F919">
        <v>3.3009049892425502</v>
      </c>
      <c r="G919">
        <v>3.3010909557342498</v>
      </c>
      <c r="H919" t="s">
        <v>920</v>
      </c>
      <c r="I919">
        <v>-1.10182275522719</v>
      </c>
      <c r="J919" s="1">
        <v>5.5689453049012601E-11</v>
      </c>
      <c r="K919">
        <v>0</v>
      </c>
      <c r="L919" s="6">
        <v>0</v>
      </c>
      <c r="M919" t="s">
        <v>18</v>
      </c>
      <c r="N919">
        <v>-1.1018227552264299</v>
      </c>
      <c r="O919" s="1">
        <f t="shared" si="130"/>
        <v>9.9033087048037474E-9</v>
      </c>
      <c r="P919" s="1">
        <f t="shared" si="131"/>
        <v>9.9039985179233711E-9</v>
      </c>
      <c r="Q919" s="1">
        <f t="shared" si="132"/>
        <v>1.0000696548133745</v>
      </c>
      <c r="R919" s="6" t="str">
        <f t="shared" si="133"/>
        <v/>
      </c>
      <c r="S919" t="str">
        <f t="shared" si="135"/>
        <v/>
      </c>
      <c r="T919" t="str">
        <f t="shared" si="136"/>
        <v/>
      </c>
      <c r="U919" s="8">
        <f t="shared" si="134"/>
        <v>3.3010909557342498</v>
      </c>
    </row>
    <row r="920" spans="1:21" x14ac:dyDescent="0.45">
      <c r="A920" t="s">
        <v>1006</v>
      </c>
      <c r="B920" t="s">
        <v>181</v>
      </c>
      <c r="C920" t="s">
        <v>18</v>
      </c>
      <c r="D920">
        <v>-1.10182275522719</v>
      </c>
      <c r="E920">
        <v>-1.10182328638962</v>
      </c>
      <c r="F920">
        <v>7.4976859092712402</v>
      </c>
      <c r="G920">
        <v>7.4979000091552699</v>
      </c>
      <c r="H920" t="s">
        <v>1049</v>
      </c>
      <c r="I920">
        <v>-1.10182275522719</v>
      </c>
      <c r="J920" s="1">
        <v>5.5689453049012601E-11</v>
      </c>
      <c r="K920" s="6">
        <v>0</v>
      </c>
      <c r="L920">
        <v>0</v>
      </c>
      <c r="M920" t="s">
        <v>18</v>
      </c>
      <c r="N920">
        <v>-1.1018227552264299</v>
      </c>
      <c r="O920" s="1">
        <f t="shared" si="130"/>
        <v>4.8207173685826585E-7</v>
      </c>
      <c r="P920" s="1">
        <f t="shared" si="131"/>
        <v>4.8207242667171114E-7</v>
      </c>
      <c r="Q920" s="1">
        <f t="shared" si="132"/>
        <v>1.0000014309352583</v>
      </c>
      <c r="R920" s="6" t="str">
        <f t="shared" si="133"/>
        <v/>
      </c>
      <c r="S920" t="str">
        <f t="shared" si="135"/>
        <v/>
      </c>
      <c r="T920" t="str">
        <f t="shared" si="136"/>
        <v/>
      </c>
      <c r="U920" s="8">
        <f t="shared" si="134"/>
        <v>7.4979000091552699</v>
      </c>
    </row>
    <row r="921" spans="1:21" x14ac:dyDescent="0.45">
      <c r="A921" t="s">
        <v>14</v>
      </c>
      <c r="B921" t="s">
        <v>181</v>
      </c>
      <c r="C921" t="s">
        <v>18</v>
      </c>
      <c r="D921">
        <v>-1.10182276108719</v>
      </c>
      <c r="E921">
        <v>-1.10182934383109</v>
      </c>
      <c r="F921">
        <v>1.0028939247131301</v>
      </c>
      <c r="G921">
        <v>2.6963529586791899</v>
      </c>
      <c r="H921" t="s">
        <v>182</v>
      </c>
      <c r="I921">
        <v>-1.10182276108719</v>
      </c>
      <c r="J921" s="7">
        <v>5.1720131510890602E-9</v>
      </c>
      <c r="K921">
        <v>0</v>
      </c>
      <c r="L921" s="6">
        <v>0</v>
      </c>
      <c r="M921" t="s">
        <v>18</v>
      </c>
      <c r="N921">
        <v>-1.1018227552264299</v>
      </c>
      <c r="O921" s="1">
        <f t="shared" si="130"/>
        <v>5.9743584802099287E-6</v>
      </c>
      <c r="P921" s="1">
        <f t="shared" si="131"/>
        <v>5.9796776133414624E-6</v>
      </c>
      <c r="Q921" s="1">
        <f t="shared" si="132"/>
        <v>1.0008903270784895</v>
      </c>
      <c r="R921" s="6" t="str">
        <f t="shared" si="133"/>
        <v/>
      </c>
      <c r="S921" t="str">
        <f t="shared" si="135"/>
        <v/>
      </c>
      <c r="T921" t="str">
        <f t="shared" si="136"/>
        <v/>
      </c>
      <c r="U921" s="8">
        <f t="shared" si="134"/>
        <v>2.6963529586791899</v>
      </c>
    </row>
    <row r="922" spans="1:21" x14ac:dyDescent="0.45">
      <c r="A922" t="s">
        <v>1127</v>
      </c>
      <c r="B922" t="s">
        <v>181</v>
      </c>
      <c r="C922" t="s">
        <v>18</v>
      </c>
      <c r="D922">
        <v>-1.10182275522719</v>
      </c>
      <c r="E922">
        <v>-1.10182275531133</v>
      </c>
      <c r="F922">
        <v>2.9600639343261701</v>
      </c>
      <c r="G922">
        <v>2.9602680206298801</v>
      </c>
      <c r="H922" t="s">
        <v>1209</v>
      </c>
      <c r="I922">
        <v>-1.10182275522719</v>
      </c>
      <c r="J922" s="1">
        <v>5.5689453049012601E-11</v>
      </c>
      <c r="K922">
        <v>0</v>
      </c>
      <c r="L922" s="6">
        <v>0</v>
      </c>
      <c r="M922" t="s">
        <v>18</v>
      </c>
      <c r="N922">
        <v>-1.10182275522692</v>
      </c>
      <c r="O922" s="1">
        <f t="shared" si="130"/>
        <v>7.6363702094432489E-11</v>
      </c>
      <c r="P922" s="1">
        <f t="shared" si="131"/>
        <v>7.6608754021168727E-11</v>
      </c>
      <c r="Q922" s="1">
        <f t="shared" si="132"/>
        <v>1.0032090105641185</v>
      </c>
      <c r="R922" s="6" t="str">
        <f t="shared" si="133"/>
        <v/>
      </c>
      <c r="U922" s="8">
        <f t="shared" si="134"/>
        <v>2.9602680206298801</v>
      </c>
    </row>
    <row r="923" spans="1:21" x14ac:dyDescent="0.45">
      <c r="A923" t="s">
        <v>1248</v>
      </c>
      <c r="B923" t="s">
        <v>181</v>
      </c>
      <c r="C923" t="s">
        <v>18</v>
      </c>
      <c r="D923">
        <v>-1.10182275522719</v>
      </c>
      <c r="E923">
        <v>-1.1018227946242001</v>
      </c>
      <c r="F923">
        <v>10.7811350822448</v>
      </c>
      <c r="G923">
        <v>10.7813711166381</v>
      </c>
      <c r="H923" t="s">
        <v>1330</v>
      </c>
      <c r="I923">
        <v>-1.10182275522719</v>
      </c>
      <c r="J923" s="1">
        <v>5.5689453049012601E-11</v>
      </c>
      <c r="K923">
        <v>0</v>
      </c>
      <c r="L923">
        <v>0</v>
      </c>
      <c r="M923" t="s">
        <v>18</v>
      </c>
      <c r="N923">
        <v>-1.10182275522692</v>
      </c>
      <c r="O923" s="1">
        <f t="shared" si="130"/>
        <v>3.5755889368684491E-8</v>
      </c>
      <c r="P923" s="1">
        <f t="shared" si="131"/>
        <v>3.5756134420619974E-8</v>
      </c>
      <c r="Q923" s="1">
        <f t="shared" si="132"/>
        <v>1.0000068534705697</v>
      </c>
      <c r="R923" s="6" t="str">
        <f t="shared" si="133"/>
        <v/>
      </c>
      <c r="U923" s="8">
        <f t="shared" si="134"/>
        <v>10.7813711166381</v>
      </c>
    </row>
    <row r="924" spans="1:21" x14ac:dyDescent="0.45">
      <c r="A924" t="s">
        <v>1369</v>
      </c>
      <c r="B924" t="s">
        <v>181</v>
      </c>
      <c r="C924" t="s">
        <v>18</v>
      </c>
      <c r="D924">
        <v>-1.10182276572356</v>
      </c>
      <c r="E924">
        <v>-1.1018318138365299</v>
      </c>
      <c r="F924">
        <v>3.08284211158752</v>
      </c>
      <c r="G924">
        <v>3.0830588340759202</v>
      </c>
      <c r="H924" t="s">
        <v>1451</v>
      </c>
      <c r="I924">
        <v>-1.10182276572356</v>
      </c>
      <c r="J924" s="1">
        <v>4.4408920985006202E-16</v>
      </c>
      <c r="K924" s="7">
        <v>5.1123037442257705E-7</v>
      </c>
      <c r="L924" s="6">
        <v>0</v>
      </c>
      <c r="M924" t="s">
        <v>18</v>
      </c>
      <c r="N924">
        <v>-1.10182275522692</v>
      </c>
      <c r="O924" s="1">
        <f t="shared" si="130"/>
        <v>8.2118750244611037E-6</v>
      </c>
      <c r="P924" s="1">
        <f t="shared" si="131"/>
        <v>8.2214016301541506E-6</v>
      </c>
      <c r="Q924" s="1">
        <f t="shared" si="132"/>
        <v>1.0011601011540812</v>
      </c>
      <c r="R924" s="6" t="str">
        <f t="shared" si="133"/>
        <v/>
      </c>
      <c r="U924" s="8">
        <f t="shared" si="134"/>
        <v>3.0830588340759202</v>
      </c>
    </row>
    <row r="925" spans="1:21" x14ac:dyDescent="0.45">
      <c r="A925" t="s">
        <v>1490</v>
      </c>
      <c r="B925" t="s">
        <v>181</v>
      </c>
      <c r="C925" t="s">
        <v>18</v>
      </c>
      <c r="D925">
        <v>-1.10182275522719</v>
      </c>
      <c r="E925">
        <v>-1.10182276628769</v>
      </c>
      <c r="F925">
        <v>2.4454638957977202</v>
      </c>
      <c r="G925">
        <v>2.4457099437713601</v>
      </c>
      <c r="H925" t="s">
        <v>1572</v>
      </c>
      <c r="I925">
        <v>-1.10182275522719</v>
      </c>
      <c r="J925" s="1">
        <v>5.5689453049012601E-11</v>
      </c>
      <c r="K925">
        <v>0</v>
      </c>
      <c r="L925" s="6">
        <v>0</v>
      </c>
      <c r="M925" t="s">
        <v>18</v>
      </c>
      <c r="N925">
        <v>-1.10182275522692</v>
      </c>
      <c r="O925" s="1">
        <f t="shared" si="130"/>
        <v>1.0038274882379748E-8</v>
      </c>
      <c r="P925" s="1">
        <f t="shared" si="131"/>
        <v>1.0038519934308926E-8</v>
      </c>
      <c r="Q925" s="1">
        <f t="shared" si="132"/>
        <v>1.0000244117572044</v>
      </c>
      <c r="R925" s="6" t="str">
        <f t="shared" si="133"/>
        <v/>
      </c>
      <c r="U925" s="8">
        <f t="shared" si="134"/>
        <v>2.4457099437713601</v>
      </c>
    </row>
    <row r="926" spans="1:21" x14ac:dyDescent="0.45">
      <c r="A926" t="s">
        <v>1611</v>
      </c>
      <c r="B926" t="s">
        <v>181</v>
      </c>
      <c r="C926" t="s">
        <v>18</v>
      </c>
      <c r="D926">
        <v>-1.1018227553666999</v>
      </c>
      <c r="E926">
        <v>-1.10182275531083</v>
      </c>
      <c r="F926">
        <v>35.780648946762</v>
      </c>
      <c r="G926">
        <v>35.780864953994701</v>
      </c>
      <c r="H926" t="s">
        <v>1693</v>
      </c>
      <c r="I926">
        <v>-1.1018227553666999</v>
      </c>
      <c r="J926" s="1">
        <v>1.14686038443778E-12</v>
      </c>
      <c r="K926" s="7">
        <v>1.4839920958742399E-10</v>
      </c>
      <c r="L926">
        <v>0</v>
      </c>
      <c r="M926" t="s">
        <v>18</v>
      </c>
      <c r="N926">
        <v>-1.10182275522692</v>
      </c>
      <c r="O926" s="1">
        <f t="shared" si="130"/>
        <v>5.0706402619354549E-11</v>
      </c>
      <c r="P926" s="1">
        <f t="shared" si="131"/>
        <v>7.6154924301622779E-11</v>
      </c>
      <c r="Q926" s="1">
        <f t="shared" si="132"/>
        <v>1.5018798488488034</v>
      </c>
      <c r="R926" s="6" t="str">
        <f t="shared" si="133"/>
        <v/>
      </c>
      <c r="U926" s="8">
        <f t="shared" si="134"/>
        <v>35.780864953994701</v>
      </c>
    </row>
    <row r="927" spans="1:21" x14ac:dyDescent="0.45">
      <c r="A927" t="s">
        <v>1733</v>
      </c>
      <c r="B927" t="s">
        <v>181</v>
      </c>
      <c r="C927" t="s">
        <v>18</v>
      </c>
      <c r="D927">
        <v>-1.10182275522719</v>
      </c>
      <c r="E927">
        <v>-1.1018227558921001</v>
      </c>
      <c r="F927">
        <v>28.359516859054501</v>
      </c>
      <c r="G927">
        <v>28.3597071170806</v>
      </c>
      <c r="H927" t="s">
        <v>1815</v>
      </c>
      <c r="I927">
        <v>-1.10182275522719</v>
      </c>
      <c r="J927" s="1">
        <v>5.5689453049012601E-11</v>
      </c>
      <c r="K927">
        <v>0</v>
      </c>
      <c r="L927" s="6">
        <v>0</v>
      </c>
      <c r="M927" t="s">
        <v>18</v>
      </c>
      <c r="N927">
        <v>-1.10182275522692</v>
      </c>
      <c r="O927" s="1">
        <f t="shared" si="130"/>
        <v>6.0345830508574089E-10</v>
      </c>
      <c r="P927" s="1">
        <f t="shared" si="131"/>
        <v>6.0370335701260627E-10</v>
      </c>
      <c r="Q927" s="1">
        <f t="shared" si="132"/>
        <v>1.0004060793012544</v>
      </c>
      <c r="R927" s="6" t="str">
        <f t="shared" si="133"/>
        <v/>
      </c>
      <c r="U927" s="8">
        <f t="shared" si="134"/>
        <v>28.3597071170806</v>
      </c>
    </row>
    <row r="928" spans="1:21" x14ac:dyDescent="0.45">
      <c r="A928" t="s">
        <v>1854</v>
      </c>
      <c r="B928" t="s">
        <v>181</v>
      </c>
      <c r="C928" t="s">
        <v>18</v>
      </c>
      <c r="D928">
        <v>-1.1018227553666999</v>
      </c>
      <c r="E928">
        <v>-1.10182275531083</v>
      </c>
      <c r="F928">
        <v>36.904901027679401</v>
      </c>
      <c r="G928">
        <v>36.905092954635599</v>
      </c>
      <c r="H928" t="s">
        <v>1936</v>
      </c>
      <c r="I928">
        <v>-1.1018227553666999</v>
      </c>
      <c r="J928" s="1">
        <v>1.14686038443778E-12</v>
      </c>
      <c r="K928" s="7">
        <v>1.4839920958742399E-10</v>
      </c>
      <c r="L928" s="6">
        <v>0</v>
      </c>
      <c r="M928" t="s">
        <v>18</v>
      </c>
      <c r="N928">
        <v>-1.10182275522692</v>
      </c>
      <c r="O928" s="1">
        <f t="shared" si="130"/>
        <v>5.0706402619354549E-11</v>
      </c>
      <c r="P928" s="1">
        <f t="shared" si="131"/>
        <v>7.6154924301622779E-11</v>
      </c>
      <c r="Q928" s="1">
        <f t="shared" si="132"/>
        <v>1.5018798488488034</v>
      </c>
      <c r="R928" s="6" t="str">
        <f t="shared" si="133"/>
        <v/>
      </c>
      <c r="U928" s="8">
        <f t="shared" si="134"/>
        <v>36.905092954635599</v>
      </c>
    </row>
    <row r="929" spans="1:21" x14ac:dyDescent="0.45">
      <c r="A929" t="s">
        <v>1975</v>
      </c>
      <c r="B929" t="s">
        <v>181</v>
      </c>
      <c r="C929" t="s">
        <v>18</v>
      </c>
      <c r="D929">
        <v>-1.10182275522719</v>
      </c>
      <c r="E929">
        <v>-1.1018227558921001</v>
      </c>
      <c r="F929">
        <v>25.833897113799999</v>
      </c>
      <c r="G929">
        <v>25.834085941314601</v>
      </c>
      <c r="H929" t="s">
        <v>2057</v>
      </c>
      <c r="I929">
        <v>-1.10182275522719</v>
      </c>
      <c r="J929" s="1">
        <v>5.5689453049012601E-11</v>
      </c>
      <c r="K929">
        <v>0</v>
      </c>
      <c r="L929">
        <v>0</v>
      </c>
      <c r="M929" t="s">
        <v>18</v>
      </c>
      <c r="N929">
        <v>-1.10182275522692</v>
      </c>
      <c r="O929" s="1">
        <f t="shared" si="130"/>
        <v>6.0345830508574089E-10</v>
      </c>
      <c r="P929" s="1">
        <f t="shared" si="131"/>
        <v>6.0370335701260627E-10</v>
      </c>
      <c r="Q929" s="1">
        <f t="shared" si="132"/>
        <v>1.0004060793012544</v>
      </c>
      <c r="R929" s="6" t="str">
        <f t="shared" si="133"/>
        <v/>
      </c>
      <c r="U929" s="8">
        <f t="shared" si="134"/>
        <v>25.834085941314601</v>
      </c>
    </row>
    <row r="930" spans="1:21" x14ac:dyDescent="0.45">
      <c r="A930" t="s">
        <v>2096</v>
      </c>
      <c r="B930" t="s">
        <v>181</v>
      </c>
      <c r="C930" t="s">
        <v>18</v>
      </c>
      <c r="D930">
        <v>-1.10182275522719</v>
      </c>
      <c r="E930">
        <v>-1.10182280313706</v>
      </c>
      <c r="F930">
        <v>12.4094991683959</v>
      </c>
      <c r="G930">
        <v>12.4097111225128</v>
      </c>
      <c r="H930" t="s">
        <v>2178</v>
      </c>
      <c r="I930">
        <v>-1.10182275522719</v>
      </c>
      <c r="J930" s="1">
        <v>5.5689453049012601E-11</v>
      </c>
      <c r="K930">
        <v>0</v>
      </c>
      <c r="L930">
        <v>0</v>
      </c>
      <c r="M930" t="s">
        <v>18</v>
      </c>
      <c r="N930">
        <v>-1.10182275522692</v>
      </c>
      <c r="O930" s="1">
        <f t="shared" si="130"/>
        <v>4.3481980222412004E-8</v>
      </c>
      <c r="P930" s="1">
        <f t="shared" si="131"/>
        <v>4.348222527434938E-8</v>
      </c>
      <c r="Q930" s="1">
        <f t="shared" si="132"/>
        <v>1.000005635712452</v>
      </c>
      <c r="R930" s="6" t="str">
        <f t="shared" si="133"/>
        <v/>
      </c>
      <c r="U930" s="8">
        <f t="shared" si="134"/>
        <v>12.4097111225128</v>
      </c>
    </row>
    <row r="931" spans="1:21" x14ac:dyDescent="0.45">
      <c r="A931" t="s">
        <v>2217</v>
      </c>
      <c r="B931" t="s">
        <v>181</v>
      </c>
      <c r="C931" t="s">
        <v>18</v>
      </c>
      <c r="D931">
        <v>-1.10182275522719</v>
      </c>
      <c r="E931">
        <v>-1.10182275522719</v>
      </c>
      <c r="F931">
        <v>13.8837461471557</v>
      </c>
      <c r="G931">
        <v>13.883945941925001</v>
      </c>
      <c r="H931" t="s">
        <v>2299</v>
      </c>
      <c r="I931">
        <v>-1.10182275522719</v>
      </c>
      <c r="J931" s="1">
        <v>5.5689453049012601E-11</v>
      </c>
      <c r="K931">
        <v>0</v>
      </c>
      <c r="L931" s="6">
        <v>0</v>
      </c>
      <c r="M931" t="s">
        <v>18</v>
      </c>
      <c r="N931">
        <v>-1.10182275522692</v>
      </c>
      <c r="O931" s="1">
        <f t="shared" si="130"/>
        <v>0</v>
      </c>
      <c r="P931" s="1">
        <f t="shared" si="131"/>
        <v>2.45051926717527E-13</v>
      </c>
      <c r="Q931" s="1" t="e">
        <f t="shared" si="132"/>
        <v>#DIV/0!</v>
      </c>
      <c r="R931" s="6" t="str">
        <f t="shared" si="133"/>
        <v/>
      </c>
      <c r="U931" s="8">
        <f t="shared" si="134"/>
        <v>13.883945941925001</v>
      </c>
    </row>
    <row r="932" spans="1:21" x14ac:dyDescent="0.45">
      <c r="A932" t="s">
        <v>2390</v>
      </c>
      <c r="B932" t="s">
        <v>181</v>
      </c>
      <c r="C932" t="s">
        <v>18</v>
      </c>
      <c r="D932">
        <v>-1.1018244010153999</v>
      </c>
      <c r="E932">
        <v>-1.1018244010153999</v>
      </c>
      <c r="F932">
        <v>12.71</v>
      </c>
      <c r="G932">
        <v>19.7542498111724</v>
      </c>
      <c r="H932" t="s">
        <v>2472</v>
      </c>
      <c r="I932">
        <v>-1.1018244010153999</v>
      </c>
      <c r="J932" s="1">
        <v>1.11022302462515E-16</v>
      </c>
      <c r="K932" s="7">
        <v>4.3597980138865204E-6</v>
      </c>
      <c r="L932">
        <v>0</v>
      </c>
      <c r="M932" t="s">
        <v>18</v>
      </c>
      <c r="N932">
        <v>-1.10182275522692</v>
      </c>
      <c r="O932" s="1">
        <f t="shared" si="130"/>
        <v>0</v>
      </c>
      <c r="P932" s="1">
        <f t="shared" si="131"/>
        <v>1.4936826593103239E-6</v>
      </c>
      <c r="Q932" s="1" t="e">
        <f t="shared" si="132"/>
        <v>#DIV/0!</v>
      </c>
      <c r="R932" s="6" t="str">
        <f t="shared" si="133"/>
        <v/>
      </c>
      <c r="U932" s="8">
        <f t="shared" si="134"/>
        <v>19.7542498111724</v>
      </c>
    </row>
    <row r="933" spans="1:21" x14ac:dyDescent="0.45">
      <c r="A933" t="s">
        <v>2338</v>
      </c>
      <c r="B933" t="s">
        <v>181</v>
      </c>
      <c r="C933" t="s">
        <v>18</v>
      </c>
      <c r="D933">
        <v>-1.1018229452250701</v>
      </c>
      <c r="E933">
        <v>-1.1018229452250701</v>
      </c>
      <c r="F933">
        <v>12.17</v>
      </c>
      <c r="G933">
        <v>18.899140119552602</v>
      </c>
      <c r="H933" t="s">
        <v>2544</v>
      </c>
      <c r="I933">
        <v>-1.1018229452250701</v>
      </c>
      <c r="J933" s="1">
        <v>1.11022302462515E-16</v>
      </c>
      <c r="K933" s="7">
        <v>6.8712364922895997E-7</v>
      </c>
      <c r="L933" s="6">
        <v>0</v>
      </c>
      <c r="M933" t="s">
        <v>18</v>
      </c>
      <c r="N933">
        <v>-1.10182275522692</v>
      </c>
      <c r="O933" s="1">
        <f t="shared" si="130"/>
        <v>0</v>
      </c>
      <c r="P933" s="1">
        <f t="shared" si="131"/>
        <v>1.7243828448607901E-7</v>
      </c>
      <c r="Q933" s="1" t="e">
        <f t="shared" si="132"/>
        <v>#DIV/0!</v>
      </c>
      <c r="R933" s="6" t="str">
        <f t="shared" si="133"/>
        <v/>
      </c>
      <c r="U933" s="8">
        <f t="shared" si="134"/>
        <v>18.899140119552602</v>
      </c>
    </row>
    <row r="934" spans="1:21" x14ac:dyDescent="0.45">
      <c r="A934" t="s">
        <v>2583</v>
      </c>
      <c r="B934" t="s">
        <v>181</v>
      </c>
      <c r="C934" t="s">
        <v>18</v>
      </c>
      <c r="D934">
        <v>-1.10182275522719</v>
      </c>
      <c r="E934">
        <v>-1.10182277491926</v>
      </c>
      <c r="F934">
        <v>8.3124458789825404</v>
      </c>
      <c r="G934">
        <v>8.3127419948577792</v>
      </c>
      <c r="H934" t="s">
        <v>2666</v>
      </c>
      <c r="I934">
        <v>-1.10182275522719</v>
      </c>
      <c r="J934" s="1">
        <v>5.5689453049012601E-11</v>
      </c>
      <c r="K934">
        <v>0</v>
      </c>
      <c r="L934">
        <v>0</v>
      </c>
      <c r="M934" t="s">
        <v>18</v>
      </c>
      <c r="N934">
        <v>-1.10182275522692</v>
      </c>
      <c r="O934" s="1">
        <f t="shared" si="130"/>
        <v>1.7872104347263136E-8</v>
      </c>
      <c r="P934" s="1">
        <f t="shared" si="131"/>
        <v>1.7872349399194232E-8</v>
      </c>
      <c r="Q934" s="1">
        <f t="shared" si="132"/>
        <v>1.000013711420118</v>
      </c>
      <c r="R934" s="6" t="str">
        <f t="shared" si="133"/>
        <v/>
      </c>
      <c r="U934" s="8">
        <f t="shared" si="134"/>
        <v>8.3127419948577792</v>
      </c>
    </row>
    <row r="935" spans="1:21" x14ac:dyDescent="0.45">
      <c r="A935" t="s">
        <v>2705</v>
      </c>
      <c r="B935" t="s">
        <v>181</v>
      </c>
      <c r="C935" t="s">
        <v>18</v>
      </c>
      <c r="D935">
        <v>-1.10182275522719</v>
      </c>
      <c r="E935">
        <v>-1.1018239056593599</v>
      </c>
      <c r="F935">
        <v>9.2460970878601003</v>
      </c>
      <c r="G935">
        <v>9.2463169097900302</v>
      </c>
      <c r="H935" t="s">
        <v>2787</v>
      </c>
      <c r="I935">
        <v>-1.10182275522719</v>
      </c>
      <c r="J935" s="1">
        <v>5.5689453049012601E-11</v>
      </c>
      <c r="K935">
        <v>0</v>
      </c>
      <c r="L935" s="6">
        <v>0</v>
      </c>
      <c r="M935" t="s">
        <v>18</v>
      </c>
      <c r="N935">
        <v>-1.10182275522692</v>
      </c>
      <c r="O935" s="1">
        <f t="shared" si="130"/>
        <v>1.0441077963184916E-6</v>
      </c>
      <c r="P935" s="1">
        <f t="shared" si="131"/>
        <v>1.0441080413706743E-6</v>
      </c>
      <c r="Q935" s="1">
        <f t="shared" si="132"/>
        <v>1.0000002347000794</v>
      </c>
      <c r="R935" s="6" t="str">
        <f t="shared" si="133"/>
        <v/>
      </c>
      <c r="U935" s="8">
        <f t="shared" si="134"/>
        <v>9.2463169097900302</v>
      </c>
    </row>
    <row r="936" spans="1:21" x14ac:dyDescent="0.45">
      <c r="A936" t="s">
        <v>2826</v>
      </c>
      <c r="B936" t="s">
        <v>181</v>
      </c>
      <c r="C936" t="s">
        <v>18</v>
      </c>
      <c r="D936">
        <v>-1.10182275522719</v>
      </c>
      <c r="E936">
        <v>-1.1018228762758</v>
      </c>
      <c r="F936">
        <v>2.4348599910736</v>
      </c>
      <c r="G936">
        <v>2.4351141452789302</v>
      </c>
      <c r="H936" t="s">
        <v>2908</v>
      </c>
      <c r="I936">
        <v>-1.10182275522719</v>
      </c>
      <c r="J936" s="1">
        <v>5.5689453049012601E-11</v>
      </c>
      <c r="K936">
        <v>0</v>
      </c>
      <c r="L936">
        <v>0</v>
      </c>
      <c r="M936" t="s">
        <v>18</v>
      </c>
      <c r="N936">
        <v>-1.10182275522692</v>
      </c>
      <c r="O936" s="1">
        <f t="shared" si="130"/>
        <v>1.0986114675772958E-7</v>
      </c>
      <c r="P936" s="1">
        <f t="shared" si="131"/>
        <v>1.0986139180968322E-7</v>
      </c>
      <c r="Q936" s="1">
        <f t="shared" si="132"/>
        <v>1.0000022305606748</v>
      </c>
      <c r="R936" s="6" t="str">
        <f t="shared" si="133"/>
        <v/>
      </c>
      <c r="U936" s="8">
        <f t="shared" si="134"/>
        <v>2.4351141452789302</v>
      </c>
    </row>
    <row r="937" spans="1:21" x14ac:dyDescent="0.45">
      <c r="A937" t="s">
        <v>2947</v>
      </c>
      <c r="B937" t="s">
        <v>181</v>
      </c>
      <c r="C937" t="s">
        <v>18</v>
      </c>
      <c r="D937">
        <v>-1.10182275522719</v>
      </c>
      <c r="E937">
        <v>-1.1018251461817701</v>
      </c>
      <c r="F937">
        <v>2.4501709938049299</v>
      </c>
      <c r="G937">
        <v>2.4503808021545401</v>
      </c>
      <c r="H937" t="s">
        <v>3029</v>
      </c>
      <c r="I937">
        <v>-1.10182275522719</v>
      </c>
      <c r="J937" s="1">
        <v>5.5689453049012601E-11</v>
      </c>
      <c r="K937">
        <v>0</v>
      </c>
      <c r="L937">
        <v>0</v>
      </c>
      <c r="M937" t="s">
        <v>18</v>
      </c>
      <c r="N937">
        <v>-1.10182275522692</v>
      </c>
      <c r="O937" s="1">
        <f t="shared" si="130"/>
        <v>2.1699795806192158E-6</v>
      </c>
      <c r="P937" s="1">
        <f t="shared" si="131"/>
        <v>2.1699798256716742E-6</v>
      </c>
      <c r="Q937" s="1">
        <f t="shared" si="132"/>
        <v>1.0000001129284628</v>
      </c>
      <c r="R937" s="6" t="str">
        <f t="shared" si="133"/>
        <v/>
      </c>
      <c r="U937" s="8">
        <f t="shared" si="134"/>
        <v>2.4503808021545401</v>
      </c>
    </row>
    <row r="938" spans="1:21" x14ac:dyDescent="0.45">
      <c r="A938" t="s">
        <v>522</v>
      </c>
      <c r="B938" t="s">
        <v>179</v>
      </c>
      <c r="C938" t="s">
        <v>18</v>
      </c>
      <c r="D938">
        <v>-1.0954235868906601</v>
      </c>
      <c r="E938">
        <v>-1.0954237342209401</v>
      </c>
      <c r="F938">
        <v>35.344428062438901</v>
      </c>
      <c r="G938">
        <v>35.344743967056203</v>
      </c>
      <c r="H938" t="s">
        <v>589</v>
      </c>
      <c r="I938">
        <v>-1.0954235868906601</v>
      </c>
      <c r="J938" s="1">
        <v>6.7211625154328596E-10</v>
      </c>
      <c r="K938">
        <v>0</v>
      </c>
      <c r="L938">
        <v>0</v>
      </c>
      <c r="M938" t="s">
        <v>18</v>
      </c>
      <c r="N938">
        <v>-1.0954235868907001</v>
      </c>
      <c r="O938" s="1">
        <f t="shared" si="130"/>
        <v>1.3449494495976054E-7</v>
      </c>
      <c r="P938" s="1">
        <f t="shared" si="131"/>
        <v>1.3449490847371998E-7</v>
      </c>
      <c r="Q938" s="1">
        <f t="shared" si="132"/>
        <v>0.99999972871812715</v>
      </c>
      <c r="R938" s="6" t="str">
        <f t="shared" si="133"/>
        <v/>
      </c>
      <c r="S938" t="str">
        <f t="shared" ref="S938:S945" si="137">IF(OR(J938&gt;0.001, K938&gt;0.001, L938&gt;0.001), "bad","")</f>
        <v/>
      </c>
      <c r="T938" t="str">
        <f t="shared" ref="T938:T945" si="138">IF(AND(C938&lt;&gt;"Optimal",P938&lt;0.000015),"good","")</f>
        <v/>
      </c>
      <c r="U938" s="8">
        <f t="shared" si="134"/>
        <v>35.344743967056203</v>
      </c>
    </row>
    <row r="939" spans="1:21" x14ac:dyDescent="0.45">
      <c r="A939" t="s">
        <v>259</v>
      </c>
      <c r="B939" t="s">
        <v>179</v>
      </c>
      <c r="C939" t="s">
        <v>18</v>
      </c>
      <c r="D939">
        <v>-1.0954235868906601</v>
      </c>
      <c r="E939">
        <v>-1.0954241047431601</v>
      </c>
      <c r="F939">
        <v>141.54763197898799</v>
      </c>
      <c r="G939">
        <v>141.54787302017201</v>
      </c>
      <c r="H939" t="s">
        <v>343</v>
      </c>
      <c r="I939">
        <v>-1.0954235868906601</v>
      </c>
      <c r="J939" s="1">
        <v>6.7211625154328596E-10</v>
      </c>
      <c r="K939" s="6">
        <v>0</v>
      </c>
      <c r="L939">
        <v>0</v>
      </c>
      <c r="M939" t="s">
        <v>18</v>
      </c>
      <c r="N939">
        <v>-1.0954235868907001</v>
      </c>
      <c r="O939" s="1">
        <f t="shared" si="130"/>
        <v>4.7273746778442377E-7</v>
      </c>
      <c r="P939" s="1">
        <f t="shared" si="131"/>
        <v>4.7273743129837088E-7</v>
      </c>
      <c r="Q939" s="1">
        <f t="shared" si="132"/>
        <v>0.99999992281962957</v>
      </c>
      <c r="R939" s="6" t="str">
        <f t="shared" si="133"/>
        <v/>
      </c>
      <c r="S939" t="str">
        <f t="shared" si="137"/>
        <v/>
      </c>
      <c r="T939" t="str">
        <f t="shared" si="138"/>
        <v/>
      </c>
      <c r="U939" s="8">
        <f t="shared" si="134"/>
        <v>141.54787302017201</v>
      </c>
    </row>
    <row r="940" spans="1:21" x14ac:dyDescent="0.45">
      <c r="A940" t="s">
        <v>386</v>
      </c>
      <c r="B940" t="s">
        <v>179</v>
      </c>
      <c r="C940" t="s">
        <v>18</v>
      </c>
      <c r="D940">
        <v>-1.09542359080844</v>
      </c>
      <c r="E940">
        <v>-1.09543319865485</v>
      </c>
      <c r="F940">
        <v>37.832285165786701</v>
      </c>
      <c r="G940">
        <v>37.832535028457599</v>
      </c>
      <c r="H940" t="s">
        <v>467</v>
      </c>
      <c r="I940">
        <v>-1.09542359080844</v>
      </c>
      <c r="J940" s="1">
        <v>1.11022302462515E-16</v>
      </c>
      <c r="K940" s="7">
        <v>2.4676919099797502E-7</v>
      </c>
      <c r="L940" s="6">
        <v>0</v>
      </c>
      <c r="M940" t="s">
        <v>18</v>
      </c>
      <c r="N940">
        <v>-1.0954235868907001</v>
      </c>
      <c r="O940" s="1">
        <f t="shared" si="130"/>
        <v>8.7708159496273398E-6</v>
      </c>
      <c r="P940" s="1">
        <f t="shared" si="131"/>
        <v>8.7743924095048953E-6</v>
      </c>
      <c r="Q940" s="1">
        <f t="shared" si="132"/>
        <v>1.0004077682051586</v>
      </c>
      <c r="R940" s="6" t="str">
        <f t="shared" si="133"/>
        <v/>
      </c>
      <c r="S940" t="str">
        <f t="shared" si="137"/>
        <v/>
      </c>
      <c r="T940" t="str">
        <f t="shared" si="138"/>
        <v/>
      </c>
      <c r="U940" s="8">
        <f t="shared" si="134"/>
        <v>37.832535028457599</v>
      </c>
    </row>
    <row r="941" spans="1:21" x14ac:dyDescent="0.45">
      <c r="A941" t="s">
        <v>643</v>
      </c>
      <c r="B941" t="s">
        <v>179</v>
      </c>
      <c r="C941" t="s">
        <v>18</v>
      </c>
      <c r="D941">
        <v>-1.0954235868906601</v>
      </c>
      <c r="E941">
        <v>-1.0954237342209401</v>
      </c>
      <c r="F941">
        <v>35.190674066543501</v>
      </c>
      <c r="G941">
        <v>35.190922975540097</v>
      </c>
      <c r="H941" t="s">
        <v>711</v>
      </c>
      <c r="I941">
        <v>-1.0954235868906601</v>
      </c>
      <c r="J941" s="1">
        <v>6.7211625154328596E-10</v>
      </c>
      <c r="K941">
        <v>0</v>
      </c>
      <c r="L941" s="6">
        <v>0</v>
      </c>
      <c r="M941" t="s">
        <v>18</v>
      </c>
      <c r="N941">
        <v>-1.0954235868907001</v>
      </c>
      <c r="O941" s="1">
        <f t="shared" si="130"/>
        <v>1.3449494495976054E-7</v>
      </c>
      <c r="P941" s="1">
        <f t="shared" si="131"/>
        <v>1.3449490847371998E-7</v>
      </c>
      <c r="Q941" s="1">
        <f t="shared" si="132"/>
        <v>0.99999972871812715</v>
      </c>
      <c r="R941" s="6" t="str">
        <f t="shared" si="133"/>
        <v/>
      </c>
      <c r="S941" t="str">
        <f t="shared" si="137"/>
        <v/>
      </c>
      <c r="T941" t="str">
        <f t="shared" si="138"/>
        <v/>
      </c>
      <c r="U941" s="8">
        <f t="shared" si="134"/>
        <v>35.190922975540097</v>
      </c>
    </row>
    <row r="942" spans="1:21" x14ac:dyDescent="0.45">
      <c r="A942" t="s">
        <v>764</v>
      </c>
      <c r="B942" t="s">
        <v>179</v>
      </c>
      <c r="C942" t="s">
        <v>18</v>
      </c>
      <c r="D942">
        <v>-1.0954235868906601</v>
      </c>
      <c r="E942">
        <v>-1.0954263861024101</v>
      </c>
      <c r="F942">
        <v>43.925195932388299</v>
      </c>
      <c r="G942">
        <v>43.925440073013299</v>
      </c>
      <c r="H942" t="s">
        <v>834</v>
      </c>
      <c r="I942">
        <v>-1.0954235868906601</v>
      </c>
      <c r="J942" s="1">
        <v>6.7211625154328596E-10</v>
      </c>
      <c r="K942">
        <v>0</v>
      </c>
      <c r="L942" s="6">
        <v>0</v>
      </c>
      <c r="M942" t="s">
        <v>18</v>
      </c>
      <c r="N942">
        <v>-1.0954235868907001</v>
      </c>
      <c r="O942" s="1">
        <f t="shared" si="130"/>
        <v>2.5553459227903731E-6</v>
      </c>
      <c r="P942" s="1">
        <f t="shared" si="131"/>
        <v>2.5553458863042442E-6</v>
      </c>
      <c r="Q942" s="1">
        <f t="shared" si="132"/>
        <v>0.99999998572164783</v>
      </c>
      <c r="R942" s="6" t="str">
        <f t="shared" si="133"/>
        <v/>
      </c>
      <c r="S942" t="str">
        <f t="shared" si="137"/>
        <v/>
      </c>
      <c r="T942" t="str">
        <f t="shared" si="138"/>
        <v/>
      </c>
      <c r="U942" s="8">
        <f t="shared" si="134"/>
        <v>43.925440073013299</v>
      </c>
    </row>
    <row r="943" spans="1:21" x14ac:dyDescent="0.45">
      <c r="A943" t="s">
        <v>885</v>
      </c>
      <c r="B943" t="s">
        <v>179</v>
      </c>
      <c r="C943" t="s">
        <v>18</v>
      </c>
      <c r="D943">
        <v>-1.0954235868906601</v>
      </c>
      <c r="E943">
        <v>-1.0954241047431601</v>
      </c>
      <c r="F943">
        <v>143.73585796356201</v>
      </c>
      <c r="G943">
        <v>143.73606801033</v>
      </c>
      <c r="H943" t="s">
        <v>960</v>
      </c>
      <c r="I943">
        <v>-1.0954235868906601</v>
      </c>
      <c r="J943" s="7">
        <v>6.7211625154328596E-10</v>
      </c>
      <c r="K943">
        <v>0</v>
      </c>
      <c r="L943" s="6">
        <v>0</v>
      </c>
      <c r="M943" t="s">
        <v>18</v>
      </c>
      <c r="N943">
        <v>-1.0954235868907001</v>
      </c>
      <c r="O943" s="1">
        <f t="shared" si="130"/>
        <v>4.7273746778442377E-7</v>
      </c>
      <c r="P943" s="1">
        <f t="shared" si="131"/>
        <v>4.7273743129837088E-7</v>
      </c>
      <c r="Q943" s="1">
        <f t="shared" si="132"/>
        <v>0.99999992281962957</v>
      </c>
      <c r="R943" s="6" t="str">
        <f t="shared" si="133"/>
        <v/>
      </c>
      <c r="S943" t="str">
        <f t="shared" si="137"/>
        <v/>
      </c>
      <c r="T943" t="str">
        <f t="shared" si="138"/>
        <v/>
      </c>
      <c r="U943" s="8">
        <f t="shared" si="134"/>
        <v>143.73606801033</v>
      </c>
    </row>
    <row r="944" spans="1:21" x14ac:dyDescent="0.45">
      <c r="A944" t="s">
        <v>1006</v>
      </c>
      <c r="B944" t="s">
        <v>179</v>
      </c>
      <c r="C944" t="s">
        <v>18</v>
      </c>
      <c r="D944">
        <v>-1.0954235868906601</v>
      </c>
      <c r="E944">
        <v>-1.0954242006802899</v>
      </c>
      <c r="F944">
        <v>168.15667891502301</v>
      </c>
      <c r="G944">
        <v>168.15687584877</v>
      </c>
      <c r="H944" t="s">
        <v>1079</v>
      </c>
      <c r="I944">
        <v>-1.0954235868906601</v>
      </c>
      <c r="J944" s="1">
        <v>6.7211625154328596E-10</v>
      </c>
      <c r="K944" s="6">
        <v>0</v>
      </c>
      <c r="L944">
        <v>0</v>
      </c>
      <c r="M944" t="s">
        <v>18</v>
      </c>
      <c r="N944">
        <v>-1.0954235868907001</v>
      </c>
      <c r="O944" s="1">
        <f t="shared" si="130"/>
        <v>5.6031660625894819E-7</v>
      </c>
      <c r="P944" s="1">
        <f t="shared" si="131"/>
        <v>5.6031656977289218E-7</v>
      </c>
      <c r="Q944" s="1">
        <f t="shared" si="132"/>
        <v>0.99999993488314354</v>
      </c>
      <c r="R944" s="6" t="str">
        <f t="shared" si="133"/>
        <v/>
      </c>
      <c r="S944" t="str">
        <f t="shared" si="137"/>
        <v/>
      </c>
      <c r="T944" t="str">
        <f t="shared" si="138"/>
        <v/>
      </c>
      <c r="U944" s="8">
        <f t="shared" si="134"/>
        <v>168.15687584877</v>
      </c>
    </row>
    <row r="945" spans="1:21" x14ac:dyDescent="0.45">
      <c r="A945" t="s">
        <v>14</v>
      </c>
      <c r="B945" t="s">
        <v>179</v>
      </c>
      <c r="C945" t="s">
        <v>18</v>
      </c>
      <c r="D945">
        <v>-1.09542359030085</v>
      </c>
      <c r="E945">
        <v>-1.0954336771753701</v>
      </c>
      <c r="F945">
        <v>24.832715034484799</v>
      </c>
      <c r="G945">
        <v>26.553829908370901</v>
      </c>
      <c r="H945" t="s">
        <v>180</v>
      </c>
      <c r="I945">
        <v>-1.09542359030085</v>
      </c>
      <c r="J945" s="1">
        <v>2.3689519235148199E-9</v>
      </c>
      <c r="K945" s="6">
        <v>0</v>
      </c>
      <c r="L945">
        <v>0</v>
      </c>
      <c r="M945" t="s">
        <v>18</v>
      </c>
      <c r="N945">
        <v>-1.0954235868907001</v>
      </c>
      <c r="O945" s="1">
        <f t="shared" si="130"/>
        <v>9.2081113902280984E-6</v>
      </c>
      <c r="P945" s="1">
        <f t="shared" si="131"/>
        <v>9.2112244783989009E-6</v>
      </c>
      <c r="Q945" s="1">
        <f t="shared" si="132"/>
        <v>1.0003380810720977</v>
      </c>
      <c r="R945" s="6" t="str">
        <f t="shared" si="133"/>
        <v/>
      </c>
      <c r="S945" t="str">
        <f t="shared" si="137"/>
        <v/>
      </c>
      <c r="T945" t="str">
        <f t="shared" si="138"/>
        <v/>
      </c>
      <c r="U945" s="8">
        <f t="shared" si="134"/>
        <v>26.553829908370901</v>
      </c>
    </row>
    <row r="946" spans="1:21" x14ac:dyDescent="0.45">
      <c r="A946" t="s">
        <v>1127</v>
      </c>
      <c r="B946" t="s">
        <v>179</v>
      </c>
      <c r="C946" t="s">
        <v>18</v>
      </c>
      <c r="D946">
        <v>-1.0954235876427101</v>
      </c>
      <c r="E946">
        <v>-1.09542390892441</v>
      </c>
      <c r="F946">
        <v>151.580726146698</v>
      </c>
      <c r="G946">
        <v>151.580909967422</v>
      </c>
      <c r="H946" t="s">
        <v>1208</v>
      </c>
      <c r="I946">
        <v>-1.0954235876427101</v>
      </c>
      <c r="J946" s="1">
        <v>3.79807296724266E-13</v>
      </c>
      <c r="K946" s="6">
        <v>0</v>
      </c>
      <c r="L946">
        <v>0</v>
      </c>
      <c r="M946" t="s">
        <v>18</v>
      </c>
      <c r="N946">
        <v>-1.0954235868907101</v>
      </c>
      <c r="O946" s="1">
        <f t="shared" si="130"/>
        <v>2.9329181023410366E-7</v>
      </c>
      <c r="P946" s="1">
        <f t="shared" si="131"/>
        <v>2.9397829661480865E-7</v>
      </c>
      <c r="Q946" s="1">
        <f t="shared" si="132"/>
        <v>1.0023406258093501</v>
      </c>
      <c r="R946" s="6" t="str">
        <f t="shared" si="133"/>
        <v/>
      </c>
      <c r="U946" s="8">
        <f t="shared" si="134"/>
        <v>151.580909967422</v>
      </c>
    </row>
    <row r="947" spans="1:21" x14ac:dyDescent="0.45">
      <c r="A947" t="s">
        <v>1248</v>
      </c>
      <c r="B947" t="s">
        <v>179</v>
      </c>
      <c r="C947" t="s">
        <v>18</v>
      </c>
      <c r="D947">
        <v>-1.0954235876427101</v>
      </c>
      <c r="E947">
        <v>-1.09542385516779</v>
      </c>
      <c r="F947">
        <v>80.027629852294893</v>
      </c>
      <c r="G947">
        <v>80.027869939804006</v>
      </c>
      <c r="H947" t="s">
        <v>1329</v>
      </c>
      <c r="I947">
        <v>-1.0954235876427101</v>
      </c>
      <c r="J947" s="1">
        <v>3.79807296724266E-13</v>
      </c>
      <c r="K947" s="6">
        <v>0</v>
      </c>
      <c r="L947">
        <v>0</v>
      </c>
      <c r="M947" t="s">
        <v>18</v>
      </c>
      <c r="N947">
        <v>-1.0954235868907101</v>
      </c>
      <c r="O947" s="1">
        <f t="shared" si="130"/>
        <v>2.442184381459479E-7</v>
      </c>
      <c r="P947" s="1">
        <f t="shared" si="131"/>
        <v>2.449049244929647E-7</v>
      </c>
      <c r="Q947" s="1">
        <f t="shared" si="132"/>
        <v>1.0028109521632702</v>
      </c>
      <c r="R947" s="6" t="str">
        <f t="shared" si="133"/>
        <v/>
      </c>
      <c r="U947" s="8">
        <f t="shared" si="134"/>
        <v>80.027869939804006</v>
      </c>
    </row>
    <row r="948" spans="1:21" x14ac:dyDescent="0.45">
      <c r="A948" t="s">
        <v>1369</v>
      </c>
      <c r="B948" t="s">
        <v>179</v>
      </c>
      <c r="C948" t="s">
        <v>18</v>
      </c>
      <c r="D948">
        <v>-1.09542359617424</v>
      </c>
      <c r="E948">
        <v>-1.09542926681175</v>
      </c>
      <c r="F948">
        <v>33.111264944076503</v>
      </c>
      <c r="G948">
        <v>33.111461162567103</v>
      </c>
      <c r="H948" t="s">
        <v>1450</v>
      </c>
      <c r="I948">
        <v>-1.09542359617424</v>
      </c>
      <c r="J948" s="1">
        <v>2.2204460492503101E-16</v>
      </c>
      <c r="K948" s="7">
        <v>8.5154724890901204E-7</v>
      </c>
      <c r="L948">
        <v>0</v>
      </c>
      <c r="M948" t="s">
        <v>18</v>
      </c>
      <c r="N948">
        <v>-1.0954235868907101</v>
      </c>
      <c r="O948" s="1">
        <f t="shared" si="130"/>
        <v>5.1766145659644655E-6</v>
      </c>
      <c r="P948" s="1">
        <f t="shared" si="131"/>
        <v>5.1850893636273602E-6</v>
      </c>
      <c r="Q948" s="1">
        <f t="shared" si="132"/>
        <v>1.0016371312862686</v>
      </c>
      <c r="R948" s="6" t="str">
        <f t="shared" si="133"/>
        <v/>
      </c>
      <c r="U948" s="8">
        <f t="shared" si="134"/>
        <v>33.111461162567103</v>
      </c>
    </row>
    <row r="949" spans="1:21" x14ac:dyDescent="0.45">
      <c r="A949" t="s">
        <v>1490</v>
      </c>
      <c r="B949" t="s">
        <v>179</v>
      </c>
      <c r="C949" t="s">
        <v>18</v>
      </c>
      <c r="D949">
        <v>-1.0954235868906601</v>
      </c>
      <c r="E949">
        <v>-1.0954237342209401</v>
      </c>
      <c r="F949">
        <v>35.481614112853997</v>
      </c>
      <c r="G949">
        <v>35.4818370342254</v>
      </c>
      <c r="H949" t="s">
        <v>1571</v>
      </c>
      <c r="I949">
        <v>-1.0954235868906601</v>
      </c>
      <c r="J949" s="1">
        <v>6.7211625154328596E-10</v>
      </c>
      <c r="K949">
        <v>0</v>
      </c>
      <c r="L949">
        <v>0</v>
      </c>
      <c r="M949" t="s">
        <v>18</v>
      </c>
      <c r="N949">
        <v>-1.0954235868907101</v>
      </c>
      <c r="O949" s="1">
        <f t="shared" si="130"/>
        <v>1.3449494495976054E-7</v>
      </c>
      <c r="P949" s="1">
        <f t="shared" si="131"/>
        <v>1.3449489935220987E-7</v>
      </c>
      <c r="Q949" s="1">
        <f t="shared" si="132"/>
        <v>0.99999966089765913</v>
      </c>
      <c r="R949" s="6" t="str">
        <f t="shared" si="133"/>
        <v/>
      </c>
      <c r="U949" s="8">
        <f t="shared" si="134"/>
        <v>35.4818370342254</v>
      </c>
    </row>
    <row r="950" spans="1:21" x14ac:dyDescent="0.45">
      <c r="A950" t="s">
        <v>1611</v>
      </c>
      <c r="B950" t="s">
        <v>179</v>
      </c>
      <c r="C950" t="s">
        <v>18</v>
      </c>
      <c r="D950">
        <v>-1.0954235878098599</v>
      </c>
      <c r="E950">
        <v>-1.0954236182863899</v>
      </c>
      <c r="F950">
        <v>997.18571496009804</v>
      </c>
      <c r="G950">
        <v>997.18593502044598</v>
      </c>
      <c r="H950" t="s">
        <v>1692</v>
      </c>
      <c r="I950">
        <v>-1.0954235878098599</v>
      </c>
      <c r="J950" s="7">
        <v>3.7286996407148696E-12</v>
      </c>
      <c r="K950" s="7">
        <v>4.4963327505698198E-10</v>
      </c>
      <c r="L950">
        <v>0</v>
      </c>
      <c r="M950" t="s">
        <v>18</v>
      </c>
      <c r="N950">
        <v>-1.0954235868907101</v>
      </c>
      <c r="O950" s="1">
        <f t="shared" si="130"/>
        <v>2.7821430989059696E-8</v>
      </c>
      <c r="P950" s="1">
        <f t="shared" si="131"/>
        <v>2.866050503599473E-8</v>
      </c>
      <c r="Q950" s="1">
        <f t="shared" si="132"/>
        <v>1.030159269926302</v>
      </c>
      <c r="R950" s="6" t="str">
        <f t="shared" si="133"/>
        <v/>
      </c>
      <c r="U950" s="8">
        <f t="shared" si="134"/>
        <v>997.18593502044598</v>
      </c>
    </row>
    <row r="951" spans="1:21" x14ac:dyDescent="0.45">
      <c r="A951" t="s">
        <v>1733</v>
      </c>
      <c r="B951" t="s">
        <v>179</v>
      </c>
      <c r="C951" t="s">
        <v>18</v>
      </c>
      <c r="D951" s="6">
        <v>-1.0954235868906601</v>
      </c>
      <c r="E951" s="6">
        <v>-1.09542359658046</v>
      </c>
      <c r="F951">
        <v>1147.8848180770799</v>
      </c>
      <c r="G951">
        <v>1147.88502287864</v>
      </c>
      <c r="H951" t="s">
        <v>1814</v>
      </c>
      <c r="I951" s="6">
        <v>-1.0954235868906601</v>
      </c>
      <c r="J951" s="1">
        <v>6.7211625154328596E-10</v>
      </c>
      <c r="K951">
        <v>0</v>
      </c>
      <c r="L951">
        <v>0</v>
      </c>
      <c r="M951" t="s">
        <v>18</v>
      </c>
      <c r="N951" s="6">
        <v>-1.0954235868907101</v>
      </c>
      <c r="O951" s="1">
        <f t="shared" si="130"/>
        <v>8.845629682481077E-9</v>
      </c>
      <c r="P951" s="1">
        <f t="shared" si="131"/>
        <v>8.8455840749361313E-9</v>
      </c>
      <c r="Q951" s="1">
        <f t="shared" si="132"/>
        <v>0.99999484405897798</v>
      </c>
      <c r="R951" s="6" t="str">
        <f t="shared" si="133"/>
        <v/>
      </c>
      <c r="U951" s="8">
        <f t="shared" si="134"/>
        <v>1147.88502287864</v>
      </c>
    </row>
    <row r="952" spans="1:21" x14ac:dyDescent="0.45">
      <c r="A952" t="s">
        <v>1854</v>
      </c>
      <c r="B952" t="s">
        <v>179</v>
      </c>
      <c r="C952" t="s">
        <v>18</v>
      </c>
      <c r="D952" s="6">
        <v>-1.0954235878098599</v>
      </c>
      <c r="E952" s="6">
        <v>-1.0954236116598799</v>
      </c>
      <c r="F952">
        <v>958.13225603103604</v>
      </c>
      <c r="G952">
        <v>958.13246107101395</v>
      </c>
      <c r="H952" t="s">
        <v>1935</v>
      </c>
      <c r="I952" s="6">
        <v>-1.0954235878098599</v>
      </c>
      <c r="J952" s="1">
        <v>3.7286996407148696E-12</v>
      </c>
      <c r="K952" s="7">
        <v>4.4963327505698198E-10</v>
      </c>
      <c r="L952" s="6">
        <v>0</v>
      </c>
      <c r="M952" t="s">
        <v>18</v>
      </c>
      <c r="N952" s="6">
        <v>-1.0954235868907101</v>
      </c>
      <c r="O952" s="1">
        <f t="shared" si="130"/>
        <v>2.1772218986506572E-8</v>
      </c>
      <c r="P952" s="1">
        <f t="shared" si="131"/>
        <v>2.2611293028365867E-8</v>
      </c>
      <c r="Q952" s="1">
        <f t="shared" si="132"/>
        <v>1.0385387471244578</v>
      </c>
      <c r="R952" s="6" t="str">
        <f t="shared" si="133"/>
        <v/>
      </c>
      <c r="U952" s="8">
        <f t="shared" si="134"/>
        <v>958.13246107101395</v>
      </c>
    </row>
    <row r="953" spans="1:21" x14ac:dyDescent="0.45">
      <c r="A953" t="s">
        <v>1975</v>
      </c>
      <c r="B953" t="s">
        <v>179</v>
      </c>
      <c r="C953" t="s">
        <v>18</v>
      </c>
      <c r="D953" s="6">
        <v>-1.0954235868906601</v>
      </c>
      <c r="E953" s="6">
        <v>-1.09542359349504</v>
      </c>
      <c r="F953">
        <v>1102.49976801872</v>
      </c>
      <c r="G953">
        <v>1102.4999549388799</v>
      </c>
      <c r="H953" t="s">
        <v>2056</v>
      </c>
      <c r="I953" s="6">
        <v>-1.0954235868906601</v>
      </c>
      <c r="J953" s="1">
        <v>6.7211625154328596E-10</v>
      </c>
      <c r="K953">
        <v>0</v>
      </c>
      <c r="L953" s="6">
        <v>0</v>
      </c>
      <c r="M953" t="s">
        <v>18</v>
      </c>
      <c r="N953" s="6">
        <v>-1.0954235868907101</v>
      </c>
      <c r="O953" s="1">
        <f t="shared" si="130"/>
        <v>6.0290098923985208E-9</v>
      </c>
      <c r="P953" s="1">
        <f t="shared" si="131"/>
        <v>6.0289642848537026E-9</v>
      </c>
      <c r="Q953" s="1">
        <f t="shared" si="132"/>
        <v>0.99999243531763382</v>
      </c>
      <c r="R953" s="6" t="str">
        <f t="shared" si="133"/>
        <v/>
      </c>
      <c r="U953" s="8">
        <f t="shared" si="134"/>
        <v>1102.4999549388799</v>
      </c>
    </row>
    <row r="954" spans="1:21" x14ac:dyDescent="0.45">
      <c r="A954" t="s">
        <v>2096</v>
      </c>
      <c r="B954" t="s">
        <v>179</v>
      </c>
      <c r="C954" t="s">
        <v>18</v>
      </c>
      <c r="D954" s="6">
        <v>-1.0954235868906601</v>
      </c>
      <c r="E954" s="6">
        <v>-1.09542360615471</v>
      </c>
      <c r="F954">
        <v>233.85280299186701</v>
      </c>
      <c r="G954">
        <v>233.852996110916</v>
      </c>
      <c r="H954" t="s">
        <v>2177</v>
      </c>
      <c r="I954" s="6">
        <v>-1.0954235868906601</v>
      </c>
      <c r="J954" s="1">
        <v>6.7211625154328596E-10</v>
      </c>
      <c r="K954">
        <v>0</v>
      </c>
      <c r="L954">
        <v>0</v>
      </c>
      <c r="M954" t="s">
        <v>18</v>
      </c>
      <c r="N954" s="6">
        <v>-1.0954235868907101</v>
      </c>
      <c r="O954" s="1">
        <f t="shared" si="130"/>
        <v>1.7585776208940874E-8</v>
      </c>
      <c r="P954" s="1">
        <f t="shared" si="131"/>
        <v>1.7585730601395529E-8</v>
      </c>
      <c r="Q954" s="1">
        <f t="shared" si="132"/>
        <v>0.99999740656626113</v>
      </c>
      <c r="R954" s="6" t="str">
        <f t="shared" si="133"/>
        <v/>
      </c>
      <c r="U954" s="8">
        <f t="shared" si="134"/>
        <v>233.852996110916</v>
      </c>
    </row>
    <row r="955" spans="1:21" x14ac:dyDescent="0.45">
      <c r="A955" t="s">
        <v>2217</v>
      </c>
      <c r="B955" t="s">
        <v>179</v>
      </c>
      <c r="C955" t="s">
        <v>18</v>
      </c>
      <c r="D955" s="6">
        <v>-1.0954235868906601</v>
      </c>
      <c r="E955" s="6">
        <v>-1.0954235914486301</v>
      </c>
      <c r="F955">
        <v>302.09704399108801</v>
      </c>
      <c r="G955">
        <v>302.09725904464699</v>
      </c>
      <c r="H955" t="s">
        <v>2298</v>
      </c>
      <c r="I955" s="6">
        <v>-1.0954235868906601</v>
      </c>
      <c r="J955" s="1">
        <v>6.7211625154328596E-10</v>
      </c>
      <c r="K955">
        <v>0</v>
      </c>
      <c r="L955">
        <v>0</v>
      </c>
      <c r="M955" t="s">
        <v>18</v>
      </c>
      <c r="N955" s="6">
        <v>-1.0954235868907101</v>
      </c>
      <c r="O955" s="1">
        <f t="shared" si="130"/>
        <v>4.160882098171057E-9</v>
      </c>
      <c r="P955" s="1">
        <f t="shared" si="131"/>
        <v>4.1608364906263248E-9</v>
      </c>
      <c r="Q955" s="1">
        <f t="shared" si="132"/>
        <v>0.99998903897210834</v>
      </c>
      <c r="R955" s="6" t="str">
        <f t="shared" si="133"/>
        <v/>
      </c>
      <c r="U955" s="8">
        <f t="shared" si="134"/>
        <v>302.09725904464699</v>
      </c>
    </row>
    <row r="956" spans="1:21" x14ac:dyDescent="0.45">
      <c r="A956" t="s">
        <v>2390</v>
      </c>
      <c r="B956" t="s">
        <v>179</v>
      </c>
      <c r="C956" t="s">
        <v>18</v>
      </c>
      <c r="D956">
        <v>-1.09542509805967</v>
      </c>
      <c r="E956">
        <v>-1.09542509805967</v>
      </c>
      <c r="F956">
        <v>78.36</v>
      </c>
      <c r="G956">
        <v>88.772104978561401</v>
      </c>
      <c r="H956" t="s">
        <v>2471</v>
      </c>
      <c r="I956">
        <v>-1.09542509805967</v>
      </c>
      <c r="J956" s="7">
        <v>1.11022302462515E-16</v>
      </c>
      <c r="K956" s="7">
        <v>4.14101714465986E-6</v>
      </c>
      <c r="L956">
        <v>0</v>
      </c>
      <c r="M956" t="s">
        <v>18</v>
      </c>
      <c r="N956">
        <v>-1.0954235868907101</v>
      </c>
      <c r="O956" s="1">
        <f t="shared" si="130"/>
        <v>0</v>
      </c>
      <c r="P956" s="1">
        <f t="shared" si="131"/>
        <v>1.3795167302255556E-6</v>
      </c>
      <c r="Q956" s="1" t="e">
        <f t="shared" si="132"/>
        <v>#DIV/0!</v>
      </c>
      <c r="R956" s="6" t="str">
        <f t="shared" si="133"/>
        <v/>
      </c>
      <c r="U956" s="8">
        <f t="shared" si="134"/>
        <v>88.772104978561401</v>
      </c>
    </row>
    <row r="957" spans="1:21" x14ac:dyDescent="0.45">
      <c r="A957" t="s">
        <v>2338</v>
      </c>
      <c r="B957" t="s">
        <v>179</v>
      </c>
      <c r="C957" t="s">
        <v>18</v>
      </c>
      <c r="D957">
        <v>-1.09542377289757</v>
      </c>
      <c r="E957">
        <v>-1.09542377289757</v>
      </c>
      <c r="F957">
        <v>286.66000000000003</v>
      </c>
      <c r="G957">
        <v>307.50332617759699</v>
      </c>
      <c r="H957" t="s">
        <v>2543</v>
      </c>
      <c r="I957">
        <v>-1.09542377289757</v>
      </c>
      <c r="J957" s="7">
        <v>1.11022302462515E-16</v>
      </c>
      <c r="K957" s="7">
        <v>5.87015963920967E-7</v>
      </c>
      <c r="L957">
        <v>0</v>
      </c>
      <c r="M957" t="s">
        <v>18</v>
      </c>
      <c r="N957">
        <v>-1.0954235868907101</v>
      </c>
      <c r="O957" s="1">
        <f t="shared" si="130"/>
        <v>0</v>
      </c>
      <c r="P957" s="1">
        <f t="shared" si="131"/>
        <v>1.6980204198651568E-7</v>
      </c>
      <c r="Q957" s="1" t="e">
        <f t="shared" si="132"/>
        <v>#DIV/0!</v>
      </c>
      <c r="R957" s="6" t="str">
        <f t="shared" si="133"/>
        <v/>
      </c>
      <c r="U957" s="8">
        <f t="shared" si="134"/>
        <v>307.50332617759699</v>
      </c>
    </row>
    <row r="958" spans="1:21" x14ac:dyDescent="0.45">
      <c r="A958" t="s">
        <v>2583</v>
      </c>
      <c r="B958" t="s">
        <v>179</v>
      </c>
      <c r="C958" t="s">
        <v>18</v>
      </c>
      <c r="D958">
        <v>-1.0954235868906601</v>
      </c>
      <c r="E958">
        <v>-1.09542438717945</v>
      </c>
      <c r="F958">
        <v>187.24949884414599</v>
      </c>
      <c r="G958">
        <v>187.249776124954</v>
      </c>
      <c r="H958" t="s">
        <v>2665</v>
      </c>
      <c r="I958">
        <v>-1.0954235868906601</v>
      </c>
      <c r="J958" s="7">
        <v>6.7211625154328596E-10</v>
      </c>
      <c r="K958">
        <v>0</v>
      </c>
      <c r="L958">
        <v>0</v>
      </c>
      <c r="M958" t="s">
        <v>18</v>
      </c>
      <c r="N958">
        <v>-1.0954235868907101</v>
      </c>
      <c r="O958" s="1">
        <f t="shared" si="130"/>
        <v>7.3056805951649402E-7</v>
      </c>
      <c r="P958" s="1">
        <f t="shared" si="131"/>
        <v>7.3056801390891617E-7</v>
      </c>
      <c r="Q958" s="1">
        <f t="shared" si="132"/>
        <v>0.99999993757244476</v>
      </c>
      <c r="R958" s="6" t="str">
        <f t="shared" si="133"/>
        <v/>
      </c>
      <c r="U958" s="8">
        <f t="shared" si="134"/>
        <v>187.249776124954</v>
      </c>
    </row>
    <row r="959" spans="1:21" x14ac:dyDescent="0.45">
      <c r="A959" t="s">
        <v>2705</v>
      </c>
      <c r="B959" t="s">
        <v>179</v>
      </c>
      <c r="C959" t="s">
        <v>18</v>
      </c>
      <c r="D959">
        <v>-1.0954235868906601</v>
      </c>
      <c r="E959">
        <v>-1.09542418759438</v>
      </c>
      <c r="F959">
        <v>225.934295892715</v>
      </c>
      <c r="G959">
        <v>225.93452811241099</v>
      </c>
      <c r="H959" t="s">
        <v>2786</v>
      </c>
      <c r="I959">
        <v>-1.0954235868906601</v>
      </c>
      <c r="J959" s="7">
        <v>6.7211625154328596E-10</v>
      </c>
      <c r="K959">
        <v>0</v>
      </c>
      <c r="L959">
        <v>0</v>
      </c>
      <c r="M959" t="s">
        <v>18</v>
      </c>
      <c r="N959">
        <v>-1.0954235868907101</v>
      </c>
      <c r="O959" s="1">
        <f t="shared" si="130"/>
        <v>5.4837073380458108E-7</v>
      </c>
      <c r="P959" s="1">
        <f t="shared" si="131"/>
        <v>5.4837068819701159E-7</v>
      </c>
      <c r="Q959" s="1">
        <f t="shared" si="132"/>
        <v>0.99999991683077405</v>
      </c>
      <c r="R959" s="6" t="str">
        <f t="shared" si="133"/>
        <v/>
      </c>
      <c r="U959" s="8">
        <f t="shared" si="134"/>
        <v>225.93452811241099</v>
      </c>
    </row>
    <row r="960" spans="1:21" x14ac:dyDescent="0.45">
      <c r="A960" t="s">
        <v>2826</v>
      </c>
      <c r="B960" t="s">
        <v>179</v>
      </c>
      <c r="C960" t="s">
        <v>18</v>
      </c>
      <c r="D960">
        <v>-1.0954235868906601</v>
      </c>
      <c r="E960">
        <v>-1.09542392899372</v>
      </c>
      <c r="F960">
        <v>82.244194984436007</v>
      </c>
      <c r="G960">
        <v>82.244457006454397</v>
      </c>
      <c r="H960" t="s">
        <v>2907</v>
      </c>
      <c r="I960">
        <v>-1.0954235868906601</v>
      </c>
      <c r="J960" s="7">
        <v>6.7211625154328596E-10</v>
      </c>
      <c r="K960">
        <v>0</v>
      </c>
      <c r="L960">
        <v>0</v>
      </c>
      <c r="M960" t="s">
        <v>18</v>
      </c>
      <c r="N960">
        <v>-1.0954235868907101</v>
      </c>
      <c r="O960" s="1">
        <f t="shared" si="130"/>
        <v>3.1229922468555702E-7</v>
      </c>
      <c r="P960" s="1">
        <f t="shared" si="131"/>
        <v>3.1229917907799828E-7</v>
      </c>
      <c r="Q960" s="1">
        <f t="shared" si="132"/>
        <v>0.99999985396198543</v>
      </c>
      <c r="R960" s="6" t="str">
        <f t="shared" si="133"/>
        <v/>
      </c>
      <c r="U960" s="8">
        <f t="shared" si="134"/>
        <v>82.244457006454397</v>
      </c>
    </row>
    <row r="961" spans="1:21" x14ac:dyDescent="0.45">
      <c r="A961" t="s">
        <v>2947</v>
      </c>
      <c r="B961" t="s">
        <v>179</v>
      </c>
      <c r="C961" t="s">
        <v>18</v>
      </c>
      <c r="D961">
        <v>-1.0954235958948</v>
      </c>
      <c r="E961">
        <v>-1.09543426516891</v>
      </c>
      <c r="F961">
        <v>524.73731589317299</v>
      </c>
      <c r="G961">
        <v>524.73755097389198</v>
      </c>
      <c r="H961" t="s">
        <v>3028</v>
      </c>
      <c r="I961">
        <v>-1.0954235958948</v>
      </c>
      <c r="J961" s="7">
        <v>1.11022302462515E-16</v>
      </c>
      <c r="K961" s="7">
        <v>2.5854796231738998E-7</v>
      </c>
      <c r="L961">
        <v>0</v>
      </c>
      <c r="M961" t="s">
        <v>18</v>
      </c>
      <c r="N961">
        <v>-1.0954235868907101</v>
      </c>
      <c r="O961" s="1">
        <f t="shared" si="130"/>
        <v>9.7397725886437658E-6</v>
      </c>
      <c r="P961" s="1">
        <f t="shared" si="131"/>
        <v>9.7479923271323899E-6</v>
      </c>
      <c r="Q961" s="1">
        <f t="shared" si="132"/>
        <v>1.000843935360278</v>
      </c>
      <c r="R961" s="6" t="str">
        <f t="shared" si="133"/>
        <v/>
      </c>
      <c r="U961" s="8">
        <f t="shared" si="134"/>
        <v>524.73755097389198</v>
      </c>
    </row>
    <row r="962" spans="1:21" x14ac:dyDescent="0.45">
      <c r="A962" s="6" t="s">
        <v>522</v>
      </c>
      <c r="B962" s="6" t="s">
        <v>177</v>
      </c>
      <c r="C962" s="6" t="s">
        <v>18</v>
      </c>
      <c r="D962" s="6">
        <v>-1.0832168004899601</v>
      </c>
      <c r="E962" s="6">
        <v>-1.0832175694680299</v>
      </c>
      <c r="F962" s="6">
        <v>2.0031459331512398</v>
      </c>
      <c r="G962" s="6">
        <v>2.00337791442871</v>
      </c>
      <c r="H962" s="6" t="s">
        <v>560</v>
      </c>
      <c r="I962" s="6">
        <v>-1.0832168004899601</v>
      </c>
      <c r="J962" s="7">
        <v>5.3496819196752199E-9</v>
      </c>
      <c r="K962" s="6">
        <v>0</v>
      </c>
      <c r="L962" s="6">
        <v>0</v>
      </c>
      <c r="M962" s="6" t="s">
        <v>18</v>
      </c>
      <c r="N962" s="6">
        <v>-1.0832168004895699</v>
      </c>
      <c r="O962" s="7">
        <f t="shared" ref="O962:O1025" si="139">ABS(E962-D962)/(ABS(D962)+0.00001)</f>
        <v>7.098957203970233E-7</v>
      </c>
      <c r="P962" s="7">
        <f t="shared" ref="P962:P1025" si="140">ABS(E962-N962)/(ABS(N962)+0.00001)</f>
        <v>7.0989608055488466E-7</v>
      </c>
      <c r="Q962" s="7">
        <f t="shared" ref="Q962:Q1025" si="141">P962/O962</f>
        <v>1.0000005073391076</v>
      </c>
      <c r="R962" s="6" t="str">
        <f t="shared" ref="R962:R1025" si="142">IF(AND(C962="Optimal",P962&gt;0.0000125),"bad","")</f>
        <v/>
      </c>
      <c r="S962" t="str">
        <f t="shared" ref="S962:S969" si="143">IF(OR(J962&gt;0.001, K962&gt;0.001, L962&gt;0.001), "bad","")</f>
        <v/>
      </c>
      <c r="T962" t="str">
        <f t="shared" ref="T962:T969" si="144">IF(AND(C962&lt;&gt;"Optimal",P962&lt;0.000015),"good","")</f>
        <v/>
      </c>
      <c r="U962" s="8">
        <f t="shared" si="134"/>
        <v>2.00337791442871</v>
      </c>
    </row>
    <row r="963" spans="1:21" x14ac:dyDescent="0.45">
      <c r="A963" s="6" t="s">
        <v>259</v>
      </c>
      <c r="B963" s="6" t="s">
        <v>177</v>
      </c>
      <c r="C963" s="6" t="s">
        <v>18</v>
      </c>
      <c r="D963" s="6">
        <v>-1.0832168004899601</v>
      </c>
      <c r="E963" s="6">
        <v>-1.08321753740486</v>
      </c>
      <c r="F963" s="6">
        <v>13.1969418525695</v>
      </c>
      <c r="G963" s="6">
        <v>13.1971879005432</v>
      </c>
      <c r="H963" s="6" t="s">
        <v>342</v>
      </c>
      <c r="I963" s="6">
        <v>-1.0832168004899601</v>
      </c>
      <c r="J963" s="7">
        <v>5.3496819196752199E-9</v>
      </c>
      <c r="K963" s="6">
        <v>0</v>
      </c>
      <c r="L963" s="6">
        <v>0</v>
      </c>
      <c r="M963" s="6" t="s">
        <v>18</v>
      </c>
      <c r="N963" s="6">
        <v>-1.0832168004895699</v>
      </c>
      <c r="O963" s="7">
        <f t="shared" si="139"/>
        <v>6.8029603741059953E-7</v>
      </c>
      <c r="P963" s="7">
        <f t="shared" si="140"/>
        <v>6.8029639756845019E-7</v>
      </c>
      <c r="Q963" s="7">
        <f t="shared" si="141"/>
        <v>1.0000005294134184</v>
      </c>
      <c r="R963" s="6" t="str">
        <f t="shared" si="142"/>
        <v/>
      </c>
      <c r="S963" t="str">
        <f t="shared" si="143"/>
        <v/>
      </c>
      <c r="T963" t="str">
        <f t="shared" si="144"/>
        <v/>
      </c>
      <c r="U963" s="8">
        <f t="shared" ref="U963:U1026" si="145">IF(C963="Optimal",G963,"")</f>
        <v>13.1971879005432</v>
      </c>
    </row>
    <row r="964" spans="1:21" x14ac:dyDescent="0.45">
      <c r="A964" s="6" t="s">
        <v>386</v>
      </c>
      <c r="B964" s="6" t="s">
        <v>177</v>
      </c>
      <c r="C964" s="6" t="s">
        <v>18</v>
      </c>
      <c r="D964" s="6">
        <v>-1.0832168095180801</v>
      </c>
      <c r="E964" s="6">
        <v>-1.0832275198074901</v>
      </c>
      <c r="F964" s="6">
        <v>2.65920710563659</v>
      </c>
      <c r="G964" s="6">
        <v>2.6594288349151598</v>
      </c>
      <c r="H964" s="6" t="s">
        <v>466</v>
      </c>
      <c r="I964" s="6">
        <v>-1.0832168095180801</v>
      </c>
      <c r="J964" s="7">
        <v>3.3306690738754598E-16</v>
      </c>
      <c r="K964" s="7">
        <v>3.5492464561803697E-7</v>
      </c>
      <c r="L964" s="6">
        <v>0</v>
      </c>
      <c r="M964" s="6" t="s">
        <v>18</v>
      </c>
      <c r="N964" s="6">
        <v>-1.0832168004895699</v>
      </c>
      <c r="O964" s="7">
        <f t="shared" si="139"/>
        <v>9.887393218033225E-6</v>
      </c>
      <c r="P964" s="7">
        <f t="shared" si="140"/>
        <v>9.8957281294534962E-6</v>
      </c>
      <c r="Q964" s="7">
        <f t="shared" si="141"/>
        <v>1.0008429837103141</v>
      </c>
      <c r="R964" s="6" t="str">
        <f t="shared" si="142"/>
        <v/>
      </c>
      <c r="S964" t="str">
        <f t="shared" si="143"/>
        <v/>
      </c>
      <c r="T964" t="str">
        <f t="shared" si="144"/>
        <v/>
      </c>
      <c r="U964" s="8">
        <f t="shared" si="145"/>
        <v>2.6594288349151598</v>
      </c>
    </row>
    <row r="965" spans="1:21" x14ac:dyDescent="0.45">
      <c r="A965" s="6" t="s">
        <v>643</v>
      </c>
      <c r="B965" s="6" t="s">
        <v>177</v>
      </c>
      <c r="C965" s="6" t="s">
        <v>18</v>
      </c>
      <c r="D965" s="6">
        <v>-1.0832168004899601</v>
      </c>
      <c r="E965" s="6">
        <v>-1.0832175694680299</v>
      </c>
      <c r="F965" s="6">
        <v>1.9937148094177199</v>
      </c>
      <c r="G965" s="6">
        <v>1.9939880371093699</v>
      </c>
      <c r="H965" s="6" t="s">
        <v>681</v>
      </c>
      <c r="I965" s="6">
        <v>-1.0832168004899601</v>
      </c>
      <c r="J965" s="7">
        <v>5.3496819196752199E-9</v>
      </c>
      <c r="K965" s="6">
        <v>0</v>
      </c>
      <c r="L965" s="6">
        <v>0</v>
      </c>
      <c r="M965" s="6" t="s">
        <v>18</v>
      </c>
      <c r="N965" s="6">
        <v>-1.0832168004895699</v>
      </c>
      <c r="O965" s="7">
        <f t="shared" si="139"/>
        <v>7.098957203970233E-7</v>
      </c>
      <c r="P965" s="7">
        <f t="shared" si="140"/>
        <v>7.0989608055488466E-7</v>
      </c>
      <c r="Q965" s="7">
        <f t="shared" si="141"/>
        <v>1.0000005073391076</v>
      </c>
      <c r="R965" s="6" t="str">
        <f t="shared" si="142"/>
        <v/>
      </c>
      <c r="S965" t="str">
        <f t="shared" si="143"/>
        <v/>
      </c>
      <c r="T965" t="str">
        <f t="shared" si="144"/>
        <v/>
      </c>
      <c r="U965" s="8">
        <f t="shared" si="145"/>
        <v>1.9939880371093699</v>
      </c>
    </row>
    <row r="966" spans="1:21" x14ac:dyDescent="0.45">
      <c r="A966" s="6" t="s">
        <v>764</v>
      </c>
      <c r="B966" s="6" t="s">
        <v>177</v>
      </c>
      <c r="C966" s="6" t="s">
        <v>18</v>
      </c>
      <c r="D966" s="6">
        <v>-1.0832168004899601</v>
      </c>
      <c r="E966" s="6">
        <v>-1.08321900080666</v>
      </c>
      <c r="F966" s="6">
        <v>2.57079005241394</v>
      </c>
      <c r="G966" s="6">
        <v>2.5710251331329301</v>
      </c>
      <c r="H966" s="6" t="s">
        <v>808</v>
      </c>
      <c r="I966" s="6">
        <v>-1.0832168004899601</v>
      </c>
      <c r="J966" s="7">
        <v>5.3496819196752199E-9</v>
      </c>
      <c r="K966" s="6">
        <v>0</v>
      </c>
      <c r="L966" s="6">
        <v>0</v>
      </c>
      <c r="M966" s="6" t="s">
        <v>18</v>
      </c>
      <c r="N966" s="6">
        <v>-1.0832168004895699</v>
      </c>
      <c r="O966" s="7">
        <f t="shared" si="139"/>
        <v>2.031261319380726E-6</v>
      </c>
      <c r="P966" s="7">
        <f t="shared" si="140"/>
        <v>2.0312616795390631E-6</v>
      </c>
      <c r="Q966" s="7">
        <f t="shared" si="141"/>
        <v>1.0000001773077318</v>
      </c>
      <c r="R966" s="6" t="str">
        <f t="shared" si="142"/>
        <v/>
      </c>
      <c r="S966" t="str">
        <f t="shared" si="143"/>
        <v/>
      </c>
      <c r="T966" t="str">
        <f t="shared" si="144"/>
        <v/>
      </c>
      <c r="U966" s="8">
        <f t="shared" si="145"/>
        <v>2.5710251331329301</v>
      </c>
    </row>
    <row r="967" spans="1:21" x14ac:dyDescent="0.45">
      <c r="A967" s="6" t="s">
        <v>885</v>
      </c>
      <c r="B967" s="6" t="s">
        <v>177</v>
      </c>
      <c r="C967" s="6" t="s">
        <v>18</v>
      </c>
      <c r="D967" s="6">
        <v>-1.0832168004899601</v>
      </c>
      <c r="E967" s="6">
        <v>-1.08321753740486</v>
      </c>
      <c r="F967" s="6">
        <v>13.296582937240601</v>
      </c>
      <c r="G967" s="6">
        <v>13.2967600822448</v>
      </c>
      <c r="H967" s="6" t="s">
        <v>937</v>
      </c>
      <c r="I967" s="6">
        <v>-1.0832168004899601</v>
      </c>
      <c r="J967" s="7">
        <v>5.3496819196752199E-9</v>
      </c>
      <c r="K967" s="6">
        <v>0</v>
      </c>
      <c r="L967" s="6">
        <v>0</v>
      </c>
      <c r="M967" s="6" t="s">
        <v>18</v>
      </c>
      <c r="N967" s="6">
        <v>-1.0832168004895699</v>
      </c>
      <c r="O967" s="7">
        <f t="shared" si="139"/>
        <v>6.8029603741059953E-7</v>
      </c>
      <c r="P967" s="7">
        <f t="shared" si="140"/>
        <v>6.8029639756845019E-7</v>
      </c>
      <c r="Q967" s="7">
        <f t="shared" si="141"/>
        <v>1.0000005294134184</v>
      </c>
      <c r="R967" s="6" t="str">
        <f t="shared" si="142"/>
        <v/>
      </c>
      <c r="S967" t="str">
        <f t="shared" si="143"/>
        <v/>
      </c>
      <c r="T967" t="str">
        <f t="shared" si="144"/>
        <v/>
      </c>
      <c r="U967" s="8">
        <f t="shared" si="145"/>
        <v>13.2967600822448</v>
      </c>
    </row>
    <row r="968" spans="1:21" x14ac:dyDescent="0.45">
      <c r="A968" s="6" t="s">
        <v>1006</v>
      </c>
      <c r="B968" s="6" t="s">
        <v>177</v>
      </c>
      <c r="C968" s="6" t="s">
        <v>18</v>
      </c>
      <c r="D968" s="6">
        <v>-1.0832168004899601</v>
      </c>
      <c r="E968" s="6">
        <v>-1.0832180397650599</v>
      </c>
      <c r="F968" s="6">
        <v>3.3083310127258301</v>
      </c>
      <c r="G968" s="6">
        <v>3.3085200786590501</v>
      </c>
      <c r="H968" s="6" t="s">
        <v>1040</v>
      </c>
      <c r="I968" s="6">
        <v>-1.0832168004899601</v>
      </c>
      <c r="J968" s="7">
        <v>5.3496819196752199E-9</v>
      </c>
      <c r="K968" s="6">
        <v>0</v>
      </c>
      <c r="L968" s="6">
        <v>0</v>
      </c>
      <c r="M968" s="6" t="s">
        <v>18</v>
      </c>
      <c r="N968" s="6">
        <v>-1.0832168004895699</v>
      </c>
      <c r="O968" s="7">
        <f t="shared" si="139"/>
        <v>1.1440587504971212E-6</v>
      </c>
      <c r="P968" s="7">
        <f t="shared" si="140"/>
        <v>1.1440591106551388E-6</v>
      </c>
      <c r="Q968" s="7">
        <f t="shared" si="141"/>
        <v>1.0000003148072749</v>
      </c>
      <c r="R968" s="6" t="str">
        <f t="shared" si="142"/>
        <v/>
      </c>
      <c r="S968" t="str">
        <f t="shared" si="143"/>
        <v/>
      </c>
      <c r="T968" t="str">
        <f t="shared" si="144"/>
        <v/>
      </c>
      <c r="U968" s="8">
        <f t="shared" si="145"/>
        <v>3.3085200786590501</v>
      </c>
    </row>
    <row r="969" spans="1:21" x14ac:dyDescent="0.45">
      <c r="A969" s="6" t="s">
        <v>14</v>
      </c>
      <c r="B969" s="6" t="s">
        <v>177</v>
      </c>
      <c r="C969" s="6" t="s">
        <v>18</v>
      </c>
      <c r="D969" s="6">
        <v>-1.08321680290669</v>
      </c>
      <c r="E969" s="6">
        <v>-1.08322716676135</v>
      </c>
      <c r="F969" s="6">
        <v>2.27474689483642</v>
      </c>
      <c r="G969" s="6">
        <v>4.0148069858550999</v>
      </c>
      <c r="H969" s="6" t="s">
        <v>178</v>
      </c>
      <c r="I969" s="6">
        <v>-1.08321680290669</v>
      </c>
      <c r="J969" s="7">
        <v>7.7895911942960001E-10</v>
      </c>
      <c r="K969" s="6">
        <v>0</v>
      </c>
      <c r="L969" s="6">
        <v>0</v>
      </c>
      <c r="M969" s="6" t="s">
        <v>18</v>
      </c>
      <c r="N969" s="6">
        <v>-1.0832168004895699</v>
      </c>
      <c r="O969" s="7">
        <f t="shared" si="139"/>
        <v>9.5675759058146228E-6</v>
      </c>
      <c r="P969" s="7">
        <f t="shared" si="140"/>
        <v>9.5698073343433016E-6</v>
      </c>
      <c r="Q969" s="7">
        <f t="shared" si="141"/>
        <v>1.0002332282022788</v>
      </c>
      <c r="R969" s="6" t="str">
        <f t="shared" si="142"/>
        <v/>
      </c>
      <c r="S969" t="str">
        <f t="shared" si="143"/>
        <v/>
      </c>
      <c r="T969" t="str">
        <f t="shared" si="144"/>
        <v/>
      </c>
      <c r="U969" s="8">
        <f t="shared" si="145"/>
        <v>4.0148069858550999</v>
      </c>
    </row>
    <row r="970" spans="1:21" x14ac:dyDescent="0.45">
      <c r="A970" s="6" t="s">
        <v>1127</v>
      </c>
      <c r="B970" s="6" t="s">
        <v>177</v>
      </c>
      <c r="C970" s="6" t="s">
        <v>18</v>
      </c>
      <c r="D970" s="6">
        <v>-1.08321680200068</v>
      </c>
      <c r="E970" s="6">
        <v>-1.0832168034004901</v>
      </c>
      <c r="F970" s="6">
        <v>4.8952751159667898</v>
      </c>
      <c r="G970" s="6">
        <v>4.8954539299011204</v>
      </c>
      <c r="H970" s="6" t="s">
        <v>1207</v>
      </c>
      <c r="I970" s="6">
        <v>-1.08321680200068</v>
      </c>
      <c r="J970" s="7">
        <v>2.4004354060025399E-11</v>
      </c>
      <c r="K970" s="6">
        <v>0</v>
      </c>
      <c r="L970" s="6">
        <v>0</v>
      </c>
      <c r="M970" s="6" t="s">
        <v>18</v>
      </c>
      <c r="N970" s="6">
        <v>-1.0832168004885601</v>
      </c>
      <c r="O970" s="7">
        <f t="shared" si="139"/>
        <v>1.2922594262524762E-9</v>
      </c>
      <c r="P970" s="7">
        <f t="shared" si="140"/>
        <v>2.6881997649269165E-9</v>
      </c>
      <c r="Q970" s="7">
        <f t="shared" si="141"/>
        <v>2.0802322740431745</v>
      </c>
      <c r="R970" s="6" t="str">
        <f t="shared" si="142"/>
        <v/>
      </c>
      <c r="U970" s="8">
        <f t="shared" si="145"/>
        <v>4.8954539299011204</v>
      </c>
    </row>
    <row r="971" spans="1:21" x14ac:dyDescent="0.45">
      <c r="A971" s="6" t="s">
        <v>1248</v>
      </c>
      <c r="B971" s="6" t="s">
        <v>177</v>
      </c>
      <c r="C971" s="6" t="s">
        <v>18</v>
      </c>
      <c r="D971" s="6">
        <v>-1.08321680200068</v>
      </c>
      <c r="E971" s="6">
        <v>-1.08321718366166</v>
      </c>
      <c r="F971" s="6">
        <v>2.0037028789520201</v>
      </c>
      <c r="G971" s="6">
        <v>2.0039570331573402</v>
      </c>
      <c r="H971" s="6" t="s">
        <v>1328</v>
      </c>
      <c r="I971" s="6">
        <v>-1.08321680200068</v>
      </c>
      <c r="J971" s="7">
        <v>2.4004354060025399E-11</v>
      </c>
      <c r="K971" s="6">
        <v>0</v>
      </c>
      <c r="L971" s="6">
        <v>0</v>
      </c>
      <c r="M971" s="6" t="s">
        <v>18</v>
      </c>
      <c r="N971" s="6">
        <v>-1.0832168004885601</v>
      </c>
      <c r="O971" s="7">
        <f t="shared" si="139"/>
        <v>3.5233709065016102E-7</v>
      </c>
      <c r="P971" s="7">
        <f t="shared" si="140"/>
        <v>3.5373303147887306E-7</v>
      </c>
      <c r="Q971" s="7">
        <f t="shared" si="141"/>
        <v>1.0039619468564498</v>
      </c>
      <c r="R971" s="6" t="str">
        <f t="shared" si="142"/>
        <v/>
      </c>
      <c r="U971" s="8">
        <f t="shared" si="145"/>
        <v>2.0039570331573402</v>
      </c>
    </row>
    <row r="972" spans="1:21" x14ac:dyDescent="0.45">
      <c r="A972" s="6" t="s">
        <v>1369</v>
      </c>
      <c r="B972" s="6" t="s">
        <v>177</v>
      </c>
      <c r="C972" s="6" t="s">
        <v>18</v>
      </c>
      <c r="D972" s="6">
        <v>-1.0832168088904199</v>
      </c>
      <c r="E972" s="6">
        <v>-1.0832206402690501</v>
      </c>
      <c r="F972" s="6">
        <v>2.3658378124236998</v>
      </c>
      <c r="G972" s="6">
        <v>2.3660521507263099</v>
      </c>
      <c r="H972" s="6" t="s">
        <v>1449</v>
      </c>
      <c r="I972" s="6">
        <v>-1.0832168088904199</v>
      </c>
      <c r="J972" s="7">
        <v>8.4654505627668097E-16</v>
      </c>
      <c r="K972" s="7">
        <v>6.7007921886186296E-7</v>
      </c>
      <c r="L972" s="6">
        <v>0</v>
      </c>
      <c r="M972" s="6" t="s">
        <v>18</v>
      </c>
      <c r="N972" s="6">
        <v>-1.0832168004885601</v>
      </c>
      <c r="O972" s="7">
        <f t="shared" si="139"/>
        <v>3.5370049916522367E-6</v>
      </c>
      <c r="P972" s="7">
        <f t="shared" si="140"/>
        <v>3.5447613447891119E-6</v>
      </c>
      <c r="Q972" s="7">
        <f t="shared" si="141"/>
        <v>1.0021929155189719</v>
      </c>
      <c r="R972" s="6" t="str">
        <f t="shared" si="142"/>
        <v/>
      </c>
      <c r="U972" s="8">
        <f t="shared" si="145"/>
        <v>2.3660521507263099</v>
      </c>
    </row>
    <row r="973" spans="1:21" x14ac:dyDescent="0.45">
      <c r="A973" s="6" t="s">
        <v>1490</v>
      </c>
      <c r="B973" s="6" t="s">
        <v>177</v>
      </c>
      <c r="C973" s="6" t="s">
        <v>18</v>
      </c>
      <c r="D973" s="6">
        <v>-1.0832168004899601</v>
      </c>
      <c r="E973" s="6">
        <v>-1.0832175694680299</v>
      </c>
      <c r="F973" s="6">
        <v>2.0136408805847101</v>
      </c>
      <c r="G973" s="6">
        <v>2.0138812065124498</v>
      </c>
      <c r="H973" s="6" t="s">
        <v>1570</v>
      </c>
      <c r="I973" s="6">
        <v>-1.0832168004899601</v>
      </c>
      <c r="J973" s="7">
        <v>5.3496819196752199E-9</v>
      </c>
      <c r="K973" s="6">
        <v>0</v>
      </c>
      <c r="L973" s="6">
        <v>0</v>
      </c>
      <c r="M973" s="6" t="s">
        <v>18</v>
      </c>
      <c r="N973" s="6">
        <v>-1.0832168004885601</v>
      </c>
      <c r="O973" s="7">
        <f t="shared" si="139"/>
        <v>7.098957203970233E-7</v>
      </c>
      <c r="P973" s="7">
        <f t="shared" si="140"/>
        <v>7.0989701282463616E-7</v>
      </c>
      <c r="Q973" s="7">
        <f t="shared" si="141"/>
        <v>1.0000018205879762</v>
      </c>
      <c r="R973" s="6" t="str">
        <f t="shared" si="142"/>
        <v/>
      </c>
      <c r="U973" s="8">
        <f t="shared" si="145"/>
        <v>2.0138812065124498</v>
      </c>
    </row>
    <row r="974" spans="1:21" x14ac:dyDescent="0.45">
      <c r="A974" s="6" t="s">
        <v>1611</v>
      </c>
      <c r="B974" s="6" t="s">
        <v>177</v>
      </c>
      <c r="C974" s="6" t="s">
        <v>18</v>
      </c>
      <c r="D974" s="6">
        <v>-1.0832168020116699</v>
      </c>
      <c r="E974" s="6">
        <v>-1.0832168020084201</v>
      </c>
      <c r="F974" s="6">
        <v>17.135526895523</v>
      </c>
      <c r="G974" s="6">
        <v>17.135745048522899</v>
      </c>
      <c r="H974" s="6" t="s">
        <v>1691</v>
      </c>
      <c r="I974" s="6">
        <v>-1.0832168020116699</v>
      </c>
      <c r="J974" s="7">
        <v>5.1292303737682202E-13</v>
      </c>
      <c r="K974" s="7">
        <v>1.10861597679701E-11</v>
      </c>
      <c r="L974" s="6">
        <v>0</v>
      </c>
      <c r="M974" s="6" t="s">
        <v>18</v>
      </c>
      <c r="N974" s="6">
        <v>-1.0832168004885601</v>
      </c>
      <c r="O974" s="7">
        <f t="shared" si="139"/>
        <v>3.0001517979867584E-12</v>
      </c>
      <c r="P974" s="7">
        <f t="shared" si="140"/>
        <v>1.4030856833805852E-9</v>
      </c>
      <c r="Q974" s="7">
        <f t="shared" si="141"/>
        <v>467.671563926239</v>
      </c>
      <c r="R974" s="6" t="str">
        <f t="shared" si="142"/>
        <v/>
      </c>
      <c r="U974" s="8">
        <f t="shared" si="145"/>
        <v>17.135745048522899</v>
      </c>
    </row>
    <row r="975" spans="1:21" x14ac:dyDescent="0.45">
      <c r="A975" s="6" t="s">
        <v>1733</v>
      </c>
      <c r="B975" s="6" t="s">
        <v>177</v>
      </c>
      <c r="C975" s="6" t="s">
        <v>18</v>
      </c>
      <c r="D975" s="6">
        <v>-1.0832168004899601</v>
      </c>
      <c r="E975" s="6">
        <v>-1.08321680230488</v>
      </c>
      <c r="F975" s="6">
        <v>21.004867076873701</v>
      </c>
      <c r="G975" s="6">
        <v>21.0050768852233</v>
      </c>
      <c r="H975" s="6" t="s">
        <v>1813</v>
      </c>
      <c r="I975" s="6">
        <v>-1.0832168004899601</v>
      </c>
      <c r="J975" s="7">
        <v>5.3496819196752199E-9</v>
      </c>
      <c r="K975" s="6">
        <v>0</v>
      </c>
      <c r="L975" s="6">
        <v>0</v>
      </c>
      <c r="M975" s="6" t="s">
        <v>18</v>
      </c>
      <c r="N975" s="6">
        <v>-1.0832168004885601</v>
      </c>
      <c r="O975" s="7">
        <f t="shared" si="139"/>
        <v>1.6754755248397467E-9</v>
      </c>
      <c r="P975" s="7">
        <f t="shared" si="140"/>
        <v>1.6767679515372456E-9</v>
      </c>
      <c r="Q975" s="7">
        <f t="shared" si="141"/>
        <v>1.0007713790373767</v>
      </c>
      <c r="R975" s="6" t="str">
        <f t="shared" si="142"/>
        <v/>
      </c>
      <c r="U975" s="8">
        <f t="shared" si="145"/>
        <v>21.0050768852233</v>
      </c>
    </row>
    <row r="976" spans="1:21" x14ac:dyDescent="0.45">
      <c r="A976" s="6" t="s">
        <v>1854</v>
      </c>
      <c r="B976" s="6" t="s">
        <v>177</v>
      </c>
      <c r="C976" s="6" t="s">
        <v>18</v>
      </c>
      <c r="D976" s="6">
        <v>-1.0832168020116699</v>
      </c>
      <c r="E976" s="6">
        <v>-1.0832168210340301</v>
      </c>
      <c r="F976" s="6">
        <v>18.869349956512401</v>
      </c>
      <c r="G976" s="6">
        <v>18.869577884674001</v>
      </c>
      <c r="H976" s="6" t="s">
        <v>1934</v>
      </c>
      <c r="I976" s="6">
        <v>-1.0832168020116699</v>
      </c>
      <c r="J976" s="7">
        <v>5.1292303737682202E-13</v>
      </c>
      <c r="K976" s="7">
        <v>1.10861597679701E-11</v>
      </c>
      <c r="L976" s="6">
        <v>0</v>
      </c>
      <c r="M976" s="6" t="s">
        <v>18</v>
      </c>
      <c r="N976" s="6">
        <v>-1.0832168004885601</v>
      </c>
      <c r="O976" s="7">
        <f t="shared" si="139"/>
        <v>1.756082853211237E-8</v>
      </c>
      <c r="P976" s="7">
        <f t="shared" si="140"/>
        <v>1.896691439198719E-8</v>
      </c>
      <c r="Q976" s="7">
        <f t="shared" si="141"/>
        <v>1.0800694487337885</v>
      </c>
      <c r="R976" s="6" t="str">
        <f t="shared" si="142"/>
        <v/>
      </c>
      <c r="U976" s="8">
        <f t="shared" si="145"/>
        <v>18.869577884674001</v>
      </c>
    </row>
    <row r="977" spans="1:21" x14ac:dyDescent="0.45">
      <c r="A977" s="6" t="s">
        <v>1975</v>
      </c>
      <c r="B977" s="6" t="s">
        <v>177</v>
      </c>
      <c r="C977" s="6" t="s">
        <v>18</v>
      </c>
      <c r="D977" s="6">
        <v>-1.0832168004899601</v>
      </c>
      <c r="E977" s="6">
        <v>-1.0832168043605701</v>
      </c>
      <c r="F977" s="6">
        <v>34.640912055969203</v>
      </c>
      <c r="G977" s="6">
        <v>34.6411068439483</v>
      </c>
      <c r="H977" s="6" t="s">
        <v>2055</v>
      </c>
      <c r="I977" s="6">
        <v>-1.0832168004899601</v>
      </c>
      <c r="J977" s="7">
        <v>5.3496819196752199E-9</v>
      </c>
      <c r="K977" s="6">
        <v>0</v>
      </c>
      <c r="L977" s="6">
        <v>0</v>
      </c>
      <c r="M977" s="6" t="s">
        <v>18</v>
      </c>
      <c r="N977" s="6">
        <v>-1.0832168004885601</v>
      </c>
      <c r="O977" s="7">
        <f t="shared" si="139"/>
        <v>3.5732222032723187E-9</v>
      </c>
      <c r="P977" s="7">
        <f t="shared" si="140"/>
        <v>3.5745146299722709E-9</v>
      </c>
      <c r="Q977" s="7">
        <f t="shared" si="141"/>
        <v>1.0003616978252201</v>
      </c>
      <c r="R977" s="6" t="str">
        <f t="shared" si="142"/>
        <v/>
      </c>
      <c r="U977" s="8">
        <f t="shared" si="145"/>
        <v>34.6411068439483</v>
      </c>
    </row>
    <row r="978" spans="1:21" x14ac:dyDescent="0.45">
      <c r="A978" s="6" t="s">
        <v>2096</v>
      </c>
      <c r="B978" s="6" t="s">
        <v>177</v>
      </c>
      <c r="C978" s="6" t="s">
        <v>18</v>
      </c>
      <c r="D978" s="6">
        <v>-1.0832168004899601</v>
      </c>
      <c r="E978" s="6">
        <v>-1.0832168067260499</v>
      </c>
      <c r="F978" s="6">
        <v>5.2494339942932102</v>
      </c>
      <c r="G978" s="6">
        <v>5.2496519088745099</v>
      </c>
      <c r="H978" s="6" t="s">
        <v>2176</v>
      </c>
      <c r="I978" s="6">
        <v>-1.0832168004899601</v>
      </c>
      <c r="J978" s="7">
        <v>5.3496819196752199E-9</v>
      </c>
      <c r="K978" s="6">
        <v>0</v>
      </c>
      <c r="L978" s="6">
        <v>0</v>
      </c>
      <c r="M978" s="6" t="s">
        <v>18</v>
      </c>
      <c r="N978" s="6">
        <v>-1.0832168004885601</v>
      </c>
      <c r="O978" s="7">
        <f t="shared" si="139"/>
        <v>5.7569567738697898E-9</v>
      </c>
      <c r="P978" s="7">
        <f t="shared" si="140"/>
        <v>5.7582492005725639E-9</v>
      </c>
      <c r="Q978" s="7">
        <f t="shared" si="141"/>
        <v>1.0002244982468238</v>
      </c>
      <c r="R978" s="6" t="str">
        <f t="shared" si="142"/>
        <v/>
      </c>
      <c r="U978" s="8">
        <f t="shared" si="145"/>
        <v>5.2496519088745099</v>
      </c>
    </row>
    <row r="979" spans="1:21" x14ac:dyDescent="0.45">
      <c r="A979" s="6" t="s">
        <v>2217</v>
      </c>
      <c r="B979" s="6" t="s">
        <v>177</v>
      </c>
      <c r="C979" s="6" t="s">
        <v>18</v>
      </c>
      <c r="D979" s="6">
        <v>-1.0832168004899601</v>
      </c>
      <c r="E979" s="6">
        <v>-1.0832168022889499</v>
      </c>
      <c r="F979" s="6">
        <v>9.1461460590362496</v>
      </c>
      <c r="G979" s="6">
        <v>9.1463570594787598</v>
      </c>
      <c r="H979" s="6" t="s">
        <v>2297</v>
      </c>
      <c r="I979" s="6">
        <v>-1.0832168004899601</v>
      </c>
      <c r="J979" s="7">
        <v>5.3496819196752199E-9</v>
      </c>
      <c r="K979" s="6">
        <v>0</v>
      </c>
      <c r="L979" s="6">
        <v>0</v>
      </c>
      <c r="M979" s="6" t="s">
        <v>18</v>
      </c>
      <c r="N979" s="6">
        <v>-1.0832168004885601</v>
      </c>
      <c r="O979" s="7">
        <f t="shared" si="139"/>
        <v>1.660769328423695E-9</v>
      </c>
      <c r="P979" s="7">
        <f t="shared" si="140"/>
        <v>1.6620617551211751E-9</v>
      </c>
      <c r="Q979" s="7">
        <f t="shared" si="141"/>
        <v>1.0007782096377629</v>
      </c>
      <c r="R979" s="6" t="str">
        <f t="shared" si="142"/>
        <v/>
      </c>
      <c r="U979" s="8">
        <f t="shared" si="145"/>
        <v>9.1463570594787598</v>
      </c>
    </row>
    <row r="980" spans="1:21" x14ac:dyDescent="0.45">
      <c r="A980" s="6" t="s">
        <v>2390</v>
      </c>
      <c r="B980" s="6" t="s">
        <v>177</v>
      </c>
      <c r="C980" s="6" t="s">
        <v>18</v>
      </c>
      <c r="D980" s="6">
        <v>-1.08321809221149</v>
      </c>
      <c r="E980" s="6">
        <v>-1.08321809221149</v>
      </c>
      <c r="F980" s="6">
        <v>9.02</v>
      </c>
      <c r="G980" s="6">
        <v>15.7624089717864</v>
      </c>
      <c r="H980" s="6" t="s">
        <v>2470</v>
      </c>
      <c r="I980" s="6">
        <v>-1.08321809221149</v>
      </c>
      <c r="J980" s="7">
        <v>1.11022302462515E-16</v>
      </c>
      <c r="K980" s="7">
        <v>3.6899680017632399E-6</v>
      </c>
      <c r="L980" s="6">
        <v>0</v>
      </c>
      <c r="M980" s="6" t="s">
        <v>18</v>
      </c>
      <c r="N980" s="6">
        <v>-1.0832168004885601</v>
      </c>
      <c r="O980" s="7">
        <f t="shared" si="139"/>
        <v>0</v>
      </c>
      <c r="P980" s="7">
        <f t="shared" si="140"/>
        <v>1.1924768934538014E-6</v>
      </c>
      <c r="Q980" s="7" t="e">
        <f t="shared" si="141"/>
        <v>#DIV/0!</v>
      </c>
      <c r="R980" s="6" t="str">
        <f t="shared" si="142"/>
        <v/>
      </c>
      <c r="U980" s="8">
        <f t="shared" si="145"/>
        <v>15.7624089717864</v>
      </c>
    </row>
    <row r="981" spans="1:21" x14ac:dyDescent="0.45">
      <c r="A981" s="6" t="s">
        <v>2338</v>
      </c>
      <c r="B981" s="6" t="s">
        <v>177</v>
      </c>
      <c r="C981" s="6" t="s">
        <v>18</v>
      </c>
      <c r="D981" s="6">
        <v>-1.0832169949763699</v>
      </c>
      <c r="E981" s="6">
        <v>-1.0832169949763699</v>
      </c>
      <c r="F981" s="6">
        <v>11.32</v>
      </c>
      <c r="G981" s="6">
        <v>18.3297891616821</v>
      </c>
      <c r="H981" s="6" t="s">
        <v>2542</v>
      </c>
      <c r="I981" s="6">
        <v>-1.0832169949763599</v>
      </c>
      <c r="J981" s="7">
        <v>2.2204460492503101E-16</v>
      </c>
      <c r="K981" s="7">
        <v>7.0994679202129799E-7</v>
      </c>
      <c r="L981" s="6">
        <v>0</v>
      </c>
      <c r="M981" s="6" t="s">
        <v>18</v>
      </c>
      <c r="N981" s="6">
        <v>-1.0832168004885601</v>
      </c>
      <c r="O981" s="7">
        <f t="shared" si="139"/>
        <v>0</v>
      </c>
      <c r="P981" s="7">
        <f t="shared" si="140"/>
        <v>1.7954486518359936E-7</v>
      </c>
      <c r="Q981" s="7" t="e">
        <f t="shared" si="141"/>
        <v>#DIV/0!</v>
      </c>
      <c r="R981" s="6" t="str">
        <f t="shared" si="142"/>
        <v/>
      </c>
      <c r="U981" s="8">
        <f t="shared" si="145"/>
        <v>18.3297891616821</v>
      </c>
    </row>
    <row r="982" spans="1:21" x14ac:dyDescent="0.45">
      <c r="A982" s="6" t="s">
        <v>2583</v>
      </c>
      <c r="B982" s="6" t="s">
        <v>177</v>
      </c>
      <c r="C982" s="6" t="s">
        <v>18</v>
      </c>
      <c r="D982" s="6">
        <v>-1.0832168004899601</v>
      </c>
      <c r="E982" s="6">
        <v>-1.0832168107200699</v>
      </c>
      <c r="F982" s="6">
        <v>3.28602695465087</v>
      </c>
      <c r="G982" s="6">
        <v>3.2862589359283398</v>
      </c>
      <c r="H982" s="6" t="s">
        <v>2664</v>
      </c>
      <c r="I982" s="6">
        <v>-1.0832168004899601</v>
      </c>
      <c r="J982" s="7">
        <v>5.3496819196752199E-9</v>
      </c>
      <c r="K982" s="6">
        <v>0</v>
      </c>
      <c r="L982" s="6">
        <v>0</v>
      </c>
      <c r="M982" s="6" t="s">
        <v>18</v>
      </c>
      <c r="N982" s="6">
        <v>-1.0832168004885601</v>
      </c>
      <c r="O982" s="7">
        <f t="shared" si="139"/>
        <v>9.4441070565349538E-9</v>
      </c>
      <c r="P982" s="7">
        <f t="shared" si="140"/>
        <v>9.4453994832424932E-9</v>
      </c>
      <c r="Q982" s="7">
        <f t="shared" si="141"/>
        <v>1.0001368500695516</v>
      </c>
      <c r="R982" s="6" t="str">
        <f t="shared" si="142"/>
        <v/>
      </c>
      <c r="U982" s="8">
        <f t="shared" si="145"/>
        <v>3.2862589359283398</v>
      </c>
    </row>
    <row r="983" spans="1:21" x14ac:dyDescent="0.45">
      <c r="A983" s="6" t="s">
        <v>2705</v>
      </c>
      <c r="B983" s="6" t="s">
        <v>177</v>
      </c>
      <c r="C983" s="6" t="s">
        <v>18</v>
      </c>
      <c r="D983" s="6">
        <v>-1.0832168004899601</v>
      </c>
      <c r="E983" s="6">
        <v>-1.08321696529131</v>
      </c>
      <c r="F983" s="6">
        <v>5.9191908836364702</v>
      </c>
      <c r="G983" s="6">
        <v>5.9194438457488996</v>
      </c>
      <c r="H983" s="6" t="s">
        <v>2785</v>
      </c>
      <c r="I983" s="6">
        <v>-1.0832168004899601</v>
      </c>
      <c r="J983" s="7">
        <v>5.3496819196752199E-9</v>
      </c>
      <c r="K983" s="6">
        <v>0</v>
      </c>
      <c r="L983" s="6">
        <v>0</v>
      </c>
      <c r="M983" s="6" t="s">
        <v>18</v>
      </c>
      <c r="N983" s="6">
        <v>-1.0832168004885601</v>
      </c>
      <c r="O983" s="7">
        <f t="shared" si="139"/>
        <v>1.5213928405898323E-7</v>
      </c>
      <c r="P983" s="7">
        <f t="shared" si="140"/>
        <v>1.5214057648587518E-7</v>
      </c>
      <c r="Q983" s="7">
        <f t="shared" si="141"/>
        <v>1.0000084950241481</v>
      </c>
      <c r="R983" s="6" t="str">
        <f t="shared" si="142"/>
        <v/>
      </c>
      <c r="U983" s="8">
        <f t="shared" si="145"/>
        <v>5.9194438457488996</v>
      </c>
    </row>
    <row r="984" spans="1:21" x14ac:dyDescent="0.45">
      <c r="A984" s="6" t="s">
        <v>2826</v>
      </c>
      <c r="B984" s="6" t="s">
        <v>177</v>
      </c>
      <c r="C984" s="6" t="s">
        <v>18</v>
      </c>
      <c r="D984" s="6">
        <v>-1.0832168004899601</v>
      </c>
      <c r="E984" s="6">
        <v>-1.0832179015655199</v>
      </c>
      <c r="F984" s="6">
        <v>2.2345650196075399</v>
      </c>
      <c r="G984" s="6">
        <v>2.2348110675811701</v>
      </c>
      <c r="H984" s="6" t="s">
        <v>2906</v>
      </c>
      <c r="I984" s="6">
        <v>-1.0832168004899601</v>
      </c>
      <c r="J984" s="7">
        <v>5.3496819196752199E-9</v>
      </c>
      <c r="K984" s="6">
        <v>0</v>
      </c>
      <c r="L984" s="6">
        <v>0</v>
      </c>
      <c r="M984" s="6" t="s">
        <v>18</v>
      </c>
      <c r="N984" s="6">
        <v>-1.0832168004885601</v>
      </c>
      <c r="O984" s="7">
        <f t="shared" si="139"/>
        <v>1.0164773982156661E-6</v>
      </c>
      <c r="P984" s="7">
        <f t="shared" si="140"/>
        <v>1.0164786906436751E-6</v>
      </c>
      <c r="Q984" s="7">
        <f t="shared" si="141"/>
        <v>1.0000012714773701</v>
      </c>
      <c r="R984" s="6" t="str">
        <f t="shared" si="142"/>
        <v/>
      </c>
      <c r="U984" s="8">
        <f t="shared" si="145"/>
        <v>2.2348110675811701</v>
      </c>
    </row>
    <row r="985" spans="1:21" x14ac:dyDescent="0.45">
      <c r="A985" s="6" t="s">
        <v>2947</v>
      </c>
      <c r="B985" s="6" t="s">
        <v>177</v>
      </c>
      <c r="C985" s="6" t="s">
        <v>18</v>
      </c>
      <c r="D985" s="6">
        <v>-1.08321680545749</v>
      </c>
      <c r="E985" s="6">
        <v>-1.0832234505493199</v>
      </c>
      <c r="F985" s="6">
        <v>8.7979068756103498</v>
      </c>
      <c r="G985" s="6">
        <v>8.7981190681457502</v>
      </c>
      <c r="H985" s="6" t="s">
        <v>3027</v>
      </c>
      <c r="I985" s="6">
        <v>-1.08321680545749</v>
      </c>
      <c r="J985" s="6">
        <v>0</v>
      </c>
      <c r="K985" s="7">
        <v>3.4505834278775098E-7</v>
      </c>
      <c r="L985" s="6">
        <v>0</v>
      </c>
      <c r="M985" s="6" t="s">
        <v>18</v>
      </c>
      <c r="N985" s="6">
        <v>-1.0832168004885601</v>
      </c>
      <c r="O985" s="7">
        <f t="shared" si="139"/>
        <v>6.1345341496584093E-6</v>
      </c>
      <c r="P985" s="7">
        <f t="shared" si="140"/>
        <v>6.1391213334448604E-6</v>
      </c>
      <c r="Q985" s="7">
        <f t="shared" si="141"/>
        <v>1.0007477639987881</v>
      </c>
      <c r="R985" s="6" t="str">
        <f t="shared" si="142"/>
        <v/>
      </c>
      <c r="U985" s="8">
        <f t="shared" si="145"/>
        <v>8.7981190681457502</v>
      </c>
    </row>
    <row r="986" spans="1:21" x14ac:dyDescent="0.45">
      <c r="A986" s="6" t="s">
        <v>522</v>
      </c>
      <c r="B986" s="6" t="s">
        <v>175</v>
      </c>
      <c r="C986" s="6" t="s">
        <v>18</v>
      </c>
      <c r="D986" s="6">
        <v>-1.0807212299827</v>
      </c>
      <c r="E986" s="6">
        <v>-1.08072123968797</v>
      </c>
      <c r="F986" s="6">
        <v>0.267261981964111</v>
      </c>
      <c r="G986" s="6">
        <v>0.267501831054687</v>
      </c>
      <c r="H986" s="6" t="s">
        <v>538</v>
      </c>
      <c r="I986" s="6">
        <v>-1.0807212299827</v>
      </c>
      <c r="J986" s="7">
        <v>1.7829312470851699E-9</v>
      </c>
      <c r="K986" s="7">
        <v>9.4827068419789302E-10</v>
      </c>
      <c r="L986" s="6">
        <v>0</v>
      </c>
      <c r="M986" s="6" t="s">
        <v>18</v>
      </c>
      <c r="N986" s="6">
        <v>-1.0807212319392501</v>
      </c>
      <c r="O986" s="7">
        <f t="shared" si="139"/>
        <v>8.9802808059982011E-9</v>
      </c>
      <c r="P986" s="7">
        <f t="shared" si="140"/>
        <v>7.1698861464866388E-9</v>
      </c>
      <c r="Q986" s="7">
        <f t="shared" si="141"/>
        <v>0.79840333519389006</v>
      </c>
      <c r="R986" s="6" t="str">
        <f t="shared" si="142"/>
        <v/>
      </c>
      <c r="S986" t="str">
        <f t="shared" ref="S986:S993" si="146">IF(OR(J986&gt;0.001, K986&gt;0.001, L986&gt;0.001), "bad","")</f>
        <v/>
      </c>
      <c r="T986" t="str">
        <f t="shared" ref="T986:T993" si="147">IF(AND(C986&lt;&gt;"Optimal",P986&lt;0.000015),"good","")</f>
        <v/>
      </c>
      <c r="U986" s="8">
        <f t="shared" si="145"/>
        <v>0.267501831054687</v>
      </c>
    </row>
    <row r="987" spans="1:21" x14ac:dyDescent="0.45">
      <c r="A987" s="6" t="s">
        <v>259</v>
      </c>
      <c r="B987" s="6" t="s">
        <v>175</v>
      </c>
      <c r="C987" s="6" t="s">
        <v>18</v>
      </c>
      <c r="D987" s="6">
        <v>-1.0807212299827</v>
      </c>
      <c r="E987" s="6">
        <v>-1.08072789905475</v>
      </c>
      <c r="F987" s="6">
        <v>0.111717939376831</v>
      </c>
      <c r="G987" s="6">
        <v>0.111901998519897</v>
      </c>
      <c r="H987" s="6" t="s">
        <v>341</v>
      </c>
      <c r="I987" s="6">
        <v>-1.0807212299827</v>
      </c>
      <c r="J987" s="7">
        <v>1.7829312470851699E-9</v>
      </c>
      <c r="K987" s="7">
        <v>9.4827068419789302E-10</v>
      </c>
      <c r="L987" s="6">
        <v>0</v>
      </c>
      <c r="M987" s="6" t="s">
        <v>18</v>
      </c>
      <c r="N987" s="6">
        <v>-1.0807212319392501</v>
      </c>
      <c r="O987" s="7">
        <f t="shared" si="139"/>
        <v>6.1708886214410879E-6</v>
      </c>
      <c r="P987" s="7">
        <f t="shared" si="140"/>
        <v>6.1690782156260905E-6</v>
      </c>
      <c r="Q987" s="7">
        <f t="shared" si="141"/>
        <v>0.99970662153766521</v>
      </c>
      <c r="R987" s="6" t="str">
        <f t="shared" si="142"/>
        <v/>
      </c>
      <c r="S987" t="str">
        <f t="shared" si="146"/>
        <v/>
      </c>
      <c r="T987" t="str">
        <f t="shared" si="147"/>
        <v/>
      </c>
      <c r="U987" s="8">
        <f t="shared" si="145"/>
        <v>0.111901998519897</v>
      </c>
    </row>
    <row r="988" spans="1:21" x14ac:dyDescent="0.45">
      <c r="A988" s="6" t="s">
        <v>386</v>
      </c>
      <c r="B988" s="6" t="s">
        <v>175</v>
      </c>
      <c r="C988" s="6" t="s">
        <v>18</v>
      </c>
      <c r="D988" s="6">
        <v>-1.0807212350470901</v>
      </c>
      <c r="E988" s="6">
        <v>-1.0807268264566301</v>
      </c>
      <c r="F988" s="6">
        <v>0.229286193847656</v>
      </c>
      <c r="G988" s="6">
        <v>0.22950315475463801</v>
      </c>
      <c r="H988" s="6" t="s">
        <v>465</v>
      </c>
      <c r="I988" s="6">
        <v>-1.0807212350470901</v>
      </c>
      <c r="J988" s="7">
        <v>2.2204460492503101E-16</v>
      </c>
      <c r="K988" s="7">
        <v>6.4033834429322301E-7</v>
      </c>
      <c r="L988" s="6">
        <v>0</v>
      </c>
      <c r="M988" s="6" t="s">
        <v>18</v>
      </c>
      <c r="N988" s="6">
        <v>-1.0807212319392501</v>
      </c>
      <c r="O988" s="7">
        <f t="shared" si="139"/>
        <v>5.1737280821687113E-6</v>
      </c>
      <c r="P988" s="7">
        <f t="shared" si="140"/>
        <v>5.1766037796341244E-6</v>
      </c>
      <c r="Q988" s="7">
        <f t="shared" si="141"/>
        <v>1.000555826943307</v>
      </c>
      <c r="R988" s="6" t="str">
        <f t="shared" si="142"/>
        <v/>
      </c>
      <c r="S988" t="str">
        <f t="shared" si="146"/>
        <v/>
      </c>
      <c r="T988" t="str">
        <f t="shared" si="147"/>
        <v/>
      </c>
      <c r="U988" s="8">
        <f t="shared" si="145"/>
        <v>0.22950315475463801</v>
      </c>
    </row>
    <row r="989" spans="1:21" x14ac:dyDescent="0.45">
      <c r="A989" s="6" t="s">
        <v>643</v>
      </c>
      <c r="B989" s="6" t="s">
        <v>175</v>
      </c>
      <c r="C989" s="6" t="s">
        <v>18</v>
      </c>
      <c r="D989" s="6">
        <v>-1.0807212299827</v>
      </c>
      <c r="E989" s="6">
        <v>-1.08072123968797</v>
      </c>
      <c r="F989" s="6">
        <v>0.26950287818908603</v>
      </c>
      <c r="G989" s="6">
        <v>0.26975703239440901</v>
      </c>
      <c r="H989" s="6" t="s">
        <v>660</v>
      </c>
      <c r="I989" s="6">
        <v>-1.0807212299827</v>
      </c>
      <c r="J989" s="7">
        <v>1.7829312470851699E-9</v>
      </c>
      <c r="K989" s="7">
        <v>9.4827068419789302E-10</v>
      </c>
      <c r="L989" s="6">
        <v>0</v>
      </c>
      <c r="M989" s="6" t="s">
        <v>18</v>
      </c>
      <c r="N989" s="6">
        <v>-1.0807212319392501</v>
      </c>
      <c r="O989" s="7">
        <f t="shared" si="139"/>
        <v>8.9802808059982011E-9</v>
      </c>
      <c r="P989" s="7">
        <f t="shared" si="140"/>
        <v>7.1698861464866388E-9</v>
      </c>
      <c r="Q989" s="7">
        <f t="shared" si="141"/>
        <v>0.79840333519389006</v>
      </c>
      <c r="R989" s="6" t="str">
        <f t="shared" si="142"/>
        <v/>
      </c>
      <c r="S989" t="str">
        <f t="shared" si="146"/>
        <v/>
      </c>
      <c r="T989" t="str">
        <f t="shared" si="147"/>
        <v/>
      </c>
      <c r="U989" s="8">
        <f t="shared" si="145"/>
        <v>0.26975703239440901</v>
      </c>
    </row>
    <row r="990" spans="1:21" x14ac:dyDescent="0.45">
      <c r="A990" s="6" t="s">
        <v>764</v>
      </c>
      <c r="B990" s="6" t="s">
        <v>175</v>
      </c>
      <c r="C990" s="6" t="s">
        <v>18</v>
      </c>
      <c r="D990" s="6">
        <v>-1.0807212299827</v>
      </c>
      <c r="E990" s="6">
        <v>-1.08072276520499</v>
      </c>
      <c r="F990" s="6">
        <v>0.202764987945556</v>
      </c>
      <c r="G990" s="6">
        <v>0.20300602912902799</v>
      </c>
      <c r="H990" s="6" t="s">
        <v>780</v>
      </c>
      <c r="I990" s="6">
        <v>-1.0807212299827</v>
      </c>
      <c r="J990" s="7">
        <v>1.7829312470851699E-9</v>
      </c>
      <c r="K990" s="7">
        <v>9.4827068419789302E-10</v>
      </c>
      <c r="L990" s="6">
        <v>0</v>
      </c>
      <c r="M990" s="6" t="s">
        <v>18</v>
      </c>
      <c r="N990" s="6">
        <v>-1.0807212319392501</v>
      </c>
      <c r="O990" s="7">
        <f t="shared" si="139"/>
        <v>1.4205403224867889E-6</v>
      </c>
      <c r="P990" s="7">
        <f t="shared" si="140"/>
        <v>1.4187299252717967E-6</v>
      </c>
      <c r="Q990" s="7">
        <f t="shared" si="141"/>
        <v>0.99872555732045465</v>
      </c>
      <c r="R990" s="6" t="str">
        <f t="shared" si="142"/>
        <v/>
      </c>
      <c r="S990" t="str">
        <f t="shared" si="146"/>
        <v/>
      </c>
      <c r="T990" t="str">
        <f t="shared" si="147"/>
        <v/>
      </c>
      <c r="U990" s="8">
        <f t="shared" si="145"/>
        <v>0.20300602912902799</v>
      </c>
    </row>
    <row r="991" spans="1:21" x14ac:dyDescent="0.45">
      <c r="A991" s="6" t="s">
        <v>885</v>
      </c>
      <c r="B991" s="6" t="s">
        <v>175</v>
      </c>
      <c r="C991" s="6" t="s">
        <v>18</v>
      </c>
      <c r="D991" s="6">
        <v>-1.0807212299827</v>
      </c>
      <c r="E991" s="6">
        <v>-1.08072789905475</v>
      </c>
      <c r="F991" s="6">
        <v>0.11347389221191399</v>
      </c>
      <c r="G991" s="6">
        <v>0.11365795135498</v>
      </c>
      <c r="H991" s="6" t="s">
        <v>896</v>
      </c>
      <c r="I991" s="6">
        <v>-1.0807212299827</v>
      </c>
      <c r="J991" s="7">
        <v>1.7829312470851699E-9</v>
      </c>
      <c r="K991" s="7">
        <v>9.4827068419789302E-10</v>
      </c>
      <c r="L991" s="6">
        <v>0</v>
      </c>
      <c r="M991" s="6" t="s">
        <v>18</v>
      </c>
      <c r="N991" s="6">
        <v>-1.0807212319392501</v>
      </c>
      <c r="O991" s="7">
        <f t="shared" si="139"/>
        <v>6.1708886214410879E-6</v>
      </c>
      <c r="P991" s="7">
        <f t="shared" si="140"/>
        <v>6.1690782156260905E-6</v>
      </c>
      <c r="Q991" s="7">
        <f t="shared" si="141"/>
        <v>0.99970662153766521</v>
      </c>
      <c r="R991" s="6" t="str">
        <f t="shared" si="142"/>
        <v/>
      </c>
      <c r="S991" t="str">
        <f t="shared" si="146"/>
        <v/>
      </c>
      <c r="T991" t="str">
        <f t="shared" si="147"/>
        <v/>
      </c>
      <c r="U991" s="8">
        <f t="shared" si="145"/>
        <v>0.11365795135498</v>
      </c>
    </row>
    <row r="992" spans="1:21" x14ac:dyDescent="0.45">
      <c r="A992" s="6" t="s">
        <v>1006</v>
      </c>
      <c r="B992" s="6" t="s">
        <v>175</v>
      </c>
      <c r="C992" s="6" t="s">
        <v>18</v>
      </c>
      <c r="D992" s="6">
        <v>-1.0807212299827</v>
      </c>
      <c r="E992" s="6">
        <v>-1.0807283409411601</v>
      </c>
      <c r="F992" s="6">
        <v>8.8144063949584905E-2</v>
      </c>
      <c r="G992" s="6">
        <v>8.8329076766967704E-2</v>
      </c>
      <c r="H992" s="6" t="s">
        <v>1016</v>
      </c>
      <c r="I992" s="6">
        <v>-1.0807212299827</v>
      </c>
      <c r="J992" s="7">
        <v>1.7829312470851699E-9</v>
      </c>
      <c r="K992" s="7">
        <v>9.4827068419789302E-10</v>
      </c>
      <c r="L992" s="6">
        <v>0</v>
      </c>
      <c r="M992" s="6" t="s">
        <v>18</v>
      </c>
      <c r="N992" s="6">
        <v>-1.0807212319392501</v>
      </c>
      <c r="O992" s="7">
        <f t="shared" si="139"/>
        <v>6.5797658685034573E-6</v>
      </c>
      <c r="P992" s="7">
        <f t="shared" si="140"/>
        <v>6.577955461948231E-6</v>
      </c>
      <c r="Q992" s="7">
        <f t="shared" si="141"/>
        <v>0.99972485243526787</v>
      </c>
      <c r="R992" s="6" t="str">
        <f t="shared" si="142"/>
        <v/>
      </c>
      <c r="S992" t="str">
        <f t="shared" si="146"/>
        <v/>
      </c>
      <c r="T992" t="str">
        <f t="shared" si="147"/>
        <v/>
      </c>
      <c r="U992" s="8">
        <f t="shared" si="145"/>
        <v>8.8329076766967704E-2</v>
      </c>
    </row>
    <row r="993" spans="1:21" x14ac:dyDescent="0.45">
      <c r="A993" s="6" t="s">
        <v>14</v>
      </c>
      <c r="B993" s="6" t="s">
        <v>175</v>
      </c>
      <c r="C993" s="6" t="s">
        <v>18</v>
      </c>
      <c r="D993" s="6">
        <v>-1.08072123367924</v>
      </c>
      <c r="E993" s="6">
        <v>-1.08072349512634</v>
      </c>
      <c r="F993" s="6">
        <v>0.14721989631652799</v>
      </c>
      <c r="G993" s="6">
        <v>1.8656029701232899</v>
      </c>
      <c r="H993" s="6" t="s">
        <v>176</v>
      </c>
      <c r="I993" s="6">
        <v>-1.08072123367924</v>
      </c>
      <c r="J993" s="7">
        <v>5.1848653592756398E-8</v>
      </c>
      <c r="K993" s="6">
        <v>0</v>
      </c>
      <c r="L993" s="6">
        <v>0</v>
      </c>
      <c r="M993" s="6" t="s">
        <v>18</v>
      </c>
      <c r="N993" s="6">
        <v>-1.0807212319392501</v>
      </c>
      <c r="O993" s="7">
        <f t="shared" si="139"/>
        <v>2.0925157241252314E-6</v>
      </c>
      <c r="P993" s="7">
        <f t="shared" si="140"/>
        <v>2.0941257391960003E-6</v>
      </c>
      <c r="Q993" s="7">
        <f t="shared" si="141"/>
        <v>1.0007694159963563</v>
      </c>
      <c r="R993" s="6" t="str">
        <f t="shared" si="142"/>
        <v/>
      </c>
      <c r="S993" t="str">
        <f t="shared" si="146"/>
        <v/>
      </c>
      <c r="T993" t="str">
        <f t="shared" si="147"/>
        <v/>
      </c>
      <c r="U993" s="8">
        <f t="shared" si="145"/>
        <v>1.8656029701232899</v>
      </c>
    </row>
    <row r="994" spans="1:21" x14ac:dyDescent="0.45">
      <c r="A994" s="6" t="s">
        <v>1127</v>
      </c>
      <c r="B994" s="6" t="s">
        <v>175</v>
      </c>
      <c r="C994" s="6" t="s">
        <v>18</v>
      </c>
      <c r="D994" s="6">
        <v>-1.0807212319453099</v>
      </c>
      <c r="E994" s="6">
        <v>-1.08072123266494</v>
      </c>
      <c r="F994" s="6">
        <v>0.22367405891418399</v>
      </c>
      <c r="G994" s="6">
        <v>0.223870038986206</v>
      </c>
      <c r="H994" s="6" t="s">
        <v>1206</v>
      </c>
      <c r="I994" s="6">
        <v>-1.0807212319453099</v>
      </c>
      <c r="J994" s="7">
        <v>5.4404147853403999E-11</v>
      </c>
      <c r="K994" s="6">
        <v>0</v>
      </c>
      <c r="L994" s="6">
        <v>0</v>
      </c>
      <c r="M994" s="6" t="s">
        <v>18</v>
      </c>
      <c r="N994" s="6">
        <v>-1.0807212319392301</v>
      </c>
      <c r="O994" s="7">
        <f t="shared" si="139"/>
        <v>6.6587335684371026E-10</v>
      </c>
      <c r="P994" s="7">
        <f t="shared" si="140"/>
        <v>6.7149899544082128E-10</v>
      </c>
      <c r="Q994" s="7">
        <f t="shared" si="141"/>
        <v>1.0084485113262032</v>
      </c>
      <c r="R994" s="6" t="str">
        <f t="shared" si="142"/>
        <v/>
      </c>
      <c r="U994" s="8">
        <f t="shared" si="145"/>
        <v>0.223870038986206</v>
      </c>
    </row>
    <row r="995" spans="1:21" x14ac:dyDescent="0.45">
      <c r="A995" s="6" t="s">
        <v>1248</v>
      </c>
      <c r="B995" s="6" t="s">
        <v>175</v>
      </c>
      <c r="C995" s="6" t="s">
        <v>18</v>
      </c>
      <c r="D995" s="6">
        <v>-1.0807212319453099</v>
      </c>
      <c r="E995" s="6">
        <v>-1.08072124953555</v>
      </c>
      <c r="F995" s="6">
        <v>0.239006042480468</v>
      </c>
      <c r="G995" s="6">
        <v>0.23921990394592199</v>
      </c>
      <c r="H995" s="6" t="s">
        <v>1327</v>
      </c>
      <c r="I995" s="6">
        <v>-1.0807212319453099</v>
      </c>
      <c r="J995" s="7">
        <v>5.4404147853403999E-11</v>
      </c>
      <c r="K995" s="6">
        <v>0</v>
      </c>
      <c r="L995" s="6">
        <v>0</v>
      </c>
      <c r="M995" s="6" t="s">
        <v>18</v>
      </c>
      <c r="N995" s="6">
        <v>-1.0807212319392301</v>
      </c>
      <c r="O995" s="7">
        <f t="shared" si="139"/>
        <v>1.6276239302986636E-8</v>
      </c>
      <c r="P995" s="7">
        <f t="shared" si="140"/>
        <v>1.6281864941671564E-8</v>
      </c>
      <c r="Q995" s="7">
        <f t="shared" si="141"/>
        <v>1.0003456350438331</v>
      </c>
      <c r="R995" s="6" t="str">
        <f t="shared" si="142"/>
        <v/>
      </c>
      <c r="U995" s="8">
        <f t="shared" si="145"/>
        <v>0.23921990394592199</v>
      </c>
    </row>
    <row r="996" spans="1:21" x14ac:dyDescent="0.45">
      <c r="A996" s="6" t="s">
        <v>1369</v>
      </c>
      <c r="B996" s="6" t="s">
        <v>175</v>
      </c>
      <c r="C996" s="6" t="s">
        <v>18</v>
      </c>
      <c r="D996" s="6">
        <v>-1.08072123490211</v>
      </c>
      <c r="E996" s="6">
        <v>-1.08072948144817</v>
      </c>
      <c r="F996" s="6">
        <v>0.155274152755737</v>
      </c>
      <c r="G996" s="6">
        <v>0.15545701980590801</v>
      </c>
      <c r="H996" s="6" t="s">
        <v>1448</v>
      </c>
      <c r="I996" s="6">
        <v>-1.08072123490211</v>
      </c>
      <c r="J996" s="7">
        <v>1.11022302462515E-16</v>
      </c>
      <c r="K996" s="7">
        <v>4.6361406383366103E-7</v>
      </c>
      <c r="L996" s="6">
        <v>0</v>
      </c>
      <c r="M996" s="6" t="s">
        <v>18</v>
      </c>
      <c r="N996" s="6">
        <v>-1.0807212319392301</v>
      </c>
      <c r="O996" s="7">
        <f t="shared" si="139"/>
        <v>7.6305244020887558E-6</v>
      </c>
      <c r="P996" s="7">
        <f t="shared" si="140"/>
        <v>7.6332659741486313E-6</v>
      </c>
      <c r="Q996" s="7">
        <f t="shared" si="141"/>
        <v>1.0003592901241656</v>
      </c>
      <c r="R996" s="6" t="str">
        <f t="shared" si="142"/>
        <v/>
      </c>
      <c r="U996" s="8">
        <f t="shared" si="145"/>
        <v>0.15545701980590801</v>
      </c>
    </row>
    <row r="997" spans="1:21" x14ac:dyDescent="0.45">
      <c r="A997" s="6" t="s">
        <v>1490</v>
      </c>
      <c r="B997" s="6" t="s">
        <v>175</v>
      </c>
      <c r="C997" s="6" t="s">
        <v>18</v>
      </c>
      <c r="D997" s="6">
        <v>-1.0807212299827</v>
      </c>
      <c r="E997" s="6">
        <v>-1.08072123968797</v>
      </c>
      <c r="F997" s="6">
        <v>0.27064895629882801</v>
      </c>
      <c r="G997" s="6">
        <v>0.27085089683532698</v>
      </c>
      <c r="H997" s="6" t="s">
        <v>1569</v>
      </c>
      <c r="I997" s="6">
        <v>-1.0807212299827</v>
      </c>
      <c r="J997" s="7">
        <v>1.7829312470851699E-9</v>
      </c>
      <c r="K997" s="7">
        <v>9.4827068419789302E-10</v>
      </c>
      <c r="L997" s="6">
        <v>0</v>
      </c>
      <c r="M997" s="6" t="s">
        <v>18</v>
      </c>
      <c r="N997" s="6">
        <v>-1.0807212319392301</v>
      </c>
      <c r="O997" s="7">
        <f t="shared" si="139"/>
        <v>8.9802808059982011E-9</v>
      </c>
      <c r="P997" s="7">
        <f t="shared" si="140"/>
        <v>7.1699046376840757E-9</v>
      </c>
      <c r="Q997" s="7">
        <f t="shared" si="141"/>
        <v>0.79840539428289137</v>
      </c>
      <c r="R997" s="6" t="str">
        <f t="shared" si="142"/>
        <v/>
      </c>
      <c r="U997" s="8">
        <f t="shared" si="145"/>
        <v>0.27085089683532698</v>
      </c>
    </row>
    <row r="998" spans="1:21" x14ac:dyDescent="0.45">
      <c r="A998" s="6" t="s">
        <v>1611</v>
      </c>
      <c r="B998" s="6" t="s">
        <v>175</v>
      </c>
      <c r="C998" s="6" t="s">
        <v>18</v>
      </c>
      <c r="D998" s="6">
        <v>-1.0807212321574799</v>
      </c>
      <c r="E998" s="6">
        <v>-1.08072508213618</v>
      </c>
      <c r="F998" s="6">
        <v>1.0398809909820499</v>
      </c>
      <c r="G998" s="6">
        <v>1.04075002670288</v>
      </c>
      <c r="H998" s="6" t="s">
        <v>1690</v>
      </c>
      <c r="I998" s="6">
        <v>-1.0807212321574799</v>
      </c>
      <c r="J998" s="7">
        <v>3.4981551299318299E-12</v>
      </c>
      <c r="K998" s="7">
        <v>3.5409050691548301E-10</v>
      </c>
      <c r="L998" s="6">
        <v>0</v>
      </c>
      <c r="M998" s="6" t="s">
        <v>18</v>
      </c>
      <c r="N998" s="6">
        <v>-1.0807212319392301</v>
      </c>
      <c r="O998" s="7">
        <f t="shared" si="139"/>
        <v>3.5623831212686226E-6</v>
      </c>
      <c r="P998" s="7">
        <f t="shared" si="140"/>
        <v>3.5625850684629544E-6</v>
      </c>
      <c r="Q998" s="7">
        <f t="shared" si="141"/>
        <v>1.0000566887915918</v>
      </c>
      <c r="R998" s="6" t="str">
        <f t="shared" si="142"/>
        <v/>
      </c>
      <c r="U998" s="8">
        <f t="shared" si="145"/>
        <v>1.04075002670288</v>
      </c>
    </row>
    <row r="999" spans="1:21" x14ac:dyDescent="0.45">
      <c r="A999" s="6" t="s">
        <v>1733</v>
      </c>
      <c r="B999" s="6" t="s">
        <v>175</v>
      </c>
      <c r="C999" s="6" t="s">
        <v>18</v>
      </c>
      <c r="D999" s="6">
        <v>-1.0807212299827</v>
      </c>
      <c r="E999" s="6">
        <v>-1.0807212324300901</v>
      </c>
      <c r="F999" s="6">
        <v>1.3041977882385201</v>
      </c>
      <c r="G999" s="6">
        <v>1.3043911457061701</v>
      </c>
      <c r="H999" s="6" t="s">
        <v>1812</v>
      </c>
      <c r="I999" s="6">
        <v>-1.0807212299827</v>
      </c>
      <c r="J999" s="7">
        <v>1.7829312470851699E-9</v>
      </c>
      <c r="K999" s="7">
        <v>9.4827068419789302E-10</v>
      </c>
      <c r="L999" s="6">
        <v>0</v>
      </c>
      <c r="M999" s="6" t="s">
        <v>18</v>
      </c>
      <c r="N999" s="6">
        <v>-1.0807212319392301</v>
      </c>
      <c r="O999" s="7">
        <f t="shared" si="139"/>
        <v>2.2645686554483969E-9</v>
      </c>
      <c r="P999" s="7">
        <f t="shared" si="140"/>
        <v>4.5419249929223628E-10</v>
      </c>
      <c r="Q999" s="7">
        <f t="shared" si="141"/>
        <v>0.20056468511099465</v>
      </c>
      <c r="R999" s="6" t="str">
        <f t="shared" si="142"/>
        <v/>
      </c>
      <c r="U999" s="8">
        <f t="shared" si="145"/>
        <v>1.3043911457061701</v>
      </c>
    </row>
    <row r="1000" spans="1:21" x14ac:dyDescent="0.45">
      <c r="A1000" s="6" t="s">
        <v>1854</v>
      </c>
      <c r="B1000" s="6" t="s">
        <v>175</v>
      </c>
      <c r="C1000" s="6" t="s">
        <v>18</v>
      </c>
      <c r="D1000" s="6">
        <v>-1.0807212321574799</v>
      </c>
      <c r="E1000" s="6">
        <v>-1.0807246946592399</v>
      </c>
      <c r="F1000" s="6">
        <v>1.7830121517181301</v>
      </c>
      <c r="G1000" s="6">
        <v>1.78320217132568</v>
      </c>
      <c r="H1000" s="6" t="s">
        <v>1933</v>
      </c>
      <c r="I1000" s="6">
        <v>-1.0807212321574799</v>
      </c>
      <c r="J1000" s="7">
        <v>3.4981551299318299E-12</v>
      </c>
      <c r="K1000" s="7">
        <v>3.5409050691548301E-10</v>
      </c>
      <c r="L1000" s="6">
        <v>0</v>
      </c>
      <c r="M1000" s="6" t="s">
        <v>18</v>
      </c>
      <c r="N1000" s="6">
        <v>-1.0807212319392301</v>
      </c>
      <c r="O1000" s="7">
        <f t="shared" si="139"/>
        <v>3.2038509269916151E-6</v>
      </c>
      <c r="P1000" s="7">
        <f t="shared" si="140"/>
        <v>3.2040528741135425E-6</v>
      </c>
      <c r="Q1000" s="7">
        <f t="shared" si="141"/>
        <v>1.0000630326212203</v>
      </c>
      <c r="R1000" s="6" t="str">
        <f t="shared" si="142"/>
        <v/>
      </c>
      <c r="U1000" s="8">
        <f t="shared" si="145"/>
        <v>1.78320217132568</v>
      </c>
    </row>
    <row r="1001" spans="1:21" x14ac:dyDescent="0.45">
      <c r="A1001" s="6" t="s">
        <v>1975</v>
      </c>
      <c r="B1001" s="6" t="s">
        <v>175</v>
      </c>
      <c r="C1001" s="6" t="s">
        <v>18</v>
      </c>
      <c r="D1001" s="6">
        <v>-1.0807212299827</v>
      </c>
      <c r="E1001" s="6">
        <v>-1.0807212324300901</v>
      </c>
      <c r="F1001" s="6">
        <v>1.6295199394226001</v>
      </c>
      <c r="G1001" s="6">
        <v>1.6297390460968</v>
      </c>
      <c r="H1001" s="6" t="s">
        <v>2054</v>
      </c>
      <c r="I1001" s="6">
        <v>-1.0807212299827</v>
      </c>
      <c r="J1001" s="7">
        <v>1.7829312470851699E-9</v>
      </c>
      <c r="K1001" s="7">
        <v>9.4827068419789302E-10</v>
      </c>
      <c r="L1001" s="6">
        <v>0</v>
      </c>
      <c r="M1001" s="6" t="s">
        <v>18</v>
      </c>
      <c r="N1001" s="6">
        <v>-1.0807212319392301</v>
      </c>
      <c r="O1001" s="7">
        <f t="shared" si="139"/>
        <v>2.2645686554483969E-9</v>
      </c>
      <c r="P1001" s="7">
        <f t="shared" si="140"/>
        <v>4.5419249929223628E-10</v>
      </c>
      <c r="Q1001" s="7">
        <f t="shared" si="141"/>
        <v>0.20056468511099465</v>
      </c>
      <c r="R1001" s="6" t="str">
        <f t="shared" si="142"/>
        <v/>
      </c>
      <c r="U1001" s="8">
        <f t="shared" si="145"/>
        <v>1.6297390460968</v>
      </c>
    </row>
    <row r="1002" spans="1:21" x14ac:dyDescent="0.45">
      <c r="A1002" s="6" t="s">
        <v>2096</v>
      </c>
      <c r="B1002" s="6" t="s">
        <v>175</v>
      </c>
      <c r="C1002" s="6" t="s">
        <v>18</v>
      </c>
      <c r="D1002" s="6">
        <v>-1.0807212299827</v>
      </c>
      <c r="E1002" s="6">
        <v>-1.08072125401962</v>
      </c>
      <c r="F1002" s="6">
        <v>0.85045814514160101</v>
      </c>
      <c r="G1002" s="6">
        <v>0.85067701339721602</v>
      </c>
      <c r="H1002" s="6" t="s">
        <v>2175</v>
      </c>
      <c r="I1002" s="6">
        <v>-1.0807212299827</v>
      </c>
      <c r="J1002" s="7">
        <v>1.7829312470851699E-9</v>
      </c>
      <c r="K1002" s="7">
        <v>9.4827068419789302E-10</v>
      </c>
      <c r="L1002" s="6">
        <v>0</v>
      </c>
      <c r="M1002" s="6" t="s">
        <v>18</v>
      </c>
      <c r="N1002" s="6">
        <v>-1.0807212319392301</v>
      </c>
      <c r="O1002" s="7">
        <f t="shared" si="139"/>
        <v>2.2241348582428708E-8</v>
      </c>
      <c r="P1002" s="7">
        <f t="shared" si="140"/>
        <v>2.0430972390107059E-8</v>
      </c>
      <c r="Q1002" s="7">
        <f t="shared" si="141"/>
        <v>0.91860312851029657</v>
      </c>
      <c r="R1002" s="6" t="str">
        <f t="shared" si="142"/>
        <v/>
      </c>
      <c r="U1002" s="8">
        <f t="shared" si="145"/>
        <v>0.85067701339721602</v>
      </c>
    </row>
    <row r="1003" spans="1:21" x14ac:dyDescent="0.45">
      <c r="A1003" s="6" t="s">
        <v>2217</v>
      </c>
      <c r="B1003" s="6" t="s">
        <v>175</v>
      </c>
      <c r="C1003" s="6" t="s">
        <v>18</v>
      </c>
      <c r="D1003" s="6">
        <v>-1.0807212299827</v>
      </c>
      <c r="E1003" s="6">
        <v>-1.0807212322944799</v>
      </c>
      <c r="F1003" s="6">
        <v>0.80580902099609297</v>
      </c>
      <c r="G1003" s="6">
        <v>0.80600094795226995</v>
      </c>
      <c r="H1003" s="6" t="s">
        <v>2296</v>
      </c>
      <c r="I1003" s="6">
        <v>-1.0807212299827</v>
      </c>
      <c r="J1003" s="7">
        <v>1.7829312470851699E-9</v>
      </c>
      <c r="K1003" s="7">
        <v>9.4827068419789302E-10</v>
      </c>
      <c r="L1003" s="6">
        <v>0</v>
      </c>
      <c r="M1003" s="6" t="s">
        <v>18</v>
      </c>
      <c r="N1003" s="6">
        <v>-1.0807212319392301</v>
      </c>
      <c r="O1003" s="7">
        <f t="shared" si="139"/>
        <v>2.1390886230573137E-9</v>
      </c>
      <c r="P1003" s="7">
        <f t="shared" si="140"/>
        <v>3.2871246712831945E-10</v>
      </c>
      <c r="Q1003" s="7">
        <f t="shared" si="141"/>
        <v>0.15366940087713798</v>
      </c>
      <c r="R1003" s="6" t="str">
        <f t="shared" si="142"/>
        <v/>
      </c>
      <c r="U1003" s="8">
        <f t="shared" si="145"/>
        <v>0.80600094795226995</v>
      </c>
    </row>
    <row r="1004" spans="1:21" x14ac:dyDescent="0.45">
      <c r="A1004" s="6" t="s">
        <v>2390</v>
      </c>
      <c r="B1004" s="6" t="s">
        <v>175</v>
      </c>
      <c r="C1004" s="6" t="s">
        <v>18</v>
      </c>
      <c r="D1004" s="6">
        <v>-1.08072226784433</v>
      </c>
      <c r="E1004" s="6">
        <v>-1.08072226784433</v>
      </c>
      <c r="F1004" s="6">
        <v>2.34</v>
      </c>
      <c r="G1004" s="6">
        <v>8.61807990074157</v>
      </c>
      <c r="H1004" s="6" t="s">
        <v>2469</v>
      </c>
      <c r="I1004" s="6">
        <v>-1.08072226784433</v>
      </c>
      <c r="J1004" s="7">
        <v>2.2204460492503101E-16</v>
      </c>
      <c r="K1004" s="7">
        <v>3.6188052166818902E-6</v>
      </c>
      <c r="L1004" s="6">
        <v>0</v>
      </c>
      <c r="M1004" s="6" t="s">
        <v>18</v>
      </c>
      <c r="N1004" s="6">
        <v>-1.0807212319392301</v>
      </c>
      <c r="O1004" s="7">
        <f t="shared" si="139"/>
        <v>0</v>
      </c>
      <c r="P1004" s="7">
        <f t="shared" si="140"/>
        <v>9.5852240530073616E-7</v>
      </c>
      <c r="Q1004" s="7" t="e">
        <f t="shared" si="141"/>
        <v>#DIV/0!</v>
      </c>
      <c r="R1004" s="6" t="str">
        <f t="shared" si="142"/>
        <v/>
      </c>
      <c r="U1004" s="8">
        <f t="shared" si="145"/>
        <v>8.61807990074157</v>
      </c>
    </row>
    <row r="1005" spans="1:21" x14ac:dyDescent="0.45">
      <c r="A1005" s="6" t="s">
        <v>2338</v>
      </c>
      <c r="B1005" s="6" t="s">
        <v>175</v>
      </c>
      <c r="C1005" s="6" t="s">
        <v>18</v>
      </c>
      <c r="D1005" s="6">
        <v>-1.0807213813490699</v>
      </c>
      <c r="E1005" s="6">
        <v>-1.0807213813490699</v>
      </c>
      <c r="F1005" s="6">
        <v>1.44</v>
      </c>
      <c r="G1005" s="6">
        <v>7.5356469154357901</v>
      </c>
      <c r="H1005" s="6" t="s">
        <v>2541</v>
      </c>
      <c r="I1005" s="6">
        <v>-1.0807213813490699</v>
      </c>
      <c r="J1005" s="7">
        <v>2.2204460492503101E-16</v>
      </c>
      <c r="K1005" s="7">
        <v>7.3560392241378495E-7</v>
      </c>
      <c r="L1005" s="6">
        <v>0</v>
      </c>
      <c r="M1005" s="6" t="s">
        <v>18</v>
      </c>
      <c r="N1005" s="6">
        <v>-1.0807212319392301</v>
      </c>
      <c r="O1005" s="7">
        <f t="shared" si="139"/>
        <v>0</v>
      </c>
      <c r="P1005" s="7">
        <f t="shared" si="140"/>
        <v>1.3824884061644491E-7</v>
      </c>
      <c r="Q1005" s="7" t="e">
        <f t="shared" si="141"/>
        <v>#DIV/0!</v>
      </c>
      <c r="R1005" s="6" t="str">
        <f t="shared" si="142"/>
        <v/>
      </c>
      <c r="U1005" s="8">
        <f t="shared" si="145"/>
        <v>7.5356469154357901</v>
      </c>
    </row>
    <row r="1006" spans="1:21" x14ac:dyDescent="0.45">
      <c r="A1006" s="6" t="s">
        <v>2583</v>
      </c>
      <c r="B1006" s="6" t="s">
        <v>175</v>
      </c>
      <c r="C1006" s="6" t="s">
        <v>18</v>
      </c>
      <c r="D1006" s="6">
        <v>-1.0807212299827</v>
      </c>
      <c r="E1006" s="6">
        <v>-1.0807221184754301</v>
      </c>
      <c r="F1006" s="6">
        <v>0.212337970733642</v>
      </c>
      <c r="G1006" s="6">
        <v>0.21256303787231401</v>
      </c>
      <c r="H1006" s="6" t="s">
        <v>2663</v>
      </c>
      <c r="I1006" s="6">
        <v>-1.0807212299827</v>
      </c>
      <c r="J1006" s="7">
        <v>1.7829312470851699E-9</v>
      </c>
      <c r="K1006" s="7">
        <v>9.4827068419789302E-10</v>
      </c>
      <c r="L1006" s="6">
        <v>0</v>
      </c>
      <c r="M1006" s="6" t="s">
        <v>18</v>
      </c>
      <c r="N1006" s="6">
        <v>-1.0807212319392301</v>
      </c>
      <c r="O1006" s="7">
        <f t="shared" si="139"/>
        <v>8.2212182400786936E-7</v>
      </c>
      <c r="P1006" s="7">
        <f t="shared" si="140"/>
        <v>8.2031144636746314E-7</v>
      </c>
      <c r="Q1006" s="7">
        <f t="shared" si="141"/>
        <v>0.99779792046927962</v>
      </c>
      <c r="R1006" s="6" t="str">
        <f t="shared" si="142"/>
        <v/>
      </c>
      <c r="U1006" s="8">
        <f t="shared" si="145"/>
        <v>0.21256303787231401</v>
      </c>
    </row>
    <row r="1007" spans="1:21" x14ac:dyDescent="0.45">
      <c r="A1007" s="6" t="s">
        <v>2705</v>
      </c>
      <c r="B1007" s="6" t="s">
        <v>175</v>
      </c>
      <c r="C1007" s="6" t="s">
        <v>18</v>
      </c>
      <c r="D1007" s="6">
        <v>-1.0807212299827</v>
      </c>
      <c r="E1007" s="6">
        <v>-1.0807213315862101</v>
      </c>
      <c r="F1007" s="6">
        <v>0.19044303894042899</v>
      </c>
      <c r="G1007" s="6">
        <v>0.19068312644958399</v>
      </c>
      <c r="H1007" s="6" t="s">
        <v>2784</v>
      </c>
      <c r="I1007" s="6">
        <v>-1.0807212299827</v>
      </c>
      <c r="J1007" s="7">
        <v>1.7829312470851699E-9</v>
      </c>
      <c r="K1007" s="7">
        <v>9.4827068419789302E-10</v>
      </c>
      <c r="L1007" s="6">
        <v>0</v>
      </c>
      <c r="M1007" s="6" t="s">
        <v>18</v>
      </c>
      <c r="N1007" s="6">
        <v>-1.0807212319392301</v>
      </c>
      <c r="O1007" s="7">
        <f t="shared" si="139"/>
        <v>9.4013670773137361E-8</v>
      </c>
      <c r="P1007" s="7">
        <f t="shared" si="140"/>
        <v>9.2203294450880816E-8</v>
      </c>
      <c r="Q1007" s="7">
        <f t="shared" si="141"/>
        <v>0.98074347797114392</v>
      </c>
      <c r="R1007" s="6" t="str">
        <f t="shared" si="142"/>
        <v/>
      </c>
      <c r="U1007" s="8">
        <f t="shared" si="145"/>
        <v>0.19068312644958399</v>
      </c>
    </row>
    <row r="1008" spans="1:21" x14ac:dyDescent="0.45">
      <c r="A1008" s="6" t="s">
        <v>2826</v>
      </c>
      <c r="B1008" s="6" t="s">
        <v>175</v>
      </c>
      <c r="C1008" s="6" t="s">
        <v>18</v>
      </c>
      <c r="D1008" s="6">
        <v>-1.0807212299827</v>
      </c>
      <c r="E1008" s="6">
        <v>-1.08072124551071</v>
      </c>
      <c r="F1008" s="6">
        <v>0.27733206748962402</v>
      </c>
      <c r="G1008" s="6">
        <v>0.27755999565124501</v>
      </c>
      <c r="H1008" s="6" t="s">
        <v>2905</v>
      </c>
      <c r="I1008" s="6">
        <v>-1.0807212299827</v>
      </c>
      <c r="J1008" s="7">
        <v>1.7829312470851699E-9</v>
      </c>
      <c r="K1008" s="7">
        <v>9.4827068419789302E-10</v>
      </c>
      <c r="L1008" s="6">
        <v>0</v>
      </c>
      <c r="M1008" s="6" t="s">
        <v>18</v>
      </c>
      <c r="N1008" s="6">
        <v>-1.0807212319392301</v>
      </c>
      <c r="O1008" s="7">
        <f t="shared" si="139"/>
        <v>1.4368058919875536E-8</v>
      </c>
      <c r="P1008" s="7">
        <f t="shared" si="140"/>
        <v>1.2557682741807505E-8</v>
      </c>
      <c r="Q1008" s="7">
        <f t="shared" si="141"/>
        <v>0.87399994751109267</v>
      </c>
      <c r="R1008" s="6" t="str">
        <f t="shared" si="142"/>
        <v/>
      </c>
      <c r="U1008" s="8">
        <f t="shared" si="145"/>
        <v>0.27755999565124501</v>
      </c>
    </row>
    <row r="1009" spans="1:21" x14ac:dyDescent="0.45">
      <c r="A1009" s="6" t="s">
        <v>2947</v>
      </c>
      <c r="B1009" s="6" t="s">
        <v>175</v>
      </c>
      <c r="C1009" s="6" t="s">
        <v>18</v>
      </c>
      <c r="D1009" s="6">
        <v>-1.08072123556271</v>
      </c>
      <c r="E1009" s="6">
        <v>-1.08072123556271</v>
      </c>
      <c r="F1009" s="6">
        <v>0.26025319099426197</v>
      </c>
      <c r="G1009" s="6">
        <v>0.26046514511108398</v>
      </c>
      <c r="H1009" s="6" t="s">
        <v>3026</v>
      </c>
      <c r="I1009" s="6">
        <v>-1.08072123556271</v>
      </c>
      <c r="J1009" s="7">
        <v>2.2204460492503101E-16</v>
      </c>
      <c r="K1009" s="7">
        <v>5.6404787759922705E-7</v>
      </c>
      <c r="L1009" s="6">
        <v>0</v>
      </c>
      <c r="M1009" s="6" t="s">
        <v>18</v>
      </c>
      <c r="N1009" s="6">
        <v>-1.0807212319392301</v>
      </c>
      <c r="O1009" s="7">
        <f t="shared" si="139"/>
        <v>0</v>
      </c>
      <c r="P1009" s="7">
        <f t="shared" si="140"/>
        <v>3.3528039659056255E-9</v>
      </c>
      <c r="Q1009" s="7" t="e">
        <f t="shared" si="141"/>
        <v>#DIV/0!</v>
      </c>
      <c r="R1009" s="6" t="str">
        <f t="shared" si="142"/>
        <v/>
      </c>
      <c r="U1009" s="8">
        <f t="shared" si="145"/>
        <v>0.26046514511108398</v>
      </c>
    </row>
    <row r="1010" spans="1:21" x14ac:dyDescent="0.45">
      <c r="A1010" s="6" t="s">
        <v>522</v>
      </c>
      <c r="B1010" s="6" t="s">
        <v>171</v>
      </c>
      <c r="C1010" s="6" t="s">
        <v>294</v>
      </c>
      <c r="D1010" s="6">
        <v>-1.1354369327110401</v>
      </c>
      <c r="E1010" s="6">
        <v>-1.1446760715788999</v>
      </c>
      <c r="F1010" s="6">
        <v>3600.02141618728</v>
      </c>
      <c r="G1010" s="6">
        <v>3600.0216920375801</v>
      </c>
      <c r="H1010" s="6" t="s">
        <v>625</v>
      </c>
      <c r="I1010" s="6">
        <v>-1.1354369327110401</v>
      </c>
      <c r="J1010" s="7">
        <v>5.68045643856152E-9</v>
      </c>
      <c r="K1010" s="6">
        <v>0</v>
      </c>
      <c r="L1010" s="6">
        <v>0</v>
      </c>
      <c r="M1010" s="6" t="s">
        <v>18</v>
      </c>
      <c r="N1010" s="6">
        <v>-1.13543693269941</v>
      </c>
      <c r="O1010" s="7">
        <f t="shared" si="139"/>
        <v>8.1370063203219239E-3</v>
      </c>
      <c r="P1010" s="7">
        <f t="shared" si="140"/>
        <v>8.1370063306479574E-3</v>
      </c>
      <c r="Q1010" s="7">
        <f t="shared" si="141"/>
        <v>1.0000000012690211</v>
      </c>
      <c r="R1010" s="6" t="str">
        <f t="shared" si="142"/>
        <v/>
      </c>
      <c r="S1010" t="str">
        <f t="shared" ref="S1010:S1017" si="148">IF(OR(J1010&gt;0.001, K1010&gt;0.001, L1010&gt;0.001), "bad","")</f>
        <v/>
      </c>
      <c r="T1010" t="str">
        <f t="shared" ref="T1010:T1017" si="149">IF(AND(C1010&lt;&gt;"Optimal",P1010&lt;0.000015),"good","")</f>
        <v/>
      </c>
      <c r="U1010" s="8" t="str">
        <f t="shared" si="145"/>
        <v/>
      </c>
    </row>
    <row r="1011" spans="1:21" x14ac:dyDescent="0.45">
      <c r="A1011" s="6" t="s">
        <v>259</v>
      </c>
      <c r="B1011" s="6" t="s">
        <v>171</v>
      </c>
      <c r="C1011" s="6" t="s">
        <v>16</v>
      </c>
      <c r="D1011" s="6">
        <v>-1.12851727459315</v>
      </c>
      <c r="E1011" s="6">
        <v>-1.14044252413082</v>
      </c>
      <c r="F1011" s="6">
        <v>3600.0469040870598</v>
      </c>
      <c r="G1011" s="6">
        <v>3600.04719114303</v>
      </c>
      <c r="H1011" s="6" t="s">
        <v>339</v>
      </c>
      <c r="I1011" s="6">
        <v>-1.12851727459315</v>
      </c>
      <c r="J1011" s="7">
        <v>4.7213924214695103E-8</v>
      </c>
      <c r="K1011" s="6">
        <v>0</v>
      </c>
      <c r="L1011" s="6">
        <v>0</v>
      </c>
      <c r="M1011" s="6" t="s">
        <v>18</v>
      </c>
      <c r="N1011" s="6">
        <v>-1.1285172745935399</v>
      </c>
      <c r="O1011" s="7">
        <f t="shared" si="139"/>
        <v>1.0567090230025026E-2</v>
      </c>
      <c r="P1011" s="7">
        <f t="shared" si="140"/>
        <v>1.0567090229675872E-2</v>
      </c>
      <c r="Q1011" s="7">
        <f t="shared" si="141"/>
        <v>0.99999999996695832</v>
      </c>
      <c r="R1011" s="6" t="str">
        <f t="shared" si="142"/>
        <v/>
      </c>
      <c r="S1011" t="str">
        <f t="shared" si="148"/>
        <v/>
      </c>
      <c r="T1011" t="str">
        <f t="shared" si="149"/>
        <v/>
      </c>
      <c r="U1011" s="8" t="str">
        <f t="shared" si="145"/>
        <v/>
      </c>
    </row>
    <row r="1012" spans="1:21" x14ac:dyDescent="0.45">
      <c r="A1012" s="6" t="s">
        <v>386</v>
      </c>
      <c r="B1012" s="6" t="s">
        <v>171</v>
      </c>
      <c r="C1012" s="6" t="s">
        <v>16</v>
      </c>
      <c r="D1012" s="6">
        <v>-1.13543701633393</v>
      </c>
      <c r="E1012" s="6">
        <v>-1.1435652385529</v>
      </c>
      <c r="F1012" s="6">
        <v>3600.0197198390902</v>
      </c>
      <c r="G1012" s="6">
        <v>3600.01999306678</v>
      </c>
      <c r="H1012" s="6" t="s">
        <v>463</v>
      </c>
      <c r="I1012" s="6">
        <v>-1.13543701633393</v>
      </c>
      <c r="J1012" s="7">
        <v>1.11022302462515E-16</v>
      </c>
      <c r="K1012" s="7">
        <v>3.1481313425563098E-7</v>
      </c>
      <c r="L1012" s="6">
        <v>0</v>
      </c>
      <c r="M1012" s="6" t="s">
        <v>18</v>
      </c>
      <c r="N1012" s="6">
        <v>-1.13543693269941</v>
      </c>
      <c r="O1012" s="7">
        <f t="shared" si="139"/>
        <v>7.1586098708630117E-3</v>
      </c>
      <c r="P1012" s="7">
        <f t="shared" si="140"/>
        <v>7.1586840559477128E-3</v>
      </c>
      <c r="Q1012" s="7">
        <f t="shared" si="141"/>
        <v>1.0000103630573589</v>
      </c>
      <c r="R1012" s="6" t="str">
        <f t="shared" si="142"/>
        <v/>
      </c>
      <c r="S1012" t="str">
        <f t="shared" si="148"/>
        <v/>
      </c>
      <c r="T1012" t="str">
        <f t="shared" si="149"/>
        <v/>
      </c>
      <c r="U1012" s="8" t="str">
        <f t="shared" si="145"/>
        <v/>
      </c>
    </row>
    <row r="1013" spans="1:21" x14ac:dyDescent="0.45">
      <c r="A1013" s="6" t="s">
        <v>643</v>
      </c>
      <c r="B1013" s="6" t="s">
        <v>171</v>
      </c>
      <c r="C1013" s="6" t="s">
        <v>288</v>
      </c>
      <c r="D1013" s="6">
        <v>-1.1206744319931901</v>
      </c>
      <c r="E1013" s="6">
        <v>-1.1516317054096501</v>
      </c>
      <c r="F1013" s="6">
        <v>22.936566114425599</v>
      </c>
      <c r="G1013" s="6">
        <v>22.9368479251861</v>
      </c>
      <c r="H1013" s="6" t="s">
        <v>706</v>
      </c>
      <c r="I1013" s="6">
        <v>-1.1206744319931901</v>
      </c>
      <c r="J1013" s="7">
        <v>5.0523295880289201E-8</v>
      </c>
      <c r="K1013" s="6">
        <v>0</v>
      </c>
      <c r="L1013" s="6">
        <v>0</v>
      </c>
      <c r="M1013" s="6" t="s">
        <v>18</v>
      </c>
      <c r="N1013" s="6">
        <v>-1.1206744319911099</v>
      </c>
      <c r="O1013" s="7">
        <f t="shared" si="139"/>
        <v>2.762354194695207E-2</v>
      </c>
      <c r="P1013" s="7">
        <f t="shared" si="140"/>
        <v>2.7623541948859451E-2</v>
      </c>
      <c r="Q1013" s="7">
        <f t="shared" si="141"/>
        <v>1.000000000069049</v>
      </c>
      <c r="R1013" s="6" t="str">
        <f t="shared" si="142"/>
        <v/>
      </c>
      <c r="S1013" t="str">
        <f t="shared" si="148"/>
        <v/>
      </c>
      <c r="T1013" t="str">
        <f t="shared" si="149"/>
        <v/>
      </c>
      <c r="U1013" s="8" t="str">
        <f t="shared" si="145"/>
        <v/>
      </c>
    </row>
    <row r="1014" spans="1:21" x14ac:dyDescent="0.45">
      <c r="A1014" s="6" t="s">
        <v>764</v>
      </c>
      <c r="B1014" s="6" t="s">
        <v>171</v>
      </c>
      <c r="C1014" s="6" t="s">
        <v>294</v>
      </c>
      <c r="D1014" s="6">
        <v>-1.1354369327110401</v>
      </c>
      <c r="E1014" s="6">
        <v>-1.14410435657642</v>
      </c>
      <c r="F1014" s="6">
        <v>3600.0193459987599</v>
      </c>
      <c r="G1014" s="6">
        <v>3600.0196099281302</v>
      </c>
      <c r="H1014" s="6" t="s">
        <v>861</v>
      </c>
      <c r="I1014" s="6">
        <v>-1.1354369327110401</v>
      </c>
      <c r="J1014" s="7">
        <v>5.68045643856152E-9</v>
      </c>
      <c r="K1014" s="6">
        <v>0</v>
      </c>
      <c r="L1014" s="6">
        <v>0</v>
      </c>
      <c r="M1014" s="6" t="s">
        <v>18</v>
      </c>
      <c r="N1014" s="6">
        <v>-1.13543693269941</v>
      </c>
      <c r="O1014" s="7">
        <f t="shared" si="139"/>
        <v>7.6334909326719359E-3</v>
      </c>
      <c r="P1014" s="7">
        <f t="shared" si="140"/>
        <v>7.6334909429928129E-3</v>
      </c>
      <c r="Q1014" s="7">
        <f t="shared" si="141"/>
        <v>1.000000001352052</v>
      </c>
      <c r="R1014" s="6" t="str">
        <f t="shared" si="142"/>
        <v/>
      </c>
      <c r="S1014" t="str">
        <f t="shared" si="148"/>
        <v/>
      </c>
      <c r="T1014" t="str">
        <f t="shared" si="149"/>
        <v/>
      </c>
      <c r="U1014" s="8" t="str">
        <f t="shared" si="145"/>
        <v/>
      </c>
    </row>
    <row r="1015" spans="1:21" x14ac:dyDescent="0.45">
      <c r="A1015" s="6" t="s">
        <v>885</v>
      </c>
      <c r="B1015" s="6" t="s">
        <v>171</v>
      </c>
      <c r="C1015" s="6" t="s">
        <v>16</v>
      </c>
      <c r="D1015" s="6">
        <v>-1.12851727459315</v>
      </c>
      <c r="E1015" s="6">
        <v>-1.14044252413082</v>
      </c>
      <c r="F1015" s="6">
        <v>3600.0497961044298</v>
      </c>
      <c r="G1015" s="6">
        <v>3600.0500800609502</v>
      </c>
      <c r="H1015" s="6" t="s">
        <v>985</v>
      </c>
      <c r="I1015" s="6">
        <v>-1.12851727459315</v>
      </c>
      <c r="J1015" s="7">
        <v>4.7213924214695103E-8</v>
      </c>
      <c r="K1015" s="6">
        <v>0</v>
      </c>
      <c r="L1015" s="6">
        <v>0</v>
      </c>
      <c r="M1015" s="6" t="s">
        <v>18</v>
      </c>
      <c r="N1015" s="6">
        <v>-1.1285172745935399</v>
      </c>
      <c r="O1015" s="7">
        <f t="shared" si="139"/>
        <v>1.0567090230025026E-2</v>
      </c>
      <c r="P1015" s="7">
        <f t="shared" si="140"/>
        <v>1.0567090229675872E-2</v>
      </c>
      <c r="Q1015" s="7">
        <f t="shared" si="141"/>
        <v>0.99999999996695832</v>
      </c>
      <c r="R1015" s="6" t="str">
        <f t="shared" si="142"/>
        <v/>
      </c>
      <c r="S1015" t="str">
        <f t="shared" si="148"/>
        <v/>
      </c>
      <c r="T1015" t="str">
        <f t="shared" si="149"/>
        <v/>
      </c>
      <c r="U1015" s="8" t="str">
        <f t="shared" si="145"/>
        <v/>
      </c>
    </row>
    <row r="1016" spans="1:21" x14ac:dyDescent="0.45">
      <c r="A1016" s="6" t="s">
        <v>1006</v>
      </c>
      <c r="B1016" s="6" t="s">
        <v>171</v>
      </c>
      <c r="C1016" s="6" t="s">
        <v>16</v>
      </c>
      <c r="D1016" s="6">
        <v>-1.12851727459315</v>
      </c>
      <c r="E1016" s="6">
        <v>-1.14044351340943</v>
      </c>
      <c r="F1016" s="6">
        <v>3600.04640197753</v>
      </c>
      <c r="G1016" s="6">
        <v>3600.0466809272698</v>
      </c>
      <c r="H1016" s="6" t="s">
        <v>1102</v>
      </c>
      <c r="I1016" s="6">
        <v>-1.12851727459315</v>
      </c>
      <c r="J1016" s="7">
        <v>4.7213924214695103E-8</v>
      </c>
      <c r="K1016" s="6">
        <v>0</v>
      </c>
      <c r="L1016" s="6">
        <v>0</v>
      </c>
      <c r="M1016" s="6" t="s">
        <v>18</v>
      </c>
      <c r="N1016" s="6">
        <v>-1.1285172745935399</v>
      </c>
      <c r="O1016" s="7">
        <f t="shared" si="139"/>
        <v>1.0567966840304806E-2</v>
      </c>
      <c r="P1016" s="7">
        <f t="shared" si="140"/>
        <v>1.0567966839955652E-2</v>
      </c>
      <c r="Q1016" s="7">
        <f t="shared" si="141"/>
        <v>0.99999999996696098</v>
      </c>
      <c r="R1016" s="6" t="str">
        <f t="shared" si="142"/>
        <v/>
      </c>
      <c r="S1016" t="str">
        <f t="shared" si="148"/>
        <v/>
      </c>
      <c r="T1016" t="str">
        <f t="shared" si="149"/>
        <v/>
      </c>
      <c r="U1016" s="8" t="str">
        <f t="shared" si="145"/>
        <v/>
      </c>
    </row>
    <row r="1017" spans="1:21" x14ac:dyDescent="0.45">
      <c r="A1017" s="6" t="s">
        <v>14</v>
      </c>
      <c r="B1017" s="6" t="s">
        <v>171</v>
      </c>
      <c r="C1017" s="6" t="s">
        <v>16</v>
      </c>
      <c r="D1017" s="6">
        <v>-1.13543698173014</v>
      </c>
      <c r="E1017" s="6">
        <v>-1.14005057583987</v>
      </c>
      <c r="F1017" s="6">
        <v>3600.0005970001198</v>
      </c>
      <c r="G1017" s="6">
        <v>3601.7058608531902</v>
      </c>
      <c r="H1017" s="6" t="s">
        <v>172</v>
      </c>
      <c r="I1017" s="6">
        <v>-1.13543698173014</v>
      </c>
      <c r="J1017" s="7">
        <v>4.8629321791615603E-8</v>
      </c>
      <c r="K1017" s="6">
        <v>0</v>
      </c>
      <c r="L1017" s="6">
        <v>0</v>
      </c>
      <c r="M1017" s="6" t="s">
        <v>18</v>
      </c>
      <c r="N1017" s="6">
        <v>-1.13543693269941</v>
      </c>
      <c r="O1017" s="7">
        <f t="shared" si="139"/>
        <v>4.0632404541690549E-3</v>
      </c>
      <c r="P1017" s="7">
        <f t="shared" si="140"/>
        <v>4.0632838115045224E-3</v>
      </c>
      <c r="Q1017" s="7">
        <f t="shared" si="141"/>
        <v>1.0000106706299952</v>
      </c>
      <c r="R1017" s="6" t="str">
        <f t="shared" si="142"/>
        <v/>
      </c>
      <c r="S1017" t="str">
        <f t="shared" si="148"/>
        <v/>
      </c>
      <c r="T1017" t="str">
        <f t="shared" si="149"/>
        <v/>
      </c>
      <c r="U1017" s="8" t="str">
        <f t="shared" si="145"/>
        <v/>
      </c>
    </row>
    <row r="1018" spans="1:21" x14ac:dyDescent="0.45">
      <c r="A1018" s="6" t="s">
        <v>1127</v>
      </c>
      <c r="B1018" s="6" t="s">
        <v>171</v>
      </c>
      <c r="C1018" s="6" t="s">
        <v>288</v>
      </c>
      <c r="D1018" s="6" t="s">
        <v>260</v>
      </c>
      <c r="E1018" s="6" t="e">
        <v>#NAME?</v>
      </c>
      <c r="F1018" s="6">
        <v>0.225440979003906</v>
      </c>
      <c r="G1018" s="6">
        <v>0.22571897506713801</v>
      </c>
      <c r="H1018" s="6" t="s">
        <v>1204</v>
      </c>
      <c r="I1018" s="6" t="s">
        <v>34</v>
      </c>
      <c r="J1018" s="6" t="s">
        <v>34</v>
      </c>
      <c r="K1018" s="6" t="s">
        <v>34</v>
      </c>
      <c r="L1018" s="6" t="s">
        <v>34</v>
      </c>
      <c r="M1018" s="6" t="s">
        <v>34</v>
      </c>
      <c r="N1018" s="6" t="s">
        <v>34</v>
      </c>
      <c r="O1018" s="7" t="e">
        <f t="shared" si="139"/>
        <v>#NAME?</v>
      </c>
      <c r="P1018" s="7" t="e">
        <f t="shared" si="140"/>
        <v>#NAME?</v>
      </c>
      <c r="Q1018" s="7" t="e">
        <f t="shared" si="141"/>
        <v>#NAME?</v>
      </c>
      <c r="R1018" s="6" t="e">
        <f t="shared" si="142"/>
        <v>#NAME?</v>
      </c>
      <c r="U1018" s="8" t="str">
        <f t="shared" si="145"/>
        <v/>
      </c>
    </row>
    <row r="1019" spans="1:21" x14ac:dyDescent="0.45">
      <c r="A1019" s="6" t="s">
        <v>1248</v>
      </c>
      <c r="B1019" s="6" t="s">
        <v>171</v>
      </c>
      <c r="C1019" s="6" t="s">
        <v>288</v>
      </c>
      <c r="D1019" s="6" t="s">
        <v>260</v>
      </c>
      <c r="E1019" s="6" t="e">
        <v>#NAME?</v>
      </c>
      <c r="F1019" s="6">
        <v>0.18856287002563399</v>
      </c>
      <c r="G1019" s="6">
        <v>0.18880200386047299</v>
      </c>
      <c r="H1019" s="6" t="s">
        <v>1325</v>
      </c>
      <c r="I1019" s="6" t="s">
        <v>34</v>
      </c>
      <c r="J1019" s="6" t="s">
        <v>34</v>
      </c>
      <c r="K1019" s="6" t="s">
        <v>34</v>
      </c>
      <c r="L1019" s="6" t="s">
        <v>34</v>
      </c>
      <c r="M1019" s="6" t="s">
        <v>34</v>
      </c>
      <c r="N1019" s="6" t="s">
        <v>34</v>
      </c>
      <c r="O1019" s="7" t="e">
        <f t="shared" si="139"/>
        <v>#NAME?</v>
      </c>
      <c r="P1019" s="7" t="e">
        <f t="shared" si="140"/>
        <v>#NAME?</v>
      </c>
      <c r="Q1019" s="7" t="e">
        <f t="shared" si="141"/>
        <v>#NAME?</v>
      </c>
      <c r="R1019" s="6" t="e">
        <f t="shared" si="142"/>
        <v>#NAME?</v>
      </c>
      <c r="U1019" s="8" t="str">
        <f t="shared" si="145"/>
        <v/>
      </c>
    </row>
    <row r="1020" spans="1:21" x14ac:dyDescent="0.45">
      <c r="A1020" s="6" t="s">
        <v>1369</v>
      </c>
      <c r="B1020" s="6" t="s">
        <v>171</v>
      </c>
      <c r="C1020" s="6" t="s">
        <v>288</v>
      </c>
      <c r="D1020" s="6" t="s">
        <v>260</v>
      </c>
      <c r="E1020" s="6" t="e">
        <v>#NAME?</v>
      </c>
      <c r="F1020" s="6">
        <v>0.275532007217407</v>
      </c>
      <c r="G1020" s="6">
        <v>0.2757568359375</v>
      </c>
      <c r="H1020" s="6" t="s">
        <v>1446</v>
      </c>
      <c r="I1020" s="6" t="s">
        <v>34</v>
      </c>
      <c r="J1020" s="6" t="s">
        <v>34</v>
      </c>
      <c r="K1020" s="6" t="s">
        <v>34</v>
      </c>
      <c r="L1020" s="6" t="s">
        <v>34</v>
      </c>
      <c r="M1020" s="6" t="s">
        <v>34</v>
      </c>
      <c r="N1020" s="6" t="s">
        <v>34</v>
      </c>
      <c r="O1020" s="7" t="e">
        <f t="shared" si="139"/>
        <v>#NAME?</v>
      </c>
      <c r="P1020" s="7" t="e">
        <f t="shared" si="140"/>
        <v>#NAME?</v>
      </c>
      <c r="Q1020" s="7" t="e">
        <f t="shared" si="141"/>
        <v>#NAME?</v>
      </c>
      <c r="R1020" s="6" t="e">
        <f t="shared" si="142"/>
        <v>#NAME?</v>
      </c>
      <c r="U1020" s="8" t="str">
        <f t="shared" si="145"/>
        <v/>
      </c>
    </row>
    <row r="1021" spans="1:21" x14ac:dyDescent="0.45">
      <c r="A1021" s="6" t="s">
        <v>1490</v>
      </c>
      <c r="B1021" s="6" t="s">
        <v>171</v>
      </c>
      <c r="C1021" s="6" t="s">
        <v>16</v>
      </c>
      <c r="D1021" s="6">
        <v>-1.1354369327110401</v>
      </c>
      <c r="E1021" s="6">
        <v>-1.1447559936437901</v>
      </c>
      <c r="F1021" s="6">
        <v>3600.0201470851898</v>
      </c>
      <c r="G1021" s="6">
        <v>3600.02041697502</v>
      </c>
      <c r="H1021" s="6" t="s">
        <v>1567</v>
      </c>
      <c r="I1021" s="6">
        <v>-1.1354369327110401</v>
      </c>
      <c r="J1021" s="7">
        <v>5.68045643856152E-9</v>
      </c>
      <c r="K1021" s="6">
        <v>0</v>
      </c>
      <c r="L1021" s="6">
        <v>0</v>
      </c>
      <c r="M1021" s="6" t="s">
        <v>18</v>
      </c>
      <c r="N1021" s="6">
        <v>-1.13543693269941</v>
      </c>
      <c r="O1021" s="7">
        <f t="shared" si="139"/>
        <v>8.2073945195302589E-3</v>
      </c>
      <c r="P1021" s="7">
        <f t="shared" si="140"/>
        <v>8.207394529857014E-3</v>
      </c>
      <c r="Q1021" s="7">
        <f t="shared" si="141"/>
        <v>1.0000000012582257</v>
      </c>
      <c r="R1021" s="6" t="str">
        <f t="shared" si="142"/>
        <v/>
      </c>
      <c r="U1021" s="8" t="str">
        <f t="shared" si="145"/>
        <v/>
      </c>
    </row>
    <row r="1022" spans="1:21" x14ac:dyDescent="0.45">
      <c r="A1022" s="6" t="s">
        <v>1611</v>
      </c>
      <c r="B1022" s="6" t="s">
        <v>171</v>
      </c>
      <c r="C1022" s="6" t="s">
        <v>16</v>
      </c>
      <c r="D1022" s="6" t="s">
        <v>260</v>
      </c>
      <c r="E1022" s="6">
        <v>-1.14334356952057</v>
      </c>
      <c r="F1022" s="6">
        <v>3602.28388619422</v>
      </c>
      <c r="G1022" s="6">
        <v>3602.2841310501099</v>
      </c>
      <c r="H1022" s="6" t="s">
        <v>1688</v>
      </c>
      <c r="I1022" s="6" t="s">
        <v>34</v>
      </c>
      <c r="J1022" s="6" t="s">
        <v>34</v>
      </c>
      <c r="K1022" s="6" t="s">
        <v>34</v>
      </c>
      <c r="L1022" s="6" t="s">
        <v>34</v>
      </c>
      <c r="M1022" s="6" t="s">
        <v>34</v>
      </c>
      <c r="N1022" s="6" t="s">
        <v>34</v>
      </c>
      <c r="O1022" s="7" t="e">
        <f t="shared" si="139"/>
        <v>#VALUE!</v>
      </c>
      <c r="P1022" s="7" t="e">
        <f t="shared" si="140"/>
        <v>#VALUE!</v>
      </c>
      <c r="Q1022" s="7" t="e">
        <f t="shared" si="141"/>
        <v>#VALUE!</v>
      </c>
      <c r="R1022" s="6" t="e">
        <f t="shared" si="142"/>
        <v>#VALUE!</v>
      </c>
      <c r="U1022" s="8" t="str">
        <f t="shared" si="145"/>
        <v/>
      </c>
    </row>
    <row r="1023" spans="1:21" x14ac:dyDescent="0.45">
      <c r="A1023" s="6" t="s">
        <v>1733</v>
      </c>
      <c r="B1023" s="6" t="s">
        <v>171</v>
      </c>
      <c r="C1023" s="6" t="s">
        <v>16</v>
      </c>
      <c r="D1023" s="6" t="s">
        <v>260</v>
      </c>
      <c r="E1023" s="6">
        <v>-1.1443818151687799</v>
      </c>
      <c r="F1023" s="6">
        <v>3602.2607040405201</v>
      </c>
      <c r="G1023" s="6">
        <v>3602.2609488963999</v>
      </c>
      <c r="H1023" s="6" t="s">
        <v>1810</v>
      </c>
      <c r="I1023" s="6" t="s">
        <v>34</v>
      </c>
      <c r="J1023" s="6" t="s">
        <v>34</v>
      </c>
      <c r="K1023" s="6" t="s">
        <v>34</v>
      </c>
      <c r="L1023" s="6" t="s">
        <v>34</v>
      </c>
      <c r="M1023" s="6" t="s">
        <v>34</v>
      </c>
      <c r="N1023" s="6" t="s">
        <v>34</v>
      </c>
      <c r="O1023" s="7" t="e">
        <f t="shared" si="139"/>
        <v>#VALUE!</v>
      </c>
      <c r="P1023" s="7" t="e">
        <f t="shared" si="140"/>
        <v>#VALUE!</v>
      </c>
      <c r="Q1023" s="7" t="e">
        <f t="shared" si="141"/>
        <v>#VALUE!</v>
      </c>
      <c r="R1023" s="6" t="e">
        <f t="shared" si="142"/>
        <v>#VALUE!</v>
      </c>
      <c r="U1023" s="8" t="str">
        <f t="shared" si="145"/>
        <v/>
      </c>
    </row>
    <row r="1024" spans="1:21" x14ac:dyDescent="0.45">
      <c r="A1024" s="6" t="s">
        <v>1854</v>
      </c>
      <c r="B1024" s="6" t="s">
        <v>171</v>
      </c>
      <c r="C1024" s="6" t="s">
        <v>16</v>
      </c>
      <c r="D1024" s="6" t="s">
        <v>260</v>
      </c>
      <c r="E1024" s="6">
        <v>-1.14352288415255</v>
      </c>
      <c r="F1024" s="6">
        <v>3601.9249308109202</v>
      </c>
      <c r="G1024" s="6">
        <v>3601.9251780509899</v>
      </c>
      <c r="H1024" s="6" t="s">
        <v>1931</v>
      </c>
      <c r="I1024" s="6" t="s">
        <v>34</v>
      </c>
      <c r="J1024" s="6" t="s">
        <v>34</v>
      </c>
      <c r="K1024" s="6" t="s">
        <v>34</v>
      </c>
      <c r="L1024" s="6" t="s">
        <v>34</v>
      </c>
      <c r="M1024" s="6" t="s">
        <v>34</v>
      </c>
      <c r="N1024" s="6" t="s">
        <v>34</v>
      </c>
      <c r="O1024" s="7" t="e">
        <f t="shared" si="139"/>
        <v>#VALUE!</v>
      </c>
      <c r="P1024" s="7" t="e">
        <f t="shared" si="140"/>
        <v>#VALUE!</v>
      </c>
      <c r="Q1024" s="7" t="e">
        <f t="shared" si="141"/>
        <v>#VALUE!</v>
      </c>
      <c r="R1024" s="6" t="e">
        <f t="shared" si="142"/>
        <v>#VALUE!</v>
      </c>
      <c r="U1024" s="8" t="str">
        <f t="shared" si="145"/>
        <v/>
      </c>
    </row>
    <row r="1025" spans="1:21" x14ac:dyDescent="0.45">
      <c r="A1025" s="6" t="s">
        <v>1975</v>
      </c>
      <c r="B1025" s="6" t="s">
        <v>171</v>
      </c>
      <c r="C1025" s="6" t="s">
        <v>16</v>
      </c>
      <c r="D1025" s="6" t="s">
        <v>260</v>
      </c>
      <c r="E1025" s="6">
        <v>-1.14239294951972</v>
      </c>
      <c r="F1025" s="6">
        <v>3602.60530400276</v>
      </c>
      <c r="G1025" s="6">
        <v>3602.6055490970598</v>
      </c>
      <c r="H1025" s="6" t="s">
        <v>2052</v>
      </c>
      <c r="I1025" s="6" t="s">
        <v>34</v>
      </c>
      <c r="J1025" s="6" t="s">
        <v>34</v>
      </c>
      <c r="K1025" s="6" t="s">
        <v>34</v>
      </c>
      <c r="L1025" s="6" t="s">
        <v>34</v>
      </c>
      <c r="M1025" s="6" t="s">
        <v>34</v>
      </c>
      <c r="N1025" s="6" t="s">
        <v>34</v>
      </c>
      <c r="O1025" s="7" t="e">
        <f t="shared" si="139"/>
        <v>#VALUE!</v>
      </c>
      <c r="P1025" s="7" t="e">
        <f t="shared" si="140"/>
        <v>#VALUE!</v>
      </c>
      <c r="Q1025" s="7" t="e">
        <f t="shared" si="141"/>
        <v>#VALUE!</v>
      </c>
      <c r="R1025" s="6" t="e">
        <f t="shared" si="142"/>
        <v>#VALUE!</v>
      </c>
      <c r="U1025" s="8" t="str">
        <f t="shared" si="145"/>
        <v/>
      </c>
    </row>
    <row r="1026" spans="1:21" x14ac:dyDescent="0.45">
      <c r="A1026" s="6" t="s">
        <v>2096</v>
      </c>
      <c r="B1026" s="6" t="s">
        <v>171</v>
      </c>
      <c r="C1026" s="6" t="s">
        <v>16</v>
      </c>
      <c r="D1026" s="6" t="s">
        <v>260</v>
      </c>
      <c r="E1026" s="6">
        <v>-1.1421607220052801</v>
      </c>
      <c r="F1026" s="6">
        <v>3611.9749379158002</v>
      </c>
      <c r="G1026" s="6">
        <v>3611.9809508323601</v>
      </c>
      <c r="H1026" s="6" t="s">
        <v>2173</v>
      </c>
      <c r="I1026" s="6" t="s">
        <v>34</v>
      </c>
      <c r="J1026" s="6" t="s">
        <v>34</v>
      </c>
      <c r="K1026" s="6" t="s">
        <v>34</v>
      </c>
      <c r="L1026" s="6" t="s">
        <v>34</v>
      </c>
      <c r="M1026" s="6" t="s">
        <v>34</v>
      </c>
      <c r="N1026" s="6" t="s">
        <v>34</v>
      </c>
      <c r="O1026" s="7" t="e">
        <f t="shared" ref="O1026:O1089" si="150">ABS(E1026-D1026)/(ABS(D1026)+0.00001)</f>
        <v>#VALUE!</v>
      </c>
      <c r="P1026" s="7" t="e">
        <f t="shared" ref="P1026:P1089" si="151">ABS(E1026-N1026)/(ABS(N1026)+0.00001)</f>
        <v>#VALUE!</v>
      </c>
      <c r="Q1026" s="7" t="e">
        <f t="shared" ref="Q1026:Q1089" si="152">P1026/O1026</f>
        <v>#VALUE!</v>
      </c>
      <c r="R1026" s="6" t="e">
        <f t="shared" ref="R1026:R1089" si="153">IF(AND(C1026="Optimal",P1026&gt;0.0000125),"bad","")</f>
        <v>#VALUE!</v>
      </c>
      <c r="U1026" s="8" t="str">
        <f t="shared" si="145"/>
        <v/>
      </c>
    </row>
    <row r="1027" spans="1:21" x14ac:dyDescent="0.45">
      <c r="A1027" s="6" t="s">
        <v>2217</v>
      </c>
      <c r="B1027" s="6" t="s">
        <v>171</v>
      </c>
      <c r="C1027" s="6" t="s">
        <v>16</v>
      </c>
      <c r="D1027" s="6" t="s">
        <v>260</v>
      </c>
      <c r="E1027" s="6">
        <v>-1.1421606525110799</v>
      </c>
      <c r="F1027" s="6">
        <v>3617.51586914062</v>
      </c>
      <c r="G1027" s="6">
        <v>3617.5161259174301</v>
      </c>
      <c r="H1027" s="6" t="s">
        <v>2294</v>
      </c>
      <c r="I1027" s="6" t="s">
        <v>34</v>
      </c>
      <c r="J1027" s="6" t="s">
        <v>34</v>
      </c>
      <c r="K1027" s="6" t="s">
        <v>34</v>
      </c>
      <c r="L1027" s="6" t="s">
        <v>34</v>
      </c>
      <c r="M1027" s="6" t="s">
        <v>34</v>
      </c>
      <c r="N1027" s="6" t="s">
        <v>34</v>
      </c>
      <c r="O1027" s="7" t="e">
        <f t="shared" si="150"/>
        <v>#VALUE!</v>
      </c>
      <c r="P1027" s="7" t="e">
        <f t="shared" si="151"/>
        <v>#VALUE!</v>
      </c>
      <c r="Q1027" s="7" t="e">
        <f t="shared" si="152"/>
        <v>#VALUE!</v>
      </c>
      <c r="R1027" s="6" t="e">
        <f t="shared" si="153"/>
        <v>#VALUE!</v>
      </c>
      <c r="U1027" s="8" t="str">
        <f t="shared" ref="U1027:U1090" si="154">IF(C1027="Optimal",G1027,"")</f>
        <v/>
      </c>
    </row>
    <row r="1028" spans="1:21" x14ac:dyDescent="0.45">
      <c r="A1028" s="6" t="s">
        <v>2390</v>
      </c>
      <c r="B1028" s="6" t="s">
        <v>171</v>
      </c>
      <c r="C1028" s="6" t="s">
        <v>16</v>
      </c>
      <c r="D1028" s="6">
        <v>-1.1354418536531801</v>
      </c>
      <c r="E1028" s="6">
        <v>-1.1395073099772699</v>
      </c>
      <c r="F1028" s="6">
        <v>3600</v>
      </c>
      <c r="G1028" s="6">
        <v>3648.2586269378598</v>
      </c>
      <c r="H1028" s="6" t="s">
        <v>2467</v>
      </c>
      <c r="I1028" s="6">
        <v>-1.1354418536531801</v>
      </c>
      <c r="J1028" s="7">
        <v>1.11022302462515E-16</v>
      </c>
      <c r="K1028" s="7">
        <v>1.05758431704627E-5</v>
      </c>
      <c r="L1028" s="6">
        <v>0</v>
      </c>
      <c r="M1028" s="6" t="s">
        <v>18</v>
      </c>
      <c r="N1028" s="6">
        <v>-1.13543693269941</v>
      </c>
      <c r="O1028" s="7">
        <f t="shared" si="150"/>
        <v>3.5804744261147799E-3</v>
      </c>
      <c r="P1028" s="7">
        <f t="shared" si="151"/>
        <v>3.584823879160033E-3</v>
      </c>
      <c r="Q1028" s="7">
        <f t="shared" si="152"/>
        <v>1.00121477003537</v>
      </c>
      <c r="R1028" s="6" t="str">
        <f t="shared" si="153"/>
        <v/>
      </c>
      <c r="U1028" s="8" t="str">
        <f t="shared" si="154"/>
        <v/>
      </c>
    </row>
    <row r="1029" spans="1:21" x14ac:dyDescent="0.45">
      <c r="A1029" s="6" t="s">
        <v>2338</v>
      </c>
      <c r="B1029" s="6" t="s">
        <v>171</v>
      </c>
      <c r="C1029" s="6" t="s">
        <v>16</v>
      </c>
      <c r="D1029" s="6">
        <v>-1.1354372347161199</v>
      </c>
      <c r="E1029" s="6">
        <v>-1.1461548907652299</v>
      </c>
      <c r="F1029" s="6">
        <v>3600</v>
      </c>
      <c r="G1029" s="6">
        <v>3648.0297191143</v>
      </c>
      <c r="H1029" s="6" t="s">
        <v>2539</v>
      </c>
      <c r="I1029" s="6">
        <v>-1.1354372347161199</v>
      </c>
      <c r="J1029" s="7">
        <v>2.2204460492503101E-16</v>
      </c>
      <c r="K1029" s="7">
        <v>8.4388243309918501E-7</v>
      </c>
      <c r="L1029" s="6">
        <v>0</v>
      </c>
      <c r="M1029" s="6" t="s">
        <v>18</v>
      </c>
      <c r="N1029" s="6">
        <v>-1.13543693269941</v>
      </c>
      <c r="O1029" s="7">
        <f t="shared" si="150"/>
        <v>9.439149369005773E-3</v>
      </c>
      <c r="P1029" s="7">
        <f t="shared" si="151"/>
        <v>9.4394178689963231E-3</v>
      </c>
      <c r="Q1029" s="7">
        <f t="shared" si="152"/>
        <v>1.0000284453587982</v>
      </c>
      <c r="R1029" s="6" t="str">
        <f t="shared" si="153"/>
        <v/>
      </c>
      <c r="U1029" s="8" t="str">
        <f t="shared" si="154"/>
        <v/>
      </c>
    </row>
    <row r="1030" spans="1:21" x14ac:dyDescent="0.45">
      <c r="A1030" s="6" t="s">
        <v>2583</v>
      </c>
      <c r="B1030" s="6" t="s">
        <v>171</v>
      </c>
      <c r="C1030" s="6" t="s">
        <v>16</v>
      </c>
      <c r="D1030" s="6">
        <v>-1.13314541578003</v>
      </c>
      <c r="E1030" s="6">
        <v>-1.1488843355132401</v>
      </c>
      <c r="F1030" s="6">
        <v>3600.0293269157401</v>
      </c>
      <c r="G1030" s="6">
        <v>3600.0296230316098</v>
      </c>
      <c r="H1030" s="6" t="s">
        <v>2661</v>
      </c>
      <c r="I1030" s="6">
        <v>-1.13314541578003</v>
      </c>
      <c r="J1030" s="7">
        <v>1.51637913337054E-8</v>
      </c>
      <c r="K1030" s="6">
        <v>0</v>
      </c>
      <c r="L1030" s="6">
        <v>0</v>
      </c>
      <c r="M1030" s="6" t="s">
        <v>18</v>
      </c>
      <c r="N1030" s="6">
        <v>-1.13314541577976</v>
      </c>
      <c r="O1030" s="7">
        <f t="shared" si="150"/>
        <v>1.3889462569771038E-2</v>
      </c>
      <c r="P1030" s="7">
        <f t="shared" si="151"/>
        <v>1.3889462570012626E-2</v>
      </c>
      <c r="Q1030" s="7">
        <f t="shared" si="152"/>
        <v>1.0000000000173936</v>
      </c>
      <c r="R1030" s="6" t="str">
        <f t="shared" si="153"/>
        <v/>
      </c>
      <c r="U1030" s="8" t="str">
        <f t="shared" si="154"/>
        <v/>
      </c>
    </row>
    <row r="1031" spans="1:21" x14ac:dyDescent="0.45">
      <c r="A1031" s="6" t="s">
        <v>2705</v>
      </c>
      <c r="B1031" s="6" t="s">
        <v>171</v>
      </c>
      <c r="C1031" s="6" t="s">
        <v>16</v>
      </c>
      <c r="D1031" s="6">
        <v>-1.1322722290282401</v>
      </c>
      <c r="E1031" s="6">
        <v>-1.14804654130733</v>
      </c>
      <c r="F1031" s="6">
        <v>3600.02124404907</v>
      </c>
      <c r="G1031" s="6">
        <v>3600.0215060710898</v>
      </c>
      <c r="H1031" s="6" t="s">
        <v>2782</v>
      </c>
      <c r="I1031" s="6">
        <v>-1.1322722290282401</v>
      </c>
      <c r="J1031" s="7">
        <v>2.8759242320930402E-8</v>
      </c>
      <c r="K1031" s="6">
        <v>0</v>
      </c>
      <c r="L1031" s="6">
        <v>0</v>
      </c>
      <c r="M1031" s="6" t="s">
        <v>18</v>
      </c>
      <c r="N1031" s="6">
        <v>-1.13227222902168</v>
      </c>
      <c r="O1031" s="7">
        <f t="shared" si="150"/>
        <v>1.393143147060418E-2</v>
      </c>
      <c r="P1031" s="7">
        <f t="shared" si="151"/>
        <v>1.3931431476478578E-2</v>
      </c>
      <c r="Q1031" s="7">
        <f t="shared" si="152"/>
        <v>1.0000000004216651</v>
      </c>
      <c r="R1031" s="6" t="str">
        <f t="shared" si="153"/>
        <v/>
      </c>
      <c r="U1031" s="8" t="str">
        <f t="shared" si="154"/>
        <v/>
      </c>
    </row>
    <row r="1032" spans="1:21" x14ac:dyDescent="0.45">
      <c r="A1032" s="6" t="s">
        <v>2826</v>
      </c>
      <c r="B1032" s="6" t="s">
        <v>171</v>
      </c>
      <c r="C1032" s="6" t="s">
        <v>16</v>
      </c>
      <c r="D1032" s="6">
        <v>-1.1339778360592001</v>
      </c>
      <c r="E1032" s="6">
        <v>-1.1440820092227</v>
      </c>
      <c r="F1032" s="6">
        <v>3600.02811193466</v>
      </c>
      <c r="G1032" s="6">
        <v>3600.0283761024398</v>
      </c>
      <c r="H1032" s="6" t="s">
        <v>2903</v>
      </c>
      <c r="I1032" s="6">
        <v>-1.1339778360592001</v>
      </c>
      <c r="J1032" s="7">
        <v>1.6518868051207299E-8</v>
      </c>
      <c r="K1032" s="6">
        <v>0</v>
      </c>
      <c r="L1032" s="6">
        <v>0</v>
      </c>
      <c r="M1032" s="6" t="s">
        <v>18</v>
      </c>
      <c r="N1032" s="6">
        <v>-1.1339778360617201</v>
      </c>
      <c r="O1032" s="7">
        <f t="shared" si="150"/>
        <v>8.9103011886032101E-3</v>
      </c>
      <c r="P1032" s="7">
        <f t="shared" si="151"/>
        <v>8.9103011863611772E-3</v>
      </c>
      <c r="Q1032" s="7">
        <f t="shared" si="152"/>
        <v>0.99999999974837739</v>
      </c>
      <c r="R1032" s="6" t="str">
        <f t="shared" si="153"/>
        <v/>
      </c>
      <c r="U1032" s="8" t="str">
        <f t="shared" si="154"/>
        <v/>
      </c>
    </row>
    <row r="1033" spans="1:21" x14ac:dyDescent="0.45">
      <c r="A1033" s="6" t="s">
        <v>2947</v>
      </c>
      <c r="B1033" s="6" t="s">
        <v>171</v>
      </c>
      <c r="C1033" s="6" t="s">
        <v>16</v>
      </c>
      <c r="D1033" s="6">
        <v>-1.1343331420271201</v>
      </c>
      <c r="E1033" s="6">
        <v>-1.14586410042124</v>
      </c>
      <c r="F1033" s="6">
        <v>3600.0463080406098</v>
      </c>
      <c r="G1033" s="6">
        <v>3600.04656291008</v>
      </c>
      <c r="H1033" s="6" t="s">
        <v>3024</v>
      </c>
      <c r="I1033" s="6">
        <v>-1.1343331420271201</v>
      </c>
      <c r="J1033" s="6">
        <v>0</v>
      </c>
      <c r="K1033" s="7">
        <v>6.5380177396989705E-7</v>
      </c>
      <c r="L1033" s="6">
        <v>0</v>
      </c>
      <c r="M1033" s="6" t="s">
        <v>18</v>
      </c>
      <c r="N1033" s="6">
        <v>-1.1343331244042301</v>
      </c>
      <c r="O1033" s="7">
        <f t="shared" si="150"/>
        <v>1.016531767760641E-2</v>
      </c>
      <c r="P1033" s="7">
        <f t="shared" si="151"/>
        <v>1.0165333371299023E-2</v>
      </c>
      <c r="Q1033" s="7">
        <f t="shared" si="152"/>
        <v>1.0000015438467453</v>
      </c>
      <c r="R1033" s="6" t="str">
        <f t="shared" si="153"/>
        <v/>
      </c>
      <c r="U1033" s="8" t="str">
        <f t="shared" si="154"/>
        <v/>
      </c>
    </row>
    <row r="1034" spans="1:21" x14ac:dyDescent="0.45">
      <c r="A1034" s="6" t="s">
        <v>522</v>
      </c>
      <c r="B1034" s="6" t="s">
        <v>169</v>
      </c>
      <c r="C1034" s="6" t="s">
        <v>294</v>
      </c>
      <c r="D1034" s="6">
        <v>-1.1296150403595899</v>
      </c>
      <c r="E1034" s="6">
        <v>-1.14282569512613</v>
      </c>
      <c r="F1034" s="6">
        <v>3600.0296821594202</v>
      </c>
      <c r="G1034" s="6">
        <v>3600.0300040245002</v>
      </c>
      <c r="H1034" s="6" t="s">
        <v>626</v>
      </c>
      <c r="I1034" s="6">
        <v>-1.1296150403595899</v>
      </c>
      <c r="J1034" s="7">
        <v>1.3439152346528201E-8</v>
      </c>
      <c r="K1034" s="6">
        <v>0</v>
      </c>
      <c r="L1034" s="6">
        <v>0</v>
      </c>
      <c r="M1034" s="6" t="s">
        <v>18</v>
      </c>
      <c r="N1034" s="6">
        <v>-1.1296150403827401</v>
      </c>
      <c r="O1034" s="7">
        <f t="shared" si="150"/>
        <v>1.1694725501423673E-2</v>
      </c>
      <c r="P1034" s="7">
        <f t="shared" si="151"/>
        <v>1.1694725480690346E-2</v>
      </c>
      <c r="Q1034" s="7">
        <f t="shared" si="152"/>
        <v>0.9999999982271216</v>
      </c>
      <c r="R1034" s="6" t="str">
        <f t="shared" si="153"/>
        <v/>
      </c>
      <c r="S1034" t="str">
        <f>IF(OR(J1034&gt;0.001, K1034&gt;0.001, L1034&gt;0.001), "bad","")</f>
        <v/>
      </c>
      <c r="T1034" t="str">
        <f>IF(AND(C1034&lt;&gt;"Optimal",P1034&lt;0.000015),"good","")</f>
        <v/>
      </c>
      <c r="U1034" s="8" t="str">
        <f t="shared" si="154"/>
        <v/>
      </c>
    </row>
    <row r="1035" spans="1:21" x14ac:dyDescent="0.45">
      <c r="A1035" s="6" t="s">
        <v>259</v>
      </c>
      <c r="B1035" s="6" t="s">
        <v>169</v>
      </c>
      <c r="C1035" s="6" t="s">
        <v>16</v>
      </c>
      <c r="D1035" s="6" t="s">
        <v>260</v>
      </c>
      <c r="E1035" s="6">
        <v>-1.1396886734396801</v>
      </c>
      <c r="F1035" s="6">
        <v>3600.0502641201001</v>
      </c>
      <c r="G1035" s="6">
        <v>3600.0505528449999</v>
      </c>
      <c r="H1035" s="6" t="s">
        <v>338</v>
      </c>
      <c r="I1035" s="6" t="s">
        <v>34</v>
      </c>
      <c r="J1035" s="6" t="s">
        <v>34</v>
      </c>
      <c r="K1035" s="6" t="s">
        <v>34</v>
      </c>
      <c r="L1035" s="6" t="s">
        <v>34</v>
      </c>
      <c r="M1035" s="6" t="s">
        <v>34</v>
      </c>
      <c r="N1035" s="6" t="s">
        <v>34</v>
      </c>
      <c r="O1035" s="7" t="e">
        <f t="shared" si="150"/>
        <v>#VALUE!</v>
      </c>
      <c r="P1035" s="7" t="e">
        <f t="shared" si="151"/>
        <v>#VALUE!</v>
      </c>
      <c r="Q1035" s="7" t="e">
        <f t="shared" si="152"/>
        <v>#VALUE!</v>
      </c>
      <c r="R1035" s="6" t="e">
        <f t="shared" si="153"/>
        <v>#VALUE!</v>
      </c>
      <c r="U1035" s="8" t="str">
        <f t="shared" si="154"/>
        <v/>
      </c>
    </row>
    <row r="1036" spans="1:21" x14ac:dyDescent="0.45">
      <c r="A1036" s="6" t="s">
        <v>386</v>
      </c>
      <c r="B1036" s="6" t="s">
        <v>169</v>
      </c>
      <c r="C1036" s="6" t="s">
        <v>16</v>
      </c>
      <c r="D1036" s="6">
        <v>-1.1296151517362001</v>
      </c>
      <c r="E1036" s="6">
        <v>-1.14246132489717</v>
      </c>
      <c r="F1036" s="6">
        <v>3600.0113961696602</v>
      </c>
      <c r="G1036" s="6">
        <v>3600.0116691589301</v>
      </c>
      <c r="H1036" s="6" t="s">
        <v>462</v>
      </c>
      <c r="I1036" s="6">
        <v>-1.1296151517362001</v>
      </c>
      <c r="J1036" s="7">
        <v>1.38777878078144E-16</v>
      </c>
      <c r="K1036" s="7">
        <v>3.7981299882972E-7</v>
      </c>
      <c r="L1036" s="6">
        <v>0</v>
      </c>
      <c r="M1036" s="6" t="s">
        <v>18</v>
      </c>
      <c r="N1036" s="6">
        <v>-1.1296150403827401</v>
      </c>
      <c r="O1036" s="7">
        <f t="shared" si="150"/>
        <v>1.1372067221790995E-2</v>
      </c>
      <c r="P1036" s="7">
        <f t="shared" si="151"/>
        <v>1.1372166918393862E-2</v>
      </c>
      <c r="Q1036" s="7">
        <f t="shared" si="152"/>
        <v>1.0000087667968298</v>
      </c>
      <c r="R1036" s="6" t="str">
        <f t="shared" si="153"/>
        <v/>
      </c>
      <c r="S1036" t="str">
        <f>IF(OR(J1036&gt;0.001, K1036&gt;0.001, L1036&gt;0.001), "bad","")</f>
        <v/>
      </c>
      <c r="T1036" t="str">
        <f>IF(AND(C1036&lt;&gt;"Optimal",P1036&lt;0.000015),"good","")</f>
        <v/>
      </c>
      <c r="U1036" s="8" t="str">
        <f t="shared" si="154"/>
        <v/>
      </c>
    </row>
    <row r="1037" spans="1:21" x14ac:dyDescent="0.45">
      <c r="A1037" s="6" t="s">
        <v>643</v>
      </c>
      <c r="B1037" s="6" t="s">
        <v>169</v>
      </c>
      <c r="C1037" s="6" t="s">
        <v>294</v>
      </c>
      <c r="D1037" s="6">
        <v>-1.1275147415159901</v>
      </c>
      <c r="E1037" s="6">
        <v>-1.1428738111688701</v>
      </c>
      <c r="F1037" s="6">
        <v>3600.03135991096</v>
      </c>
      <c r="G1037" s="6">
        <v>3600.0316331386498</v>
      </c>
      <c r="H1037" s="6" t="s">
        <v>741</v>
      </c>
      <c r="I1037" s="6">
        <v>-1.1275147415159901</v>
      </c>
      <c r="J1037" s="7">
        <v>3.4466245413256001E-9</v>
      </c>
      <c r="K1037" s="6">
        <v>0</v>
      </c>
      <c r="L1037" s="6">
        <v>0</v>
      </c>
      <c r="M1037" s="6" t="s">
        <v>18</v>
      </c>
      <c r="N1037" s="6">
        <v>-1.1275147418690701</v>
      </c>
      <c r="O1037" s="7">
        <f t="shared" si="150"/>
        <v>1.3621935809789248E-2</v>
      </c>
      <c r="P1037" s="7">
        <f t="shared" si="151"/>
        <v>1.362193549237746E-2</v>
      </c>
      <c r="Q1037" s="7">
        <f t="shared" si="152"/>
        <v>0.99999997669848162</v>
      </c>
      <c r="R1037" s="6" t="str">
        <f t="shared" si="153"/>
        <v/>
      </c>
      <c r="S1037" t="str">
        <f>IF(OR(J1037&gt;0.001, K1037&gt;0.001, L1037&gt;0.001), "bad","")</f>
        <v/>
      </c>
      <c r="T1037" t="str">
        <f>IF(AND(C1037&lt;&gt;"Optimal",P1037&lt;0.000015),"good","")</f>
        <v/>
      </c>
      <c r="U1037" s="8" t="str">
        <f t="shared" si="154"/>
        <v/>
      </c>
    </row>
    <row r="1038" spans="1:21" x14ac:dyDescent="0.45">
      <c r="A1038" s="6" t="s">
        <v>764</v>
      </c>
      <c r="B1038" s="6" t="s">
        <v>169</v>
      </c>
      <c r="C1038" s="6" t="s">
        <v>294</v>
      </c>
      <c r="D1038" s="6">
        <v>-1.1296150403595899</v>
      </c>
      <c r="E1038" s="6">
        <v>-1.1430846510497701</v>
      </c>
      <c r="F1038" s="6">
        <v>3600.0214860439301</v>
      </c>
      <c r="G1038" s="6">
        <v>3600.0217669010099</v>
      </c>
      <c r="H1038" s="6" t="s">
        <v>862</v>
      </c>
      <c r="I1038" s="6">
        <v>-1.1296150403595899</v>
      </c>
      <c r="J1038" s="7">
        <v>1.3439152346528201E-8</v>
      </c>
      <c r="K1038" s="6">
        <v>0</v>
      </c>
      <c r="L1038" s="6">
        <v>0</v>
      </c>
      <c r="M1038" s="6" t="s">
        <v>18</v>
      </c>
      <c r="N1038" s="6">
        <v>-1.1296150403827401</v>
      </c>
      <c r="O1038" s="7">
        <f t="shared" si="150"/>
        <v>1.1923966102851631E-2</v>
      </c>
      <c r="P1038" s="7">
        <f t="shared" si="151"/>
        <v>1.1923966082113607E-2</v>
      </c>
      <c r="Q1038" s="7">
        <f t="shared" si="152"/>
        <v>0.99999999826081154</v>
      </c>
      <c r="R1038" s="6" t="str">
        <f t="shared" si="153"/>
        <v/>
      </c>
      <c r="S1038" t="str">
        <f>IF(OR(J1038&gt;0.001, K1038&gt;0.001, L1038&gt;0.001), "bad","")</f>
        <v/>
      </c>
      <c r="T1038" t="str">
        <f>IF(AND(C1038&lt;&gt;"Optimal",P1038&lt;0.000015),"good","")</f>
        <v/>
      </c>
      <c r="U1038" s="8" t="str">
        <f t="shared" si="154"/>
        <v/>
      </c>
    </row>
    <row r="1039" spans="1:21" x14ac:dyDescent="0.45">
      <c r="A1039" s="6" t="s">
        <v>885</v>
      </c>
      <c r="B1039" s="6" t="s">
        <v>169</v>
      </c>
      <c r="C1039" s="6" t="s">
        <v>16</v>
      </c>
      <c r="D1039" s="6" t="s">
        <v>260</v>
      </c>
      <c r="E1039" s="6">
        <v>-1.1396886734396801</v>
      </c>
      <c r="F1039" s="6">
        <v>3600.04735589027</v>
      </c>
      <c r="G1039" s="6">
        <v>3600.0476071834501</v>
      </c>
      <c r="H1039" s="6" t="s">
        <v>997</v>
      </c>
      <c r="I1039" s="6" t="s">
        <v>34</v>
      </c>
      <c r="J1039" s="6" t="s">
        <v>34</v>
      </c>
      <c r="K1039" s="6" t="s">
        <v>34</v>
      </c>
      <c r="L1039" s="6" t="s">
        <v>34</v>
      </c>
      <c r="M1039" s="6" t="s">
        <v>34</v>
      </c>
      <c r="N1039" s="6" t="s">
        <v>34</v>
      </c>
      <c r="O1039" s="7" t="e">
        <f t="shared" si="150"/>
        <v>#VALUE!</v>
      </c>
      <c r="P1039" s="7" t="e">
        <f t="shared" si="151"/>
        <v>#VALUE!</v>
      </c>
      <c r="Q1039" s="7" t="e">
        <f t="shared" si="152"/>
        <v>#VALUE!</v>
      </c>
      <c r="R1039" s="6" t="e">
        <f t="shared" si="153"/>
        <v>#VALUE!</v>
      </c>
      <c r="U1039" s="8" t="str">
        <f t="shared" si="154"/>
        <v/>
      </c>
    </row>
    <row r="1040" spans="1:21" x14ac:dyDescent="0.45">
      <c r="A1040" s="6" t="s">
        <v>1006</v>
      </c>
      <c r="B1040" s="6" t="s">
        <v>169</v>
      </c>
      <c r="C1040" s="6" t="s">
        <v>16</v>
      </c>
      <c r="D1040" s="6" t="s">
        <v>260</v>
      </c>
      <c r="E1040" s="6">
        <v>-1.1396888878756799</v>
      </c>
      <c r="F1040" s="6">
        <v>3600.0429241657198</v>
      </c>
      <c r="G1040" s="6">
        <v>3600.0431969165802</v>
      </c>
      <c r="H1040" s="6" t="s">
        <v>1119</v>
      </c>
      <c r="I1040" s="6" t="s">
        <v>34</v>
      </c>
      <c r="J1040" s="6" t="s">
        <v>34</v>
      </c>
      <c r="K1040" s="6" t="s">
        <v>34</v>
      </c>
      <c r="L1040" s="6" t="s">
        <v>34</v>
      </c>
      <c r="M1040" s="6" t="s">
        <v>34</v>
      </c>
      <c r="N1040" s="6" t="s">
        <v>34</v>
      </c>
      <c r="O1040" s="7" t="e">
        <f t="shared" si="150"/>
        <v>#VALUE!</v>
      </c>
      <c r="P1040" s="7" t="e">
        <f t="shared" si="151"/>
        <v>#VALUE!</v>
      </c>
      <c r="Q1040" s="7" t="e">
        <f t="shared" si="152"/>
        <v>#VALUE!</v>
      </c>
      <c r="R1040" s="6" t="e">
        <f t="shared" si="153"/>
        <v>#VALUE!</v>
      </c>
      <c r="U1040" s="8" t="str">
        <f t="shared" si="154"/>
        <v/>
      </c>
    </row>
    <row r="1041" spans="1:21" x14ac:dyDescent="0.45">
      <c r="A1041" s="6" t="s">
        <v>14</v>
      </c>
      <c r="B1041" s="6" t="s">
        <v>169</v>
      </c>
      <c r="C1041" s="6" t="s">
        <v>16</v>
      </c>
      <c r="D1041" s="6">
        <v>-1.12961504851839</v>
      </c>
      <c r="E1041" s="6">
        <v>-1.1410504323622901</v>
      </c>
      <c r="F1041" s="6">
        <v>3600.0006370544402</v>
      </c>
      <c r="G1041" s="6">
        <v>3601.7406249046298</v>
      </c>
      <c r="H1041" s="6" t="s">
        <v>170</v>
      </c>
      <c r="I1041" s="6">
        <v>-1.12961504851839</v>
      </c>
      <c r="J1041" s="7">
        <v>3.5760880923163499E-9</v>
      </c>
      <c r="K1041" s="6">
        <v>0</v>
      </c>
      <c r="L1041" s="6">
        <v>0</v>
      </c>
      <c r="M1041" s="6" t="s">
        <v>18</v>
      </c>
      <c r="N1041" s="6">
        <v>-1.1296150403827401</v>
      </c>
      <c r="O1041" s="7">
        <f t="shared" si="150"/>
        <v>1.0123167735080475E-2</v>
      </c>
      <c r="P1041" s="7">
        <f t="shared" si="151"/>
        <v>1.0123175010068357E-2</v>
      </c>
      <c r="Q1041" s="7">
        <f t="shared" si="152"/>
        <v>1.0000007186473714</v>
      </c>
      <c r="R1041" s="6" t="str">
        <f t="shared" si="153"/>
        <v/>
      </c>
      <c r="S1041" t="str">
        <f>IF(OR(J1041&gt;0.001, K1041&gt;0.001, L1041&gt;0.001), "bad","")</f>
        <v/>
      </c>
      <c r="T1041" t="str">
        <f>IF(AND(C1041&lt;&gt;"Optimal",P1041&lt;0.000015),"good","")</f>
        <v/>
      </c>
      <c r="U1041" s="8" t="str">
        <f t="shared" si="154"/>
        <v/>
      </c>
    </row>
    <row r="1042" spans="1:21" x14ac:dyDescent="0.45">
      <c r="A1042" s="6" t="s">
        <v>1127</v>
      </c>
      <c r="B1042" s="6" t="s">
        <v>169</v>
      </c>
      <c r="C1042" s="6" t="s">
        <v>16</v>
      </c>
      <c r="D1042" s="6" t="s">
        <v>260</v>
      </c>
      <c r="E1042" s="6">
        <v>-1.13968807591124</v>
      </c>
      <c r="F1042" s="6">
        <v>3600.04573392868</v>
      </c>
      <c r="G1042" s="6">
        <v>3600.0460059642701</v>
      </c>
      <c r="H1042" s="6" t="s">
        <v>1203</v>
      </c>
      <c r="I1042" s="6" t="s">
        <v>34</v>
      </c>
      <c r="J1042" s="6" t="s">
        <v>34</v>
      </c>
      <c r="K1042" s="6" t="s">
        <v>34</v>
      </c>
      <c r="L1042" s="6" t="s">
        <v>34</v>
      </c>
      <c r="M1042" s="6" t="s">
        <v>34</v>
      </c>
      <c r="N1042" s="6" t="s">
        <v>34</v>
      </c>
      <c r="O1042" s="7" t="e">
        <f t="shared" si="150"/>
        <v>#VALUE!</v>
      </c>
      <c r="P1042" s="7" t="e">
        <f t="shared" si="151"/>
        <v>#VALUE!</v>
      </c>
      <c r="Q1042" s="7" t="e">
        <f t="shared" si="152"/>
        <v>#VALUE!</v>
      </c>
      <c r="R1042" s="6" t="e">
        <f t="shared" si="153"/>
        <v>#VALUE!</v>
      </c>
      <c r="U1042" s="8" t="str">
        <f t="shared" si="154"/>
        <v/>
      </c>
    </row>
    <row r="1043" spans="1:21" x14ac:dyDescent="0.45">
      <c r="A1043" s="6" t="s">
        <v>1248</v>
      </c>
      <c r="B1043" s="6" t="s">
        <v>169</v>
      </c>
      <c r="C1043" s="6" t="s">
        <v>16</v>
      </c>
      <c r="D1043" s="6">
        <v>-1.1255051917266801</v>
      </c>
      <c r="E1043" s="6">
        <v>-1.1431334607942001</v>
      </c>
      <c r="F1043" s="6">
        <v>3600.0189239978699</v>
      </c>
      <c r="G1043" s="6">
        <v>3600.01955604553</v>
      </c>
      <c r="H1043" s="6" t="s">
        <v>1324</v>
      </c>
      <c r="I1043" s="6">
        <v>-1.1255051917266801</v>
      </c>
      <c r="J1043" s="7">
        <v>3.7934211327694801E-10</v>
      </c>
      <c r="K1043" s="6">
        <v>0</v>
      </c>
      <c r="L1043" s="6">
        <v>0</v>
      </c>
      <c r="M1043" s="6" t="s">
        <v>18</v>
      </c>
      <c r="N1043" s="6">
        <v>-1.1255051811627801</v>
      </c>
      <c r="O1043" s="7">
        <f t="shared" si="150"/>
        <v>1.566239993658021E-2</v>
      </c>
      <c r="P1043" s="7">
        <f t="shared" si="151"/>
        <v>1.5662409469420092E-2</v>
      </c>
      <c r="Q1043" s="7">
        <f t="shared" si="152"/>
        <v>1.0000006086449025</v>
      </c>
      <c r="R1043" s="6" t="str">
        <f t="shared" si="153"/>
        <v/>
      </c>
      <c r="U1043" s="8" t="str">
        <f t="shared" si="154"/>
        <v/>
      </c>
    </row>
    <row r="1044" spans="1:21" x14ac:dyDescent="0.45">
      <c r="A1044" s="6" t="s">
        <v>1369</v>
      </c>
      <c r="B1044" s="6" t="s">
        <v>169</v>
      </c>
      <c r="C1044" s="6" t="s">
        <v>16</v>
      </c>
      <c r="D1044" s="6">
        <v>-1.12793464000571</v>
      </c>
      <c r="E1044" s="6">
        <v>-1.1431541064641599</v>
      </c>
      <c r="F1044" s="6">
        <v>3600.0171170234598</v>
      </c>
      <c r="G1044" s="6">
        <v>3600.01735115051</v>
      </c>
      <c r="H1044" s="6" t="s">
        <v>1445</v>
      </c>
      <c r="I1044" s="6">
        <v>-1.12793464000571</v>
      </c>
      <c r="J1044" s="7">
        <v>2.3592239273284498E-16</v>
      </c>
      <c r="K1044" s="7">
        <v>9.5388181603483993E-7</v>
      </c>
      <c r="L1044" s="6">
        <v>0</v>
      </c>
      <c r="M1044" s="6" t="s">
        <v>18</v>
      </c>
      <c r="N1044" s="6">
        <v>-1.1279341530548199</v>
      </c>
      <c r="O1044" s="7">
        <f t="shared" si="150"/>
        <v>1.3493097017928923E-2</v>
      </c>
      <c r="P1044" s="7">
        <f t="shared" si="151"/>
        <v>1.3493534558532616E-2</v>
      </c>
      <c r="Q1044" s="7">
        <f t="shared" si="152"/>
        <v>1.0000324269960492</v>
      </c>
      <c r="R1044" s="6" t="str">
        <f t="shared" si="153"/>
        <v/>
      </c>
      <c r="U1044" s="8" t="str">
        <f t="shared" si="154"/>
        <v/>
      </c>
    </row>
    <row r="1045" spans="1:21" x14ac:dyDescent="0.45">
      <c r="A1045" s="6" t="s">
        <v>1490</v>
      </c>
      <c r="B1045" s="6" t="s">
        <v>169</v>
      </c>
      <c r="C1045" s="6" t="s">
        <v>16</v>
      </c>
      <c r="D1045" s="6">
        <v>-1.1296150403595899</v>
      </c>
      <c r="E1045" s="6">
        <v>-1.1429184713707601</v>
      </c>
      <c r="F1045" s="6">
        <v>3600.0263619422899</v>
      </c>
      <c r="G1045" s="6">
        <v>3600.02662086486</v>
      </c>
      <c r="H1045" s="6" t="s">
        <v>1566</v>
      </c>
      <c r="I1045" s="6">
        <v>-1.1296150403595899</v>
      </c>
      <c r="J1045" s="7">
        <v>1.3439152346528201E-8</v>
      </c>
      <c r="K1045" s="6">
        <v>0</v>
      </c>
      <c r="L1045" s="6">
        <v>0</v>
      </c>
      <c r="M1045" s="6" t="s">
        <v>18</v>
      </c>
      <c r="N1045" s="6">
        <v>-1.1296150403827401</v>
      </c>
      <c r="O1045" s="7">
        <f t="shared" si="150"/>
        <v>1.1776855625416477E-2</v>
      </c>
      <c r="P1045" s="7">
        <f t="shared" si="151"/>
        <v>1.1776855604681469E-2</v>
      </c>
      <c r="Q1045" s="7">
        <f t="shared" si="152"/>
        <v>0.9999999982393426</v>
      </c>
      <c r="R1045" s="6" t="str">
        <f t="shared" si="153"/>
        <v/>
      </c>
      <c r="U1045" s="8" t="str">
        <f t="shared" si="154"/>
        <v/>
      </c>
    </row>
    <row r="1046" spans="1:21" x14ac:dyDescent="0.45">
      <c r="A1046" s="6" t="s">
        <v>1611</v>
      </c>
      <c r="B1046" s="6" t="s">
        <v>169</v>
      </c>
      <c r="C1046" s="6" t="s">
        <v>16</v>
      </c>
      <c r="D1046" s="6" t="s">
        <v>260</v>
      </c>
      <c r="E1046" s="6">
        <v>-1.1424311904573301</v>
      </c>
      <c r="F1046" s="6">
        <v>3602.7560470104199</v>
      </c>
      <c r="G1046" s="6">
        <v>3602.7562959194101</v>
      </c>
      <c r="H1046" s="6" t="s">
        <v>1687</v>
      </c>
      <c r="I1046" s="6" t="s">
        <v>34</v>
      </c>
      <c r="J1046" s="6" t="s">
        <v>34</v>
      </c>
      <c r="K1046" s="6" t="s">
        <v>34</v>
      </c>
      <c r="L1046" s="6" t="s">
        <v>34</v>
      </c>
      <c r="M1046" s="6" t="s">
        <v>34</v>
      </c>
      <c r="N1046" s="6" t="s">
        <v>34</v>
      </c>
      <c r="O1046" s="7" t="e">
        <f t="shared" si="150"/>
        <v>#VALUE!</v>
      </c>
      <c r="P1046" s="7" t="e">
        <f t="shared" si="151"/>
        <v>#VALUE!</v>
      </c>
      <c r="Q1046" s="7" t="e">
        <f t="shared" si="152"/>
        <v>#VALUE!</v>
      </c>
      <c r="R1046" s="6" t="e">
        <f t="shared" si="153"/>
        <v>#VALUE!</v>
      </c>
      <c r="U1046" s="8" t="str">
        <f t="shared" si="154"/>
        <v/>
      </c>
    </row>
    <row r="1047" spans="1:21" x14ac:dyDescent="0.45">
      <c r="A1047" s="6" t="s">
        <v>1733</v>
      </c>
      <c r="B1047" s="6" t="s">
        <v>169</v>
      </c>
      <c r="C1047" s="6" t="s">
        <v>16</v>
      </c>
      <c r="D1047" s="6" t="s">
        <v>260</v>
      </c>
      <c r="E1047" s="6">
        <v>-1.1420145838873701</v>
      </c>
      <c r="F1047" s="6">
        <v>3609.2947101592999</v>
      </c>
      <c r="G1047" s="6">
        <v>3609.2949550151802</v>
      </c>
      <c r="H1047" s="6" t="s">
        <v>1809</v>
      </c>
      <c r="I1047" s="6" t="s">
        <v>34</v>
      </c>
      <c r="J1047" s="6" t="s">
        <v>34</v>
      </c>
      <c r="K1047" s="6" t="s">
        <v>34</v>
      </c>
      <c r="L1047" s="6" t="s">
        <v>34</v>
      </c>
      <c r="M1047" s="6" t="s">
        <v>34</v>
      </c>
      <c r="N1047" s="6" t="s">
        <v>34</v>
      </c>
      <c r="O1047" s="7" t="e">
        <f t="shared" si="150"/>
        <v>#VALUE!</v>
      </c>
      <c r="P1047" s="7" t="e">
        <f t="shared" si="151"/>
        <v>#VALUE!</v>
      </c>
      <c r="Q1047" s="7" t="e">
        <f t="shared" si="152"/>
        <v>#VALUE!</v>
      </c>
      <c r="R1047" s="6" t="e">
        <f t="shared" si="153"/>
        <v>#VALUE!</v>
      </c>
      <c r="U1047" s="8" t="str">
        <f t="shared" si="154"/>
        <v/>
      </c>
    </row>
    <row r="1048" spans="1:21" x14ac:dyDescent="0.45">
      <c r="A1048" s="6" t="s">
        <v>1854</v>
      </c>
      <c r="B1048" s="6" t="s">
        <v>169</v>
      </c>
      <c r="C1048" s="6" t="s">
        <v>16</v>
      </c>
      <c r="D1048" s="6" t="s">
        <v>260</v>
      </c>
      <c r="E1048" s="6">
        <v>-1.14476316382107</v>
      </c>
      <c r="F1048" s="6">
        <v>3603.1364150047302</v>
      </c>
      <c r="G1048" s="6">
        <v>3603.1366579532601</v>
      </c>
      <c r="H1048" s="6" t="s">
        <v>1930</v>
      </c>
      <c r="I1048" s="6" t="s">
        <v>34</v>
      </c>
      <c r="J1048" s="6" t="s">
        <v>34</v>
      </c>
      <c r="K1048" s="6" t="s">
        <v>34</v>
      </c>
      <c r="L1048" s="6" t="s">
        <v>34</v>
      </c>
      <c r="M1048" s="6" t="s">
        <v>34</v>
      </c>
      <c r="N1048" s="6" t="s">
        <v>34</v>
      </c>
      <c r="O1048" s="7" t="e">
        <f t="shared" si="150"/>
        <v>#VALUE!</v>
      </c>
      <c r="P1048" s="7" t="e">
        <f t="shared" si="151"/>
        <v>#VALUE!</v>
      </c>
      <c r="Q1048" s="7" t="e">
        <f t="shared" si="152"/>
        <v>#VALUE!</v>
      </c>
      <c r="R1048" s="6" t="e">
        <f t="shared" si="153"/>
        <v>#VALUE!</v>
      </c>
      <c r="U1048" s="8" t="str">
        <f t="shared" si="154"/>
        <v/>
      </c>
    </row>
    <row r="1049" spans="1:21" x14ac:dyDescent="0.45">
      <c r="A1049" s="6" t="s">
        <v>1975</v>
      </c>
      <c r="B1049" s="6" t="s">
        <v>169</v>
      </c>
      <c r="C1049" s="6" t="s">
        <v>16</v>
      </c>
      <c r="D1049" s="6" t="s">
        <v>260</v>
      </c>
      <c r="E1049" s="6">
        <v>-1.1437844691841299</v>
      </c>
      <c r="F1049" s="6">
        <v>3604.1442539691898</v>
      </c>
      <c r="G1049" s="6">
        <v>3604.1445147991099</v>
      </c>
      <c r="H1049" s="6" t="s">
        <v>2051</v>
      </c>
      <c r="I1049" s="6" t="s">
        <v>34</v>
      </c>
      <c r="J1049" s="6" t="s">
        <v>34</v>
      </c>
      <c r="K1049" s="6" t="s">
        <v>34</v>
      </c>
      <c r="L1049" s="6" t="s">
        <v>34</v>
      </c>
      <c r="M1049" s="6" t="s">
        <v>34</v>
      </c>
      <c r="N1049" s="6" t="s">
        <v>34</v>
      </c>
      <c r="O1049" s="7" t="e">
        <f t="shared" si="150"/>
        <v>#VALUE!</v>
      </c>
      <c r="P1049" s="7" t="e">
        <f t="shared" si="151"/>
        <v>#VALUE!</v>
      </c>
      <c r="Q1049" s="7" t="e">
        <f t="shared" si="152"/>
        <v>#VALUE!</v>
      </c>
      <c r="R1049" s="6" t="e">
        <f t="shared" si="153"/>
        <v>#VALUE!</v>
      </c>
      <c r="U1049" s="8" t="str">
        <f t="shared" si="154"/>
        <v/>
      </c>
    </row>
    <row r="1050" spans="1:21" x14ac:dyDescent="0.45">
      <c r="A1050" s="6" t="s">
        <v>2096</v>
      </c>
      <c r="B1050" s="6" t="s">
        <v>169</v>
      </c>
      <c r="C1050" s="6" t="s">
        <v>16</v>
      </c>
      <c r="D1050" s="6" t="s">
        <v>260</v>
      </c>
      <c r="E1050" s="6">
        <v>-1.14218982063873</v>
      </c>
      <c r="F1050" s="6">
        <v>3632.6110699176702</v>
      </c>
      <c r="G1050" s="6">
        <v>3632.6113278865801</v>
      </c>
      <c r="H1050" s="6" t="s">
        <v>2172</v>
      </c>
      <c r="I1050" s="6" t="s">
        <v>34</v>
      </c>
      <c r="J1050" s="6" t="s">
        <v>34</v>
      </c>
      <c r="K1050" s="6" t="s">
        <v>34</v>
      </c>
      <c r="L1050" s="6" t="s">
        <v>34</v>
      </c>
      <c r="M1050" s="6" t="s">
        <v>34</v>
      </c>
      <c r="N1050" s="6" t="s">
        <v>34</v>
      </c>
      <c r="O1050" s="7" t="e">
        <f t="shared" si="150"/>
        <v>#VALUE!</v>
      </c>
      <c r="P1050" s="7" t="e">
        <f t="shared" si="151"/>
        <v>#VALUE!</v>
      </c>
      <c r="Q1050" s="7" t="e">
        <f t="shared" si="152"/>
        <v>#VALUE!</v>
      </c>
      <c r="R1050" s="6" t="e">
        <f t="shared" si="153"/>
        <v>#VALUE!</v>
      </c>
      <c r="U1050" s="8" t="str">
        <f t="shared" si="154"/>
        <v/>
      </c>
    </row>
    <row r="1051" spans="1:21" x14ac:dyDescent="0.45">
      <c r="A1051" s="6" t="s">
        <v>2217</v>
      </c>
      <c r="B1051" s="6" t="s">
        <v>169</v>
      </c>
      <c r="C1051" s="6" t="s">
        <v>16</v>
      </c>
      <c r="D1051" s="6" t="s">
        <v>260</v>
      </c>
      <c r="E1051" s="6">
        <v>-1.14196976717081</v>
      </c>
      <c r="F1051" s="6">
        <v>3632.65451622009</v>
      </c>
      <c r="G1051" s="6">
        <v>3632.6547648906699</v>
      </c>
      <c r="H1051" s="6" t="s">
        <v>2293</v>
      </c>
      <c r="I1051" s="6" t="s">
        <v>34</v>
      </c>
      <c r="J1051" s="6" t="s">
        <v>34</v>
      </c>
      <c r="K1051" s="6" t="s">
        <v>34</v>
      </c>
      <c r="L1051" s="6" t="s">
        <v>34</v>
      </c>
      <c r="M1051" s="6" t="s">
        <v>34</v>
      </c>
      <c r="N1051" s="6" t="s">
        <v>34</v>
      </c>
      <c r="O1051" s="7" t="e">
        <f t="shared" si="150"/>
        <v>#VALUE!</v>
      </c>
      <c r="P1051" s="7" t="e">
        <f t="shared" si="151"/>
        <v>#VALUE!</v>
      </c>
      <c r="Q1051" s="7" t="e">
        <f t="shared" si="152"/>
        <v>#VALUE!</v>
      </c>
      <c r="R1051" s="6" t="e">
        <f t="shared" si="153"/>
        <v>#VALUE!</v>
      </c>
      <c r="U1051" s="8" t="str">
        <f t="shared" si="154"/>
        <v/>
      </c>
    </row>
    <row r="1052" spans="1:21" x14ac:dyDescent="0.45">
      <c r="A1052" s="6" t="s">
        <v>2390</v>
      </c>
      <c r="B1052" s="6" t="s">
        <v>169</v>
      </c>
      <c r="C1052" s="6" t="s">
        <v>16</v>
      </c>
      <c r="D1052" s="6">
        <v>-1.1265560377104</v>
      </c>
      <c r="E1052" s="6">
        <v>-1.1427274755642101</v>
      </c>
      <c r="F1052" s="6">
        <v>3600</v>
      </c>
      <c r="G1052" s="6">
        <v>3650.8276200294399</v>
      </c>
      <c r="H1052" s="6" t="s">
        <v>2466</v>
      </c>
      <c r="I1052" s="6">
        <v>-1.1265560377104</v>
      </c>
      <c r="J1052" s="7">
        <v>3.3306690738754598E-16</v>
      </c>
      <c r="K1052" s="7">
        <v>1.66065199000142E-5</v>
      </c>
      <c r="L1052" s="6">
        <v>0</v>
      </c>
      <c r="M1052" s="6" t="s">
        <v>18</v>
      </c>
      <c r="N1052" s="6">
        <v>-1.1265456319401701</v>
      </c>
      <c r="O1052" s="7">
        <f t="shared" si="150"/>
        <v>1.4354629300450412E-2</v>
      </c>
      <c r="P1052" s="7">
        <f t="shared" si="151"/>
        <v>1.4363998692342745E-2</v>
      </c>
      <c r="Q1052" s="7">
        <f t="shared" si="152"/>
        <v>1.0006527087322303</v>
      </c>
      <c r="R1052" s="6" t="str">
        <f t="shared" si="153"/>
        <v/>
      </c>
      <c r="U1052" s="8" t="str">
        <f t="shared" si="154"/>
        <v/>
      </c>
    </row>
    <row r="1053" spans="1:21" x14ac:dyDescent="0.45">
      <c r="A1053" s="6" t="s">
        <v>2338</v>
      </c>
      <c r="B1053" s="6" t="s">
        <v>169</v>
      </c>
      <c r="C1053" s="6" t="s">
        <v>16</v>
      </c>
      <c r="D1053" s="6">
        <v>-1.1258937721893101</v>
      </c>
      <c r="E1053" s="6">
        <v>-1.1466575740257701</v>
      </c>
      <c r="F1053" s="6">
        <v>3600.01</v>
      </c>
      <c r="G1053" s="6">
        <v>3645.2837920188899</v>
      </c>
      <c r="H1053" s="6" t="s">
        <v>2538</v>
      </c>
      <c r="I1053" s="6">
        <v>-1.1258937721893101</v>
      </c>
      <c r="J1053" s="7">
        <v>2.2204460492503101E-16</v>
      </c>
      <c r="K1053" s="7">
        <v>5.8250011067406597E-7</v>
      </c>
      <c r="L1053" s="6">
        <v>0</v>
      </c>
      <c r="M1053" s="6" t="s">
        <v>18</v>
      </c>
      <c r="N1053" s="6">
        <v>-1.1258934860209799</v>
      </c>
      <c r="O1053" s="7">
        <f t="shared" si="150"/>
        <v>1.8441897388872718E-2</v>
      </c>
      <c r="P1053" s="7">
        <f t="shared" si="151"/>
        <v>1.8442156243935113E-2</v>
      </c>
      <c r="Q1053" s="7">
        <f t="shared" si="152"/>
        <v>1.0000140362489247</v>
      </c>
      <c r="R1053" s="6" t="str">
        <f t="shared" si="153"/>
        <v/>
      </c>
      <c r="U1053" s="8" t="str">
        <f t="shared" si="154"/>
        <v/>
      </c>
    </row>
    <row r="1054" spans="1:21" x14ac:dyDescent="0.45">
      <c r="A1054" s="6" t="s">
        <v>2583</v>
      </c>
      <c r="B1054" s="6" t="s">
        <v>169</v>
      </c>
      <c r="C1054" s="6" t="s">
        <v>16</v>
      </c>
      <c r="D1054" s="6">
        <v>-1.1275147415159901</v>
      </c>
      <c r="E1054" s="6">
        <v>-1.14707458372367</v>
      </c>
      <c r="F1054" s="6">
        <v>3600.0227131843499</v>
      </c>
      <c r="G1054" s="6">
        <v>3600.0230031013398</v>
      </c>
      <c r="H1054" s="6" t="s">
        <v>2660</v>
      </c>
      <c r="I1054" s="6">
        <v>-1.1275147415159901</v>
      </c>
      <c r="J1054" s="7">
        <v>3.4466245413256001E-9</v>
      </c>
      <c r="K1054" s="6">
        <v>0</v>
      </c>
      <c r="L1054" s="6">
        <v>0</v>
      </c>
      <c r="M1054" s="6" t="s">
        <v>18</v>
      </c>
      <c r="N1054" s="6">
        <v>-1.1275147418690701</v>
      </c>
      <c r="O1054" s="7">
        <f t="shared" si="150"/>
        <v>1.7347594680167409E-2</v>
      </c>
      <c r="P1054" s="7">
        <f t="shared" si="151"/>
        <v>1.7347594361588947E-2</v>
      </c>
      <c r="Q1054" s="7">
        <f t="shared" si="152"/>
        <v>0.99999998163558301</v>
      </c>
      <c r="R1054" s="6" t="str">
        <f t="shared" si="153"/>
        <v/>
      </c>
      <c r="U1054" s="8" t="str">
        <f t="shared" si="154"/>
        <v/>
      </c>
    </row>
    <row r="1055" spans="1:21" x14ac:dyDescent="0.45">
      <c r="A1055" s="6" t="s">
        <v>2705</v>
      </c>
      <c r="B1055" s="6" t="s">
        <v>169</v>
      </c>
      <c r="C1055" s="6" t="s">
        <v>16</v>
      </c>
      <c r="D1055" s="6">
        <v>-1.1296150403595899</v>
      </c>
      <c r="E1055" s="6">
        <v>-1.1454591967496299</v>
      </c>
      <c r="F1055" s="6">
        <v>3600.0209589004498</v>
      </c>
      <c r="G1055" s="6">
        <v>3600.0212049484198</v>
      </c>
      <c r="H1055" s="6" t="s">
        <v>2781</v>
      </c>
      <c r="I1055" s="6">
        <v>-1.1296150403595899</v>
      </c>
      <c r="J1055" s="7">
        <v>1.3439152346528201E-8</v>
      </c>
      <c r="K1055" s="6">
        <v>0</v>
      </c>
      <c r="L1055" s="6">
        <v>0</v>
      </c>
      <c r="M1055" s="6" t="s">
        <v>18</v>
      </c>
      <c r="N1055" s="6">
        <v>-1.1296150403827401</v>
      </c>
      <c r="O1055" s="7">
        <f t="shared" si="150"/>
        <v>1.4026031491827039E-2</v>
      </c>
      <c r="P1055" s="7">
        <f t="shared" si="151"/>
        <v>1.4026031471045936E-2</v>
      </c>
      <c r="Q1055" s="7">
        <f t="shared" si="152"/>
        <v>0.99999999851839039</v>
      </c>
      <c r="R1055" s="6" t="str">
        <f t="shared" si="153"/>
        <v/>
      </c>
      <c r="U1055" s="8" t="str">
        <f t="shared" si="154"/>
        <v/>
      </c>
    </row>
    <row r="1056" spans="1:21" x14ac:dyDescent="0.45">
      <c r="A1056" s="6" t="s">
        <v>2826</v>
      </c>
      <c r="B1056" s="6" t="s">
        <v>169</v>
      </c>
      <c r="C1056" s="6" t="s">
        <v>16</v>
      </c>
      <c r="D1056" s="6">
        <v>-1.1296150403595899</v>
      </c>
      <c r="E1056" s="6">
        <v>-1.14375590181485</v>
      </c>
      <c r="F1056" s="6">
        <v>3600.02383112907</v>
      </c>
      <c r="G1056" s="6">
        <v>3600.0241210460599</v>
      </c>
      <c r="H1056" s="6" t="s">
        <v>2902</v>
      </c>
      <c r="I1056" s="6">
        <v>-1.1296150403595899</v>
      </c>
      <c r="J1056" s="7">
        <v>1.3439152346528201E-8</v>
      </c>
      <c r="K1056" s="6">
        <v>0</v>
      </c>
      <c r="L1056" s="6">
        <v>0</v>
      </c>
      <c r="M1056" s="6" t="s">
        <v>18</v>
      </c>
      <c r="N1056" s="6">
        <v>-1.1296150403827401</v>
      </c>
      <c r="O1056" s="7">
        <f t="shared" si="150"/>
        <v>1.2518190505726254E-2</v>
      </c>
      <c r="P1056" s="7">
        <f t="shared" si="151"/>
        <v>1.2518190484976054E-2</v>
      </c>
      <c r="Q1056" s="7">
        <f t="shared" si="152"/>
        <v>0.99999999834239617</v>
      </c>
      <c r="R1056" s="6" t="str">
        <f t="shared" si="153"/>
        <v/>
      </c>
      <c r="U1056" s="8" t="str">
        <f t="shared" si="154"/>
        <v/>
      </c>
    </row>
    <row r="1057" spans="1:21" x14ac:dyDescent="0.45">
      <c r="A1057" s="6" t="s">
        <v>2947</v>
      </c>
      <c r="B1057" s="6" t="s">
        <v>169</v>
      </c>
      <c r="C1057" s="6" t="s">
        <v>16</v>
      </c>
      <c r="D1057" s="6">
        <v>-1.12490410602585</v>
      </c>
      <c r="E1057" s="6">
        <v>-1.1461941182916899</v>
      </c>
      <c r="F1057" s="6">
        <v>3600.1185400485901</v>
      </c>
      <c r="G1057" s="6">
        <v>3600.1188039779599</v>
      </c>
      <c r="H1057" s="6" t="s">
        <v>3023</v>
      </c>
      <c r="I1057" s="6">
        <v>-1.12490410602585</v>
      </c>
      <c r="J1057" s="7">
        <v>1.11022302462515E-16</v>
      </c>
      <c r="K1057" s="7">
        <v>5.2430639660427904E-7</v>
      </c>
      <c r="L1057" s="6">
        <v>0</v>
      </c>
      <c r="M1057" s="6" t="s">
        <v>18</v>
      </c>
      <c r="N1057" s="6">
        <v>-1.1249040151682601</v>
      </c>
      <c r="O1057" s="7">
        <f t="shared" si="150"/>
        <v>1.8925900343675389E-2</v>
      </c>
      <c r="P1057" s="7">
        <f t="shared" si="151"/>
        <v>1.8925982640766847E-2</v>
      </c>
      <c r="Q1057" s="7">
        <f t="shared" si="152"/>
        <v>1.0000043483844869</v>
      </c>
      <c r="R1057" s="6" t="str">
        <f t="shared" si="153"/>
        <v/>
      </c>
      <c r="U1057" s="8" t="str">
        <f t="shared" si="154"/>
        <v/>
      </c>
    </row>
    <row r="1058" spans="1:21" x14ac:dyDescent="0.45">
      <c r="A1058" s="6" t="s">
        <v>522</v>
      </c>
      <c r="B1058" s="6" t="s">
        <v>173</v>
      </c>
      <c r="C1058" s="6" t="s">
        <v>18</v>
      </c>
      <c r="D1058" s="6">
        <v>-1.09048946154393</v>
      </c>
      <c r="E1058" s="6">
        <v>-1.0904894636789699</v>
      </c>
      <c r="F1058" s="6">
        <v>0.10656094551086399</v>
      </c>
      <c r="G1058" s="6">
        <v>0.106777906417846</v>
      </c>
      <c r="H1058" s="6" t="s">
        <v>535</v>
      </c>
      <c r="I1058" s="6">
        <v>-1.09048946154393</v>
      </c>
      <c r="J1058" s="7">
        <v>1.11022302462515E-16</v>
      </c>
      <c r="K1058" s="6">
        <v>0</v>
      </c>
      <c r="L1058" s="6">
        <v>0</v>
      </c>
      <c r="M1058" s="6" t="s">
        <v>18</v>
      </c>
      <c r="N1058" s="6">
        <v>-1.09048946154393</v>
      </c>
      <c r="O1058" s="7">
        <f t="shared" si="150"/>
        <v>1.9578550911086031E-9</v>
      </c>
      <c r="P1058" s="7">
        <f t="shared" si="151"/>
        <v>1.9578550911086031E-9</v>
      </c>
      <c r="Q1058" s="7">
        <f t="shared" si="152"/>
        <v>1</v>
      </c>
      <c r="R1058" s="6" t="str">
        <f t="shared" si="153"/>
        <v/>
      </c>
      <c r="S1058" t="str">
        <f t="shared" ref="S1058:S1065" si="155">IF(OR(J1058&gt;0.001, K1058&gt;0.001, L1058&gt;0.001), "bad","")</f>
        <v/>
      </c>
      <c r="T1058" t="str">
        <f t="shared" ref="T1058:T1065" si="156">IF(AND(C1058&lt;&gt;"Optimal",P1058&lt;0.000015),"good","")</f>
        <v/>
      </c>
      <c r="U1058" s="8">
        <f t="shared" si="154"/>
        <v>0.106777906417846</v>
      </c>
    </row>
    <row r="1059" spans="1:21" x14ac:dyDescent="0.45">
      <c r="A1059" s="6" t="s">
        <v>259</v>
      </c>
      <c r="B1059" s="6" t="s">
        <v>173</v>
      </c>
      <c r="C1059" s="6" t="s">
        <v>18</v>
      </c>
      <c r="D1059" s="6">
        <v>-1.09048946154393</v>
      </c>
      <c r="E1059" s="6">
        <v>-1.09048946728836</v>
      </c>
      <c r="F1059" s="6">
        <v>3.5899877548217697E-2</v>
      </c>
      <c r="G1059" s="6">
        <v>3.6118030548095703E-2</v>
      </c>
      <c r="H1059" s="6" t="s">
        <v>340</v>
      </c>
      <c r="I1059" s="6">
        <v>-1.09048946154393</v>
      </c>
      <c r="J1059" s="7">
        <v>1.11022302462515E-16</v>
      </c>
      <c r="K1059" s="6">
        <v>0</v>
      </c>
      <c r="L1059" s="6">
        <v>0</v>
      </c>
      <c r="M1059" s="6" t="s">
        <v>18</v>
      </c>
      <c r="N1059" s="6">
        <v>-1.09048946154393</v>
      </c>
      <c r="O1059" s="7">
        <f t="shared" si="150"/>
        <v>5.2677055288229215E-9</v>
      </c>
      <c r="P1059" s="7">
        <f t="shared" si="151"/>
        <v>5.2677055288229215E-9</v>
      </c>
      <c r="Q1059" s="7">
        <f t="shared" si="152"/>
        <v>1</v>
      </c>
      <c r="R1059" s="6" t="str">
        <f t="shared" si="153"/>
        <v/>
      </c>
      <c r="S1059" t="str">
        <f t="shared" si="155"/>
        <v/>
      </c>
      <c r="T1059" t="str">
        <f t="shared" si="156"/>
        <v/>
      </c>
      <c r="U1059" s="8">
        <f t="shared" si="154"/>
        <v>3.6118030548095703E-2</v>
      </c>
    </row>
    <row r="1060" spans="1:21" x14ac:dyDescent="0.45">
      <c r="A1060" s="6" t="s">
        <v>386</v>
      </c>
      <c r="B1060" s="6" t="s">
        <v>173</v>
      </c>
      <c r="C1060" s="6" t="s">
        <v>18</v>
      </c>
      <c r="D1060" s="6">
        <v>-1.0904894633989</v>
      </c>
      <c r="E1060" s="6">
        <v>-1.0904894633989</v>
      </c>
      <c r="F1060" s="6">
        <v>7.1552038192748996E-2</v>
      </c>
      <c r="G1060" s="6">
        <v>7.1733951568603502E-2</v>
      </c>
      <c r="H1060" s="6" t="s">
        <v>464</v>
      </c>
      <c r="I1060" s="6">
        <v>-1.0904894633989</v>
      </c>
      <c r="J1060" s="7">
        <v>1.11022302462515E-16</v>
      </c>
      <c r="K1060" s="7">
        <v>7.6432501050493997E-7</v>
      </c>
      <c r="L1060" s="6">
        <v>0</v>
      </c>
      <c r="M1060" s="6" t="s">
        <v>18</v>
      </c>
      <c r="N1060" s="6">
        <v>-1.09048946154393</v>
      </c>
      <c r="O1060" s="7">
        <f t="shared" si="150"/>
        <v>0</v>
      </c>
      <c r="P1060" s="7">
        <f t="shared" si="151"/>
        <v>1.7010278508444656E-9</v>
      </c>
      <c r="Q1060" s="7" t="e">
        <f t="shared" si="152"/>
        <v>#DIV/0!</v>
      </c>
      <c r="R1060" s="6" t="str">
        <f t="shared" si="153"/>
        <v/>
      </c>
      <c r="S1060" t="str">
        <f t="shared" si="155"/>
        <v/>
      </c>
      <c r="T1060" t="str">
        <f t="shared" si="156"/>
        <v/>
      </c>
      <c r="U1060" s="8">
        <f t="shared" si="154"/>
        <v>7.1733951568603502E-2</v>
      </c>
    </row>
    <row r="1061" spans="1:21" x14ac:dyDescent="0.45">
      <c r="A1061" s="6" t="s">
        <v>643</v>
      </c>
      <c r="B1061" s="6" t="s">
        <v>173</v>
      </c>
      <c r="C1061" s="6" t="s">
        <v>18</v>
      </c>
      <c r="D1061" s="6">
        <v>-1.09048946154393</v>
      </c>
      <c r="E1061" s="6">
        <v>-1.0904894636789699</v>
      </c>
      <c r="F1061" s="6">
        <v>0.10869717597961399</v>
      </c>
      <c r="G1061" s="6">
        <v>0.108952045440673</v>
      </c>
      <c r="H1061" s="6" t="s">
        <v>656</v>
      </c>
      <c r="I1061" s="6">
        <v>-1.09048946154393</v>
      </c>
      <c r="J1061" s="7">
        <v>1.11022302462515E-16</v>
      </c>
      <c r="K1061" s="6">
        <v>0</v>
      </c>
      <c r="L1061" s="6">
        <v>0</v>
      </c>
      <c r="M1061" s="6" t="s">
        <v>18</v>
      </c>
      <c r="N1061" s="6">
        <v>-1.09048946154393</v>
      </c>
      <c r="O1061" s="7">
        <f t="shared" si="150"/>
        <v>1.9578550911086031E-9</v>
      </c>
      <c r="P1061" s="7">
        <f t="shared" si="151"/>
        <v>1.9578550911086031E-9</v>
      </c>
      <c r="Q1061" s="7">
        <f t="shared" si="152"/>
        <v>1</v>
      </c>
      <c r="R1061" s="6" t="str">
        <f t="shared" si="153"/>
        <v/>
      </c>
      <c r="S1061" t="str">
        <f t="shared" si="155"/>
        <v/>
      </c>
      <c r="T1061" t="str">
        <f t="shared" si="156"/>
        <v/>
      </c>
      <c r="U1061" s="8">
        <f t="shared" si="154"/>
        <v>0.108952045440673</v>
      </c>
    </row>
    <row r="1062" spans="1:21" x14ac:dyDescent="0.45">
      <c r="A1062" s="6" t="s">
        <v>764</v>
      </c>
      <c r="B1062" s="6" t="s">
        <v>173</v>
      </c>
      <c r="C1062" s="6" t="s">
        <v>18</v>
      </c>
      <c r="D1062" s="6">
        <v>-1.09048946154393</v>
      </c>
      <c r="E1062" s="6">
        <v>-1.0904894637559699</v>
      </c>
      <c r="F1062" s="6">
        <v>0.108649969100952</v>
      </c>
      <c r="G1062" s="6">
        <v>0.10888409614562899</v>
      </c>
      <c r="H1062" s="6" t="s">
        <v>776</v>
      </c>
      <c r="I1062" s="6">
        <v>-1.09048946154393</v>
      </c>
      <c r="J1062" s="7">
        <v>1.11022302462515E-16</v>
      </c>
      <c r="K1062" s="6">
        <v>0</v>
      </c>
      <c r="L1062" s="6">
        <v>0</v>
      </c>
      <c r="M1062" s="6" t="s">
        <v>18</v>
      </c>
      <c r="N1062" s="6">
        <v>-1.09048946154393</v>
      </c>
      <c r="O1062" s="7">
        <f t="shared" si="150"/>
        <v>2.0284649031052738E-9</v>
      </c>
      <c r="P1062" s="7">
        <f t="shared" si="151"/>
        <v>2.0284649031052738E-9</v>
      </c>
      <c r="Q1062" s="7">
        <f t="shared" si="152"/>
        <v>1</v>
      </c>
      <c r="R1062" s="6" t="str">
        <f t="shared" si="153"/>
        <v/>
      </c>
      <c r="S1062" t="str">
        <f t="shared" si="155"/>
        <v/>
      </c>
      <c r="T1062" t="str">
        <f t="shared" si="156"/>
        <v/>
      </c>
      <c r="U1062" s="8">
        <f t="shared" si="154"/>
        <v>0.10888409614562899</v>
      </c>
    </row>
    <row r="1063" spans="1:21" x14ac:dyDescent="0.45">
      <c r="A1063" s="6" t="s">
        <v>885</v>
      </c>
      <c r="B1063" s="6" t="s">
        <v>173</v>
      </c>
      <c r="C1063" s="6" t="s">
        <v>18</v>
      </c>
      <c r="D1063" s="6">
        <v>-1.09048946154393</v>
      </c>
      <c r="E1063" s="6">
        <v>-1.09048946728836</v>
      </c>
      <c r="F1063" s="6">
        <v>4.6778917312622001E-2</v>
      </c>
      <c r="G1063" s="6">
        <v>4.6978950500488198E-2</v>
      </c>
      <c r="H1063" s="6" t="s">
        <v>888</v>
      </c>
      <c r="I1063" s="6">
        <v>-1.09048946154393</v>
      </c>
      <c r="J1063" s="7">
        <v>1.11022302462515E-16</v>
      </c>
      <c r="K1063" s="6">
        <v>0</v>
      </c>
      <c r="L1063" s="6">
        <v>0</v>
      </c>
      <c r="M1063" s="6" t="s">
        <v>18</v>
      </c>
      <c r="N1063" s="6">
        <v>-1.09048946154393</v>
      </c>
      <c r="O1063" s="7">
        <f t="shared" si="150"/>
        <v>5.2677055288229215E-9</v>
      </c>
      <c r="P1063" s="7">
        <f t="shared" si="151"/>
        <v>5.2677055288229215E-9</v>
      </c>
      <c r="Q1063" s="7">
        <f t="shared" si="152"/>
        <v>1</v>
      </c>
      <c r="R1063" s="6" t="str">
        <f t="shared" si="153"/>
        <v/>
      </c>
      <c r="S1063" t="str">
        <f t="shared" si="155"/>
        <v/>
      </c>
      <c r="T1063" t="str">
        <f t="shared" si="156"/>
        <v/>
      </c>
      <c r="U1063" s="8">
        <f t="shared" si="154"/>
        <v>4.6978950500488198E-2</v>
      </c>
    </row>
    <row r="1064" spans="1:21" x14ac:dyDescent="0.45">
      <c r="A1064" s="6" t="s">
        <v>1006</v>
      </c>
      <c r="B1064" s="6" t="s">
        <v>173</v>
      </c>
      <c r="C1064" s="6" t="s">
        <v>18</v>
      </c>
      <c r="D1064" s="6">
        <v>-1.09048946154393</v>
      </c>
      <c r="E1064" s="6">
        <v>-1.0904894676529799</v>
      </c>
      <c r="F1064" s="6">
        <v>3.6387920379638602E-2</v>
      </c>
      <c r="G1064" s="6">
        <v>3.6570072174072203E-2</v>
      </c>
      <c r="H1064" s="6" t="s">
        <v>1009</v>
      </c>
      <c r="I1064" s="6">
        <v>-1.09048946154393</v>
      </c>
      <c r="J1064" s="7">
        <v>1.11022302462515E-16</v>
      </c>
      <c r="K1064" s="6">
        <v>0</v>
      </c>
      <c r="L1064" s="6">
        <v>0</v>
      </c>
      <c r="M1064" s="6" t="s">
        <v>18</v>
      </c>
      <c r="N1064" s="6">
        <v>-1.09048946154393</v>
      </c>
      <c r="O1064" s="7">
        <f t="shared" si="150"/>
        <v>5.6020659780434781E-9</v>
      </c>
      <c r="P1064" s="7">
        <f t="shared" si="151"/>
        <v>5.6020659780434781E-9</v>
      </c>
      <c r="Q1064" s="7">
        <f t="shared" si="152"/>
        <v>1</v>
      </c>
      <c r="R1064" s="6" t="str">
        <f t="shared" si="153"/>
        <v/>
      </c>
      <c r="S1064" t="str">
        <f t="shared" si="155"/>
        <v/>
      </c>
      <c r="T1064" t="str">
        <f t="shared" si="156"/>
        <v/>
      </c>
      <c r="U1064" s="8">
        <f t="shared" si="154"/>
        <v>3.6570072174072203E-2</v>
      </c>
    </row>
    <row r="1065" spans="1:21" x14ac:dyDescent="0.45">
      <c r="A1065" s="6" t="s">
        <v>14</v>
      </c>
      <c r="B1065" s="6" t="s">
        <v>173</v>
      </c>
      <c r="C1065" s="6" t="s">
        <v>18</v>
      </c>
      <c r="D1065" s="6">
        <v>-1.0904894627409201</v>
      </c>
      <c r="E1065" s="6">
        <v>-1.0904895471376199</v>
      </c>
      <c r="F1065" s="6">
        <v>0.51261520385742099</v>
      </c>
      <c r="G1065" s="6">
        <v>2.5454430580139098</v>
      </c>
      <c r="H1065" s="6" t="s">
        <v>174</v>
      </c>
      <c r="I1065" s="6">
        <v>-1.0904894627409201</v>
      </c>
      <c r="J1065" s="7">
        <v>2.7810376224124401E-10</v>
      </c>
      <c r="K1065" s="6">
        <v>0</v>
      </c>
      <c r="L1065" s="6">
        <v>0</v>
      </c>
      <c r="M1065" s="6" t="s">
        <v>18</v>
      </c>
      <c r="N1065" s="6">
        <v>-1.09048946154393</v>
      </c>
      <c r="O1065" s="7">
        <f t="shared" si="150"/>
        <v>7.7392701908182834E-8</v>
      </c>
      <c r="P1065" s="7">
        <f t="shared" si="151"/>
        <v>7.8490355045551355E-8</v>
      </c>
      <c r="Q1065" s="7">
        <f t="shared" si="152"/>
        <v>1.0141829023965432</v>
      </c>
      <c r="R1065" s="6" t="str">
        <f t="shared" si="153"/>
        <v/>
      </c>
      <c r="S1065" t="str">
        <f t="shared" si="155"/>
        <v/>
      </c>
      <c r="T1065" t="str">
        <f t="shared" si="156"/>
        <v/>
      </c>
      <c r="U1065" s="8">
        <f t="shared" si="154"/>
        <v>2.5454430580139098</v>
      </c>
    </row>
    <row r="1066" spans="1:21" x14ac:dyDescent="0.45">
      <c r="A1066" s="6" t="s">
        <v>1127</v>
      </c>
      <c r="B1066" s="6" t="s">
        <v>173</v>
      </c>
      <c r="C1066" s="6" t="s">
        <v>18</v>
      </c>
      <c r="D1066" s="6">
        <v>-1.0904894624044801</v>
      </c>
      <c r="E1066" s="6">
        <v>-1.09048946246433</v>
      </c>
      <c r="F1066" s="6">
        <v>9.5232963562011705E-2</v>
      </c>
      <c r="G1066" s="6">
        <v>9.5438003540038993E-2</v>
      </c>
      <c r="H1066" s="6" t="s">
        <v>1205</v>
      </c>
      <c r="I1066" s="6">
        <v>-1.0904894624044801</v>
      </c>
      <c r="J1066" s="7">
        <v>1.11022302462515E-16</v>
      </c>
      <c r="K1066" s="6">
        <v>0</v>
      </c>
      <c r="L1066" s="6">
        <v>0</v>
      </c>
      <c r="M1066" s="6" t="s">
        <v>18</v>
      </c>
      <c r="N1066" s="6">
        <v>-1.09048946154393</v>
      </c>
      <c r="O1066" s="7">
        <f t="shared" si="150"/>
        <v>5.4883019088819914E-11</v>
      </c>
      <c r="P1066" s="7">
        <f t="shared" si="151"/>
        <v>8.4401690318260976E-10</v>
      </c>
      <c r="Q1066" s="7">
        <f t="shared" si="152"/>
        <v>15.378470740042477</v>
      </c>
      <c r="R1066" s="6" t="str">
        <f t="shared" si="153"/>
        <v/>
      </c>
      <c r="U1066" s="8">
        <f t="shared" si="154"/>
        <v>9.5438003540038993E-2</v>
      </c>
    </row>
    <row r="1067" spans="1:21" x14ac:dyDescent="0.45">
      <c r="A1067" s="6" t="s">
        <v>1248</v>
      </c>
      <c r="B1067" s="6" t="s">
        <v>173</v>
      </c>
      <c r="C1067" s="6" t="s">
        <v>18</v>
      </c>
      <c r="D1067" s="6">
        <v>-1.0904894624044801</v>
      </c>
      <c r="E1067" s="6">
        <v>-1.09048946254764</v>
      </c>
      <c r="F1067" s="6">
        <v>7.7773809432983398E-2</v>
      </c>
      <c r="G1067" s="6">
        <v>7.7960014343261705E-2</v>
      </c>
      <c r="H1067" s="6" t="s">
        <v>1326</v>
      </c>
      <c r="I1067" s="6">
        <v>-1.0904894624044801</v>
      </c>
      <c r="J1067" s="7">
        <v>1.11022302462515E-16</v>
      </c>
      <c r="K1067" s="6">
        <v>0</v>
      </c>
      <c r="L1067" s="6">
        <v>0</v>
      </c>
      <c r="M1067" s="6" t="s">
        <v>18</v>
      </c>
      <c r="N1067" s="6">
        <v>-1.09048946154393</v>
      </c>
      <c r="O1067" s="7">
        <f t="shared" si="150"/>
        <v>1.3127922873128407E-10</v>
      </c>
      <c r="P1067" s="7">
        <f t="shared" si="151"/>
        <v>9.2041311288536079E-10</v>
      </c>
      <c r="Q1067" s="7">
        <f t="shared" si="152"/>
        <v>7.0111099964592096</v>
      </c>
      <c r="R1067" s="6" t="str">
        <f t="shared" si="153"/>
        <v/>
      </c>
      <c r="U1067" s="8">
        <f t="shared" si="154"/>
        <v>7.7960014343261705E-2</v>
      </c>
    </row>
    <row r="1068" spans="1:21" x14ac:dyDescent="0.45">
      <c r="A1068" s="6" t="s">
        <v>1369</v>
      </c>
      <c r="B1068" s="6" t="s">
        <v>173</v>
      </c>
      <c r="C1068" s="6" t="s">
        <v>18</v>
      </c>
      <c r="D1068" s="6">
        <v>-1.09048946336942</v>
      </c>
      <c r="E1068" s="6">
        <v>-1.09048946336942</v>
      </c>
      <c r="F1068" s="6">
        <v>6.4342975616454995E-2</v>
      </c>
      <c r="G1068" s="6">
        <v>6.4528942108154297E-2</v>
      </c>
      <c r="H1068" s="6" t="s">
        <v>1447</v>
      </c>
      <c r="I1068" s="6">
        <v>-1.09048946336942</v>
      </c>
      <c r="J1068" s="7">
        <v>1.11022302462515E-16</v>
      </c>
      <c r="K1068" s="7">
        <v>3.4982505461855699E-7</v>
      </c>
      <c r="L1068" s="6">
        <v>0</v>
      </c>
      <c r="M1068" s="6" t="s">
        <v>18</v>
      </c>
      <c r="N1068" s="6">
        <v>-1.09048946154393</v>
      </c>
      <c r="O1068" s="7">
        <f t="shared" si="150"/>
        <v>0</v>
      </c>
      <c r="P1068" s="7">
        <f t="shared" si="151"/>
        <v>1.6739943904374895E-9</v>
      </c>
      <c r="Q1068" s="7" t="e">
        <f t="shared" si="152"/>
        <v>#DIV/0!</v>
      </c>
      <c r="R1068" s="6" t="str">
        <f t="shared" si="153"/>
        <v/>
      </c>
      <c r="U1068" s="8">
        <f t="shared" si="154"/>
        <v>6.4528942108154297E-2</v>
      </c>
    </row>
    <row r="1069" spans="1:21" x14ac:dyDescent="0.45">
      <c r="A1069" s="6" t="s">
        <v>1490</v>
      </c>
      <c r="B1069" s="6" t="s">
        <v>173</v>
      </c>
      <c r="C1069" s="6" t="s">
        <v>18</v>
      </c>
      <c r="D1069" s="6">
        <v>-1.09048946154393</v>
      </c>
      <c r="E1069" s="6">
        <v>-1.0904894636789699</v>
      </c>
      <c r="F1069" s="6">
        <v>0.10941886901855399</v>
      </c>
      <c r="G1069" s="6">
        <v>0.10965299606323201</v>
      </c>
      <c r="H1069" s="6" t="s">
        <v>1568</v>
      </c>
      <c r="I1069" s="6">
        <v>-1.09048946154393</v>
      </c>
      <c r="J1069" s="7">
        <v>1.11022302462515E-16</v>
      </c>
      <c r="K1069" s="6">
        <v>0</v>
      </c>
      <c r="L1069" s="6">
        <v>0</v>
      </c>
      <c r="M1069" s="6" t="s">
        <v>18</v>
      </c>
      <c r="N1069" s="6">
        <v>-1.09048946154393</v>
      </c>
      <c r="O1069" s="7">
        <f t="shared" si="150"/>
        <v>1.9578550911086031E-9</v>
      </c>
      <c r="P1069" s="7">
        <f t="shared" si="151"/>
        <v>1.9578550911086031E-9</v>
      </c>
      <c r="Q1069" s="7">
        <f t="shared" si="152"/>
        <v>1</v>
      </c>
      <c r="R1069" s="6" t="str">
        <f t="shared" si="153"/>
        <v/>
      </c>
      <c r="U1069" s="8">
        <f t="shared" si="154"/>
        <v>0.10965299606323201</v>
      </c>
    </row>
    <row r="1070" spans="1:21" x14ac:dyDescent="0.45">
      <c r="A1070" s="6" t="s">
        <v>1611</v>
      </c>
      <c r="B1070" s="6" t="s">
        <v>173</v>
      </c>
      <c r="C1070" s="6" t="s">
        <v>18</v>
      </c>
      <c r="D1070" s="6">
        <v>-1.0904894624643999</v>
      </c>
      <c r="E1070" s="6">
        <v>-1.0904859258549899</v>
      </c>
      <c r="F1070" s="6">
        <v>0.16393804550170801</v>
      </c>
      <c r="G1070" s="6">
        <v>0.16414999961853</v>
      </c>
      <c r="H1070" s="6" t="s">
        <v>1689</v>
      </c>
      <c r="I1070" s="6">
        <v>-1.0904894624643999</v>
      </c>
      <c r="J1070" s="7">
        <v>1.4488410471358199E-13</v>
      </c>
      <c r="K1070" s="7">
        <v>1.0762696289745499E-11</v>
      </c>
      <c r="L1070" s="6">
        <v>0</v>
      </c>
      <c r="M1070" s="6" t="s">
        <v>18</v>
      </c>
      <c r="N1070" s="6">
        <v>-1.09048946154393</v>
      </c>
      <c r="O1070" s="7">
        <f t="shared" si="150"/>
        <v>3.2431097233196238E-6</v>
      </c>
      <c r="P1070" s="7">
        <f t="shared" si="151"/>
        <v>3.242265645014425E-6</v>
      </c>
      <c r="Q1070" s="7">
        <f t="shared" si="152"/>
        <v>0.99973973180767539</v>
      </c>
      <c r="R1070" s="6" t="str">
        <f t="shared" si="153"/>
        <v/>
      </c>
      <c r="U1070" s="8">
        <f t="shared" si="154"/>
        <v>0.16414999961853</v>
      </c>
    </row>
    <row r="1071" spans="1:21" x14ac:dyDescent="0.45">
      <c r="A1071" s="6" t="s">
        <v>1733</v>
      </c>
      <c r="B1071" s="6" t="s">
        <v>173</v>
      </c>
      <c r="C1071" s="6" t="s">
        <v>18</v>
      </c>
      <c r="D1071" s="6">
        <v>-1.09048946154393</v>
      </c>
      <c r="E1071" s="6">
        <v>-1.09048946440506</v>
      </c>
      <c r="F1071" s="6">
        <v>8.2852840423583901E-2</v>
      </c>
      <c r="G1071" s="6">
        <v>8.3042144775390597E-2</v>
      </c>
      <c r="H1071" s="6" t="s">
        <v>1811</v>
      </c>
      <c r="I1071" s="6">
        <v>-1.09048946154393</v>
      </c>
      <c r="J1071" s="7">
        <v>1.11022302462515E-16</v>
      </c>
      <c r="K1071" s="6">
        <v>0</v>
      </c>
      <c r="L1071" s="6">
        <v>0</v>
      </c>
      <c r="M1071" s="6" t="s">
        <v>18</v>
      </c>
      <c r="N1071" s="6">
        <v>-1.09048946154393</v>
      </c>
      <c r="O1071" s="7">
        <f t="shared" si="150"/>
        <v>2.6236876775129529E-9</v>
      </c>
      <c r="P1071" s="7">
        <f t="shared" si="151"/>
        <v>2.6236876775129529E-9</v>
      </c>
      <c r="Q1071" s="7">
        <f t="shared" si="152"/>
        <v>1</v>
      </c>
      <c r="R1071" s="6" t="str">
        <f t="shared" si="153"/>
        <v/>
      </c>
      <c r="U1071" s="8">
        <f t="shared" si="154"/>
        <v>8.3042144775390597E-2</v>
      </c>
    </row>
    <row r="1072" spans="1:21" x14ac:dyDescent="0.45">
      <c r="A1072" s="6" t="s">
        <v>1854</v>
      </c>
      <c r="B1072" s="6" t="s">
        <v>173</v>
      </c>
      <c r="C1072" s="6" t="s">
        <v>18</v>
      </c>
      <c r="D1072" s="6">
        <v>-1.0904894624643999</v>
      </c>
      <c r="E1072" s="6">
        <v>-1.0904894624563499</v>
      </c>
      <c r="F1072" s="6">
        <v>8.7357044219970703E-2</v>
      </c>
      <c r="G1072" s="6">
        <v>8.7558984756469699E-2</v>
      </c>
      <c r="H1072" s="6" t="s">
        <v>1932</v>
      </c>
      <c r="I1072" s="6">
        <v>-1.0904894624643999</v>
      </c>
      <c r="J1072" s="7">
        <v>1.4488410471358199E-13</v>
      </c>
      <c r="K1072" s="7">
        <v>1.0762696289745499E-11</v>
      </c>
      <c r="L1072" s="6">
        <v>0</v>
      </c>
      <c r="M1072" s="6" t="s">
        <v>18</v>
      </c>
      <c r="N1072" s="6">
        <v>-1.09048946154393</v>
      </c>
      <c r="O1072" s="7">
        <f t="shared" si="150"/>
        <v>7.3819432141305456E-12</v>
      </c>
      <c r="P1072" s="7">
        <f t="shared" si="151"/>
        <v>8.3669909942587745E-10</v>
      </c>
      <c r="Q1072" s="7">
        <f t="shared" si="152"/>
        <v>113.34401730756539</v>
      </c>
      <c r="R1072" s="6" t="str">
        <f t="shared" si="153"/>
        <v/>
      </c>
      <c r="U1072" s="8">
        <f t="shared" si="154"/>
        <v>8.7558984756469699E-2</v>
      </c>
    </row>
    <row r="1073" spans="1:21" x14ac:dyDescent="0.45">
      <c r="A1073" s="6" t="s">
        <v>1975</v>
      </c>
      <c r="B1073" s="6" t="s">
        <v>173</v>
      </c>
      <c r="C1073" s="6" t="s">
        <v>18</v>
      </c>
      <c r="D1073" s="6">
        <v>-1.09048946154393</v>
      </c>
      <c r="E1073" s="6">
        <v>-1.09048946440506</v>
      </c>
      <c r="F1073" s="6">
        <v>9.69259738922119E-2</v>
      </c>
      <c r="G1073" s="6">
        <v>9.7100019454955999E-2</v>
      </c>
      <c r="H1073" s="6" t="s">
        <v>2053</v>
      </c>
      <c r="I1073" s="6">
        <v>-1.09048946154393</v>
      </c>
      <c r="J1073" s="7">
        <v>1.11022302462515E-16</v>
      </c>
      <c r="K1073" s="6">
        <v>0</v>
      </c>
      <c r="L1073" s="6">
        <v>0</v>
      </c>
      <c r="M1073" s="6" t="s">
        <v>18</v>
      </c>
      <c r="N1073" s="6">
        <v>-1.09048946154393</v>
      </c>
      <c r="O1073" s="7">
        <f t="shared" si="150"/>
        <v>2.6236876775129529E-9</v>
      </c>
      <c r="P1073" s="7">
        <f t="shared" si="151"/>
        <v>2.6236876775129529E-9</v>
      </c>
      <c r="Q1073" s="7">
        <f t="shared" si="152"/>
        <v>1</v>
      </c>
      <c r="R1073" s="6" t="str">
        <f t="shared" si="153"/>
        <v/>
      </c>
      <c r="U1073" s="8">
        <f t="shared" si="154"/>
        <v>9.7100019454955999E-2</v>
      </c>
    </row>
    <row r="1074" spans="1:21" x14ac:dyDescent="0.45">
      <c r="A1074" s="6" t="s">
        <v>2096</v>
      </c>
      <c r="B1074" s="6" t="s">
        <v>173</v>
      </c>
      <c r="C1074" s="6" t="s">
        <v>18</v>
      </c>
      <c r="D1074" s="6">
        <v>-1.09048946154393</v>
      </c>
      <c r="E1074" s="6">
        <v>-1.0904894674613901</v>
      </c>
      <c r="F1074" s="6">
        <v>0.135215044021606</v>
      </c>
      <c r="G1074" s="6">
        <v>0.135423898696899</v>
      </c>
      <c r="H1074" s="6" t="s">
        <v>2174</v>
      </c>
      <c r="I1074" s="6">
        <v>-1.09048946154393</v>
      </c>
      <c r="J1074" s="7">
        <v>1.11022302462515E-16</v>
      </c>
      <c r="K1074" s="6">
        <v>0</v>
      </c>
      <c r="L1074" s="6">
        <v>0</v>
      </c>
      <c r="M1074" s="6" t="s">
        <v>18</v>
      </c>
      <c r="N1074" s="6">
        <v>-1.09048946154393</v>
      </c>
      <c r="O1074" s="7">
        <f t="shared" si="150"/>
        <v>5.4263759737396882E-9</v>
      </c>
      <c r="P1074" s="7">
        <f t="shared" si="151"/>
        <v>5.4263759737396882E-9</v>
      </c>
      <c r="Q1074" s="7">
        <f t="shared" si="152"/>
        <v>1</v>
      </c>
      <c r="R1074" s="6" t="str">
        <f t="shared" si="153"/>
        <v/>
      </c>
      <c r="U1074" s="8">
        <f t="shared" si="154"/>
        <v>0.135423898696899</v>
      </c>
    </row>
    <row r="1075" spans="1:21" x14ac:dyDescent="0.45">
      <c r="A1075" s="6" t="s">
        <v>2217</v>
      </c>
      <c r="B1075" s="6" t="s">
        <v>173</v>
      </c>
      <c r="C1075" s="6" t="s">
        <v>18</v>
      </c>
      <c r="D1075" s="6">
        <v>-1.09048946154393</v>
      </c>
      <c r="E1075" s="6">
        <v>-1.0904894678364601</v>
      </c>
      <c r="F1075" s="6">
        <v>0.13140320777893</v>
      </c>
      <c r="G1075" s="6">
        <v>0.13160395622253401</v>
      </c>
      <c r="H1075" s="6" t="s">
        <v>2295</v>
      </c>
      <c r="I1075" s="6">
        <v>-1.09048946154393</v>
      </c>
      <c r="J1075" s="7">
        <v>1.11022302462515E-16</v>
      </c>
      <c r="K1075" s="6">
        <v>0</v>
      </c>
      <c r="L1075" s="6">
        <v>0</v>
      </c>
      <c r="M1075" s="6" t="s">
        <v>18</v>
      </c>
      <c r="N1075" s="6">
        <v>-1.09048946154393</v>
      </c>
      <c r="O1075" s="7">
        <f t="shared" si="150"/>
        <v>5.7703192660611407E-9</v>
      </c>
      <c r="P1075" s="7">
        <f t="shared" si="151"/>
        <v>5.7703192660611407E-9</v>
      </c>
      <c r="Q1075" s="7">
        <f t="shared" si="152"/>
        <v>1</v>
      </c>
      <c r="R1075" s="6" t="str">
        <f t="shared" si="153"/>
        <v/>
      </c>
      <c r="U1075" s="8">
        <f t="shared" si="154"/>
        <v>0.13160395622253401</v>
      </c>
    </row>
    <row r="1076" spans="1:21" x14ac:dyDescent="0.45">
      <c r="A1076" s="6" t="s">
        <v>2390</v>
      </c>
      <c r="B1076" s="6" t="s">
        <v>173</v>
      </c>
      <c r="C1076" s="6" t="s">
        <v>18</v>
      </c>
      <c r="D1076" s="6">
        <v>-1.09049003647458</v>
      </c>
      <c r="E1076" s="6">
        <v>-1.09049003647458</v>
      </c>
      <c r="F1076" s="6">
        <v>0.78</v>
      </c>
      <c r="G1076" s="6">
        <v>8.2284998893737793</v>
      </c>
      <c r="H1076" s="6" t="s">
        <v>2468</v>
      </c>
      <c r="I1076" s="6">
        <v>-1.09049003647458</v>
      </c>
      <c r="J1076" s="7">
        <v>1.11022302462515E-16</v>
      </c>
      <c r="K1076" s="7">
        <v>2.42937856229086E-6</v>
      </c>
      <c r="L1076" s="6">
        <v>0</v>
      </c>
      <c r="M1076" s="6" t="s">
        <v>18</v>
      </c>
      <c r="N1076" s="6">
        <v>-1.09048946154393</v>
      </c>
      <c r="O1076" s="7">
        <f t="shared" si="150"/>
        <v>0</v>
      </c>
      <c r="P1076" s="7">
        <f t="shared" si="151"/>
        <v>5.272177293539855E-7</v>
      </c>
      <c r="Q1076" s="7" t="e">
        <f t="shared" si="152"/>
        <v>#DIV/0!</v>
      </c>
      <c r="R1076" s="6" t="str">
        <f t="shared" si="153"/>
        <v/>
      </c>
      <c r="U1076" s="8">
        <f t="shared" si="154"/>
        <v>8.2284998893737793</v>
      </c>
    </row>
    <row r="1077" spans="1:21" x14ac:dyDescent="0.45">
      <c r="A1077" s="6" t="s">
        <v>2338</v>
      </c>
      <c r="B1077" s="6" t="s">
        <v>173</v>
      </c>
      <c r="C1077" s="6" t="s">
        <v>18</v>
      </c>
      <c r="D1077" s="6">
        <v>-1.0904896657997301</v>
      </c>
      <c r="E1077" s="6">
        <v>-1.0904896657997301</v>
      </c>
      <c r="F1077" s="6">
        <v>0.65</v>
      </c>
      <c r="G1077" s="6">
        <v>8.4675788879394496</v>
      </c>
      <c r="H1077" s="6" t="s">
        <v>2540</v>
      </c>
      <c r="I1077" s="6">
        <v>-1.0904896657997301</v>
      </c>
      <c r="J1077" s="7">
        <v>2.7755575615628901E-17</v>
      </c>
      <c r="K1077" s="7">
        <v>7.5062309001783202E-7</v>
      </c>
      <c r="L1077" s="6">
        <v>0</v>
      </c>
      <c r="M1077" s="6" t="s">
        <v>18</v>
      </c>
      <c r="N1077" s="6">
        <v>-1.09048946154393</v>
      </c>
      <c r="O1077" s="7">
        <f t="shared" si="150"/>
        <v>0</v>
      </c>
      <c r="P1077" s="7">
        <f t="shared" si="151"/>
        <v>1.873048151369745E-7</v>
      </c>
      <c r="Q1077" s="7" t="e">
        <f t="shared" si="152"/>
        <v>#DIV/0!</v>
      </c>
      <c r="R1077" s="6" t="str">
        <f t="shared" si="153"/>
        <v/>
      </c>
      <c r="U1077" s="8">
        <f t="shared" si="154"/>
        <v>8.4675788879394496</v>
      </c>
    </row>
    <row r="1078" spans="1:21" x14ac:dyDescent="0.45">
      <c r="A1078" s="6" t="s">
        <v>2583</v>
      </c>
      <c r="B1078" s="6" t="s">
        <v>173</v>
      </c>
      <c r="C1078" s="6" t="s">
        <v>18</v>
      </c>
      <c r="D1078" s="6">
        <v>-1.09048946154393</v>
      </c>
      <c r="E1078" s="6">
        <v>-1.0904894629719499</v>
      </c>
      <c r="F1078" s="6">
        <v>3.8850069046020501E-2</v>
      </c>
      <c r="G1078" s="6">
        <v>3.9033889770507799E-2</v>
      </c>
      <c r="H1078" s="6" t="s">
        <v>2662</v>
      </c>
      <c r="I1078" s="6">
        <v>-1.09048946154393</v>
      </c>
      <c r="J1078" s="7">
        <v>1.11022302462515E-16</v>
      </c>
      <c r="K1078" s="6">
        <v>0</v>
      </c>
      <c r="L1078" s="6">
        <v>0</v>
      </c>
      <c r="M1078" s="6" t="s">
        <v>18</v>
      </c>
      <c r="N1078" s="6">
        <v>-1.09048946154393</v>
      </c>
      <c r="O1078" s="7">
        <f t="shared" si="150"/>
        <v>1.3095099767497521E-9</v>
      </c>
      <c r="P1078" s="7">
        <f t="shared" si="151"/>
        <v>1.3095099767497521E-9</v>
      </c>
      <c r="Q1078" s="7">
        <f t="shared" si="152"/>
        <v>1</v>
      </c>
      <c r="R1078" s="6" t="str">
        <f t="shared" si="153"/>
        <v/>
      </c>
      <c r="U1078" s="8">
        <f t="shared" si="154"/>
        <v>3.9033889770507799E-2</v>
      </c>
    </row>
    <row r="1079" spans="1:21" x14ac:dyDescent="0.45">
      <c r="A1079" s="6" t="s">
        <v>2705</v>
      </c>
      <c r="B1079" s="6" t="s">
        <v>173</v>
      </c>
      <c r="C1079" s="6" t="s">
        <v>18</v>
      </c>
      <c r="D1079" s="6">
        <v>-1.09048946154393</v>
      </c>
      <c r="E1079" s="6">
        <v>-1.0904894630776001</v>
      </c>
      <c r="F1079" s="6">
        <v>4.3231964111328097E-2</v>
      </c>
      <c r="G1079" s="6">
        <v>4.3470144271850503E-2</v>
      </c>
      <c r="H1079" s="6" t="s">
        <v>2783</v>
      </c>
      <c r="I1079" s="6">
        <v>-1.09048946154393</v>
      </c>
      <c r="J1079" s="7">
        <v>1.11022302462515E-16</v>
      </c>
      <c r="K1079" s="6">
        <v>0</v>
      </c>
      <c r="L1079" s="6">
        <v>0</v>
      </c>
      <c r="M1079" s="6" t="s">
        <v>18</v>
      </c>
      <c r="N1079" s="6">
        <v>-1.09048946154393</v>
      </c>
      <c r="O1079" s="7">
        <f t="shared" si="150"/>
        <v>1.4063923311356772E-9</v>
      </c>
      <c r="P1079" s="7">
        <f t="shared" si="151"/>
        <v>1.4063923311356772E-9</v>
      </c>
      <c r="Q1079" s="7">
        <f t="shared" si="152"/>
        <v>1</v>
      </c>
      <c r="R1079" s="6" t="str">
        <f t="shared" si="153"/>
        <v/>
      </c>
      <c r="U1079" s="8">
        <f t="shared" si="154"/>
        <v>4.3470144271850503E-2</v>
      </c>
    </row>
    <row r="1080" spans="1:21" x14ac:dyDescent="0.45">
      <c r="A1080" s="6" t="s">
        <v>2826</v>
      </c>
      <c r="B1080" s="6" t="s">
        <v>173</v>
      </c>
      <c r="C1080" s="6" t="s">
        <v>18</v>
      </c>
      <c r="D1080" s="6">
        <v>-1.09048946154393</v>
      </c>
      <c r="E1080" s="6">
        <v>-1.09048946325524</v>
      </c>
      <c r="F1080" s="6">
        <v>0.115597009658813</v>
      </c>
      <c r="G1080" s="6">
        <v>0.115821123123168</v>
      </c>
      <c r="H1080" s="6" t="s">
        <v>2904</v>
      </c>
      <c r="I1080" s="6">
        <v>-1.09048946154393</v>
      </c>
      <c r="J1080" s="7">
        <v>1.11022302462515E-16</v>
      </c>
      <c r="K1080" s="6">
        <v>0</v>
      </c>
      <c r="L1080" s="6">
        <v>0</v>
      </c>
      <c r="M1080" s="6" t="s">
        <v>18</v>
      </c>
      <c r="N1080" s="6">
        <v>-1.09048946154393</v>
      </c>
      <c r="O1080" s="7">
        <f t="shared" si="150"/>
        <v>1.569290075748972E-9</v>
      </c>
      <c r="P1080" s="7">
        <f t="shared" si="151"/>
        <v>1.569290075748972E-9</v>
      </c>
      <c r="Q1080" s="7">
        <f t="shared" si="152"/>
        <v>1</v>
      </c>
      <c r="R1080" s="6" t="str">
        <f t="shared" si="153"/>
        <v/>
      </c>
      <c r="U1080" s="8">
        <f t="shared" si="154"/>
        <v>0.115821123123168</v>
      </c>
    </row>
    <row r="1081" spans="1:21" x14ac:dyDescent="0.45">
      <c r="A1081" s="6" t="s">
        <v>2947</v>
      </c>
      <c r="B1081" s="6" t="s">
        <v>173</v>
      </c>
      <c r="C1081" s="6" t="s">
        <v>18</v>
      </c>
      <c r="D1081" s="6">
        <v>-1.09048946257596</v>
      </c>
      <c r="E1081" s="6">
        <v>-1.09048946257596</v>
      </c>
      <c r="F1081" s="6">
        <v>2.91359424591064E-2</v>
      </c>
      <c r="G1081" s="6">
        <v>2.9307842254638599E-2</v>
      </c>
      <c r="H1081" s="6" t="s">
        <v>3025</v>
      </c>
      <c r="I1081" s="6">
        <v>-1.09048946257596</v>
      </c>
      <c r="J1081" s="7">
        <v>1.11022302462515E-16</v>
      </c>
      <c r="K1081" s="7">
        <v>3.8749169595231299E-7</v>
      </c>
      <c r="L1081" s="6">
        <v>0</v>
      </c>
      <c r="M1081" s="6" t="s">
        <v>18</v>
      </c>
      <c r="N1081" s="6">
        <v>-1.09048946154393</v>
      </c>
      <c r="O1081" s="7">
        <f t="shared" si="150"/>
        <v>0</v>
      </c>
      <c r="P1081" s="7">
        <f t="shared" si="151"/>
        <v>9.4638287628281618E-10</v>
      </c>
      <c r="Q1081" s="7" t="e">
        <f t="shared" si="152"/>
        <v>#DIV/0!</v>
      </c>
      <c r="R1081" s="6" t="str">
        <f t="shared" si="153"/>
        <v/>
      </c>
      <c r="U1081" s="8">
        <f t="shared" si="154"/>
        <v>2.9307842254638599E-2</v>
      </c>
    </row>
    <row r="1082" spans="1:21" x14ac:dyDescent="0.45">
      <c r="A1082" s="6" t="s">
        <v>522</v>
      </c>
      <c r="B1082" s="6" t="s">
        <v>167</v>
      </c>
      <c r="C1082" s="6" t="s">
        <v>18</v>
      </c>
      <c r="D1082" s="6">
        <v>-1.1063496898693901</v>
      </c>
      <c r="E1082" s="6">
        <v>-1.1063497153794299</v>
      </c>
      <c r="F1082" s="6">
        <v>373.543766021728</v>
      </c>
      <c r="G1082" s="6">
        <v>373.54410314559902</v>
      </c>
      <c r="H1082" s="6" t="s">
        <v>606</v>
      </c>
      <c r="I1082" s="6">
        <v>-1.1063496898693901</v>
      </c>
      <c r="J1082" s="7">
        <v>5.3297619762027102E-8</v>
      </c>
      <c r="K1082" s="6">
        <v>0</v>
      </c>
      <c r="L1082" s="6">
        <v>0</v>
      </c>
      <c r="M1082" s="6" t="s">
        <v>18</v>
      </c>
      <c r="N1082" s="6">
        <v>-1.10634968986928</v>
      </c>
      <c r="O1082" s="7">
        <f t="shared" si="150"/>
        <v>2.305763676305059E-8</v>
      </c>
      <c r="P1082" s="7">
        <f t="shared" si="151"/>
        <v>2.3057736309452716E-8</v>
      </c>
      <c r="Q1082" s="7">
        <f t="shared" si="152"/>
        <v>1.0000043172855548</v>
      </c>
      <c r="R1082" s="6" t="str">
        <f t="shared" si="153"/>
        <v/>
      </c>
      <c r="S1082" t="str">
        <f t="shared" ref="S1082:S1089" si="157">IF(OR(J1082&gt;0.001, K1082&gt;0.001, L1082&gt;0.001), "bad","")</f>
        <v/>
      </c>
      <c r="T1082" t="str">
        <f t="shared" ref="T1082:T1089" si="158">IF(AND(C1082&lt;&gt;"Optimal",P1082&lt;0.000015),"good","")</f>
        <v/>
      </c>
      <c r="U1082" s="8">
        <f t="shared" si="154"/>
        <v>373.54410314559902</v>
      </c>
    </row>
    <row r="1083" spans="1:21" x14ac:dyDescent="0.45">
      <c r="A1083" s="6" t="s">
        <v>259</v>
      </c>
      <c r="B1083" s="6" t="s">
        <v>167</v>
      </c>
      <c r="C1083" s="6" t="s">
        <v>18</v>
      </c>
      <c r="D1083" s="6">
        <v>-1.1063496898693901</v>
      </c>
      <c r="E1083" s="6">
        <v>-1.1063506925234801</v>
      </c>
      <c r="F1083" s="6">
        <v>1210.7287261485999</v>
      </c>
      <c r="G1083" s="6">
        <v>1210.72897720336</v>
      </c>
      <c r="H1083" s="6" t="s">
        <v>337</v>
      </c>
      <c r="I1083" s="6">
        <v>-1.1063496898693901</v>
      </c>
      <c r="J1083" s="7">
        <v>5.3297619762027102E-8</v>
      </c>
      <c r="K1083" s="6">
        <v>0</v>
      </c>
      <c r="L1083" s="6">
        <v>0</v>
      </c>
      <c r="M1083" s="6" t="s">
        <v>18</v>
      </c>
      <c r="N1083" s="6">
        <v>-1.10634968986928</v>
      </c>
      <c r="O1083" s="7">
        <f t="shared" si="150"/>
        <v>9.0626411930729368E-7</v>
      </c>
      <c r="P1083" s="7">
        <f t="shared" si="151"/>
        <v>9.0626421885378371E-7</v>
      </c>
      <c r="Q1083" s="7">
        <f t="shared" si="152"/>
        <v>1.0000001098426914</v>
      </c>
      <c r="R1083" s="6" t="str">
        <f t="shared" si="153"/>
        <v/>
      </c>
      <c r="S1083" t="str">
        <f t="shared" si="157"/>
        <v/>
      </c>
      <c r="T1083" t="str">
        <f t="shared" si="158"/>
        <v/>
      </c>
      <c r="U1083" s="8">
        <f t="shared" si="154"/>
        <v>1210.72897720336</v>
      </c>
    </row>
    <row r="1084" spans="1:21" x14ac:dyDescent="0.45">
      <c r="A1084" s="6" t="s">
        <v>386</v>
      </c>
      <c r="B1084" s="6" t="s">
        <v>167</v>
      </c>
      <c r="C1084" s="6" t="s">
        <v>18</v>
      </c>
      <c r="D1084" s="6">
        <v>-1.1063497164213101</v>
      </c>
      <c r="E1084" s="6">
        <v>-1.1063606916620401</v>
      </c>
      <c r="F1084" s="6">
        <v>231.13704419135999</v>
      </c>
      <c r="G1084" s="6">
        <v>231.13732290267899</v>
      </c>
      <c r="H1084" s="6" t="s">
        <v>461</v>
      </c>
      <c r="I1084" s="6">
        <v>-1.1063497164213101</v>
      </c>
      <c r="J1084" s="7">
        <v>3.05311331771918E-16</v>
      </c>
      <c r="K1084" s="7">
        <v>2.72345045071453E-7</v>
      </c>
      <c r="L1084" s="6">
        <v>0</v>
      </c>
      <c r="M1084" s="6" t="s">
        <v>18</v>
      </c>
      <c r="N1084" s="6">
        <v>-1.10634968986928</v>
      </c>
      <c r="O1084" s="7">
        <f t="shared" si="150"/>
        <v>9.920137697634863E-6</v>
      </c>
      <c r="P1084" s="7">
        <f t="shared" si="151"/>
        <v>9.9441373912002234E-6</v>
      </c>
      <c r="Q1084" s="7">
        <f t="shared" si="152"/>
        <v>1.0024192903664111</v>
      </c>
      <c r="R1084" s="6" t="str">
        <f t="shared" si="153"/>
        <v/>
      </c>
      <c r="S1084" t="str">
        <f t="shared" si="157"/>
        <v/>
      </c>
      <c r="T1084" t="str">
        <f t="shared" si="158"/>
        <v/>
      </c>
      <c r="U1084" s="8">
        <f t="shared" si="154"/>
        <v>231.13732290267899</v>
      </c>
    </row>
    <row r="1085" spans="1:21" x14ac:dyDescent="0.45">
      <c r="A1085" s="6" t="s">
        <v>643</v>
      </c>
      <c r="B1085" s="6" t="s">
        <v>167</v>
      </c>
      <c r="C1085" s="6" t="s">
        <v>288</v>
      </c>
      <c r="D1085" s="6">
        <v>-1.09476587692191</v>
      </c>
      <c r="E1085" s="6">
        <v>-1.1131644916893899</v>
      </c>
      <c r="F1085" s="6">
        <v>4.7073769569396902</v>
      </c>
      <c r="G1085" s="6">
        <v>4.7076179981231601</v>
      </c>
      <c r="H1085" s="6" t="s">
        <v>691</v>
      </c>
      <c r="I1085" s="6">
        <v>-1.09476587692191</v>
      </c>
      <c r="J1085" s="7">
        <v>7.2208983237231905E-10</v>
      </c>
      <c r="K1085" s="6">
        <v>0</v>
      </c>
      <c r="L1085" s="6">
        <v>0</v>
      </c>
      <c r="M1085" s="6" t="s">
        <v>18</v>
      </c>
      <c r="N1085" s="6">
        <v>-1.0947658769216499</v>
      </c>
      <c r="O1085" s="7">
        <f t="shared" si="150"/>
        <v>1.680582770896432E-2</v>
      </c>
      <c r="P1085" s="7">
        <f t="shared" si="151"/>
        <v>1.6805827709205818E-2</v>
      </c>
      <c r="Q1085" s="7">
        <f t="shared" si="152"/>
        <v>1.0000000000143698</v>
      </c>
      <c r="R1085" s="6" t="str">
        <f t="shared" si="153"/>
        <v/>
      </c>
      <c r="S1085" t="str">
        <f t="shared" si="157"/>
        <v/>
      </c>
      <c r="T1085" t="str">
        <f t="shared" si="158"/>
        <v/>
      </c>
      <c r="U1085" s="8" t="str">
        <f t="shared" si="154"/>
        <v/>
      </c>
    </row>
    <row r="1086" spans="1:21" x14ac:dyDescent="0.45">
      <c r="A1086" s="6" t="s">
        <v>764</v>
      </c>
      <c r="B1086" s="6" t="s">
        <v>167</v>
      </c>
      <c r="C1086" s="6" t="s">
        <v>18</v>
      </c>
      <c r="D1086" s="6">
        <v>-1.1063496898693901</v>
      </c>
      <c r="E1086" s="6">
        <v>-1.1063559591418</v>
      </c>
      <c r="F1086" s="6">
        <v>346.85850405692997</v>
      </c>
      <c r="G1086" s="6">
        <v>346.85877180099402</v>
      </c>
      <c r="H1086" s="6" t="s">
        <v>844</v>
      </c>
      <c r="I1086" s="6">
        <v>-1.1063496898693901</v>
      </c>
      <c r="J1086" s="7">
        <v>5.3297619762027102E-8</v>
      </c>
      <c r="K1086" s="6">
        <v>0</v>
      </c>
      <c r="L1086" s="6">
        <v>0</v>
      </c>
      <c r="M1086" s="6" t="s">
        <v>18</v>
      </c>
      <c r="N1086" s="6">
        <v>-1.10634968986928</v>
      </c>
      <c r="O1086" s="7">
        <f t="shared" si="150"/>
        <v>5.6665770339262239E-6</v>
      </c>
      <c r="P1086" s="7">
        <f t="shared" si="151"/>
        <v>5.6665771334731882E-6</v>
      </c>
      <c r="Q1086" s="7">
        <f t="shared" si="152"/>
        <v>1.0000000175673893</v>
      </c>
      <c r="R1086" s="6" t="str">
        <f t="shared" si="153"/>
        <v/>
      </c>
      <c r="S1086" t="str">
        <f t="shared" si="157"/>
        <v/>
      </c>
      <c r="T1086" t="str">
        <f t="shared" si="158"/>
        <v/>
      </c>
      <c r="U1086" s="8">
        <f t="shared" si="154"/>
        <v>346.85877180099402</v>
      </c>
    </row>
    <row r="1087" spans="1:21" x14ac:dyDescent="0.45">
      <c r="A1087" s="6" t="s">
        <v>885</v>
      </c>
      <c r="B1087" s="6" t="s">
        <v>167</v>
      </c>
      <c r="C1087" s="6" t="s">
        <v>18</v>
      </c>
      <c r="D1087" s="6">
        <v>-1.1063496898693901</v>
      </c>
      <c r="E1087" s="6">
        <v>-1.1063506925234801</v>
      </c>
      <c r="F1087" s="6">
        <v>1205.1909639835301</v>
      </c>
      <c r="G1087" s="6">
        <v>1205.1911680698299</v>
      </c>
      <c r="H1087" s="6" t="s">
        <v>972</v>
      </c>
      <c r="I1087" s="6">
        <v>-1.1063496898693901</v>
      </c>
      <c r="J1087" s="7">
        <v>5.3297619762027102E-8</v>
      </c>
      <c r="K1087" s="6">
        <v>0</v>
      </c>
      <c r="L1087" s="6">
        <v>0</v>
      </c>
      <c r="M1087" s="6" t="s">
        <v>18</v>
      </c>
      <c r="N1087" s="6">
        <v>-1.10634968986928</v>
      </c>
      <c r="O1087" s="7">
        <f t="shared" si="150"/>
        <v>9.0626411930729368E-7</v>
      </c>
      <c r="P1087" s="7">
        <f t="shared" si="151"/>
        <v>9.0626421885378371E-7</v>
      </c>
      <c r="Q1087" s="7">
        <f t="shared" si="152"/>
        <v>1.0000001098426914</v>
      </c>
      <c r="R1087" s="6" t="str">
        <f t="shared" si="153"/>
        <v/>
      </c>
      <c r="S1087" t="str">
        <f t="shared" si="157"/>
        <v/>
      </c>
      <c r="T1087" t="str">
        <f t="shared" si="158"/>
        <v/>
      </c>
      <c r="U1087" s="8">
        <f t="shared" si="154"/>
        <v>1205.1911680698299</v>
      </c>
    </row>
    <row r="1088" spans="1:21" x14ac:dyDescent="0.45">
      <c r="A1088" s="6" t="s">
        <v>1006</v>
      </c>
      <c r="B1088" s="6" t="s">
        <v>167</v>
      </c>
      <c r="C1088" s="6" t="s">
        <v>18</v>
      </c>
      <c r="D1088" s="6">
        <v>-1.1063496898693901</v>
      </c>
      <c r="E1088" s="6">
        <v>-1.1063519374281201</v>
      </c>
      <c r="F1088" s="6">
        <v>756.74605703353802</v>
      </c>
      <c r="G1088" s="6">
        <v>756.74627304077103</v>
      </c>
      <c r="H1088" s="6" t="s">
        <v>1087</v>
      </c>
      <c r="I1088" s="6">
        <v>-1.1063496898693901</v>
      </c>
      <c r="J1088" s="7">
        <v>5.3297619762027102E-8</v>
      </c>
      <c r="K1088" s="6">
        <v>0</v>
      </c>
      <c r="L1088" s="6">
        <v>0</v>
      </c>
      <c r="M1088" s="6" t="s">
        <v>18</v>
      </c>
      <c r="N1088" s="6">
        <v>-1.10634968986928</v>
      </c>
      <c r="O1088" s="7">
        <f t="shared" si="150"/>
        <v>2.0314900756035377E-6</v>
      </c>
      <c r="P1088" s="7">
        <f t="shared" si="151"/>
        <v>2.0314901751501395E-6</v>
      </c>
      <c r="Q1088" s="7">
        <f t="shared" si="152"/>
        <v>1.0000000490017662</v>
      </c>
      <c r="R1088" s="6" t="str">
        <f t="shared" si="153"/>
        <v/>
      </c>
      <c r="S1088" t="str">
        <f t="shared" si="157"/>
        <v/>
      </c>
      <c r="T1088" t="str">
        <f t="shared" si="158"/>
        <v/>
      </c>
      <c r="U1088" s="8">
        <f t="shared" si="154"/>
        <v>756.74627304077103</v>
      </c>
    </row>
    <row r="1089" spans="1:21" x14ac:dyDescent="0.45">
      <c r="A1089" s="6" t="s">
        <v>14</v>
      </c>
      <c r="B1089" s="6" t="s">
        <v>167</v>
      </c>
      <c r="C1089" s="6" t="s">
        <v>18</v>
      </c>
      <c r="D1089" s="6">
        <v>-1.1063496997378399</v>
      </c>
      <c r="E1089" s="6">
        <v>-1.1063606670145201</v>
      </c>
      <c r="F1089" s="6">
        <v>89.006804943084703</v>
      </c>
      <c r="G1089" s="6">
        <v>90.740924835205007</v>
      </c>
      <c r="H1089" s="6" t="s">
        <v>168</v>
      </c>
      <c r="I1089" s="6">
        <v>-1.1063496997378399</v>
      </c>
      <c r="J1089" s="7">
        <v>3.0344393664449802E-11</v>
      </c>
      <c r="K1089" s="6">
        <v>0</v>
      </c>
      <c r="L1089" s="6">
        <v>0</v>
      </c>
      <c r="M1089" s="6" t="s">
        <v>18</v>
      </c>
      <c r="N1089" s="6">
        <v>-1.10634968986928</v>
      </c>
      <c r="O1089" s="7">
        <f t="shared" si="150"/>
        <v>9.9129394199286212E-6</v>
      </c>
      <c r="P1089" s="7">
        <f t="shared" si="151"/>
        <v>9.9218593560814009E-6</v>
      </c>
      <c r="Q1089" s="7">
        <f t="shared" si="152"/>
        <v>1.0008998275662664</v>
      </c>
      <c r="R1089" s="6" t="str">
        <f t="shared" si="153"/>
        <v/>
      </c>
      <c r="S1089" t="str">
        <f t="shared" si="157"/>
        <v/>
      </c>
      <c r="T1089" t="str">
        <f t="shared" si="158"/>
        <v/>
      </c>
      <c r="U1089" s="8">
        <f t="shared" si="154"/>
        <v>90.740924835205007</v>
      </c>
    </row>
    <row r="1090" spans="1:21" x14ac:dyDescent="0.45">
      <c r="A1090" s="6" t="s">
        <v>1127</v>
      </c>
      <c r="B1090" s="6" t="s">
        <v>167</v>
      </c>
      <c r="C1090" s="6" t="s">
        <v>18</v>
      </c>
      <c r="D1090" s="6">
        <v>-1.10634969972132</v>
      </c>
      <c r="E1090" s="6">
        <v>-1.1063506232987399</v>
      </c>
      <c r="F1090" s="6">
        <v>889.29260611534096</v>
      </c>
      <c r="G1090" s="6">
        <v>889.29280996322598</v>
      </c>
      <c r="H1090" s="6" t="s">
        <v>1202</v>
      </c>
      <c r="I1090" s="6">
        <v>-1.10634969972132</v>
      </c>
      <c r="J1090" s="7">
        <v>2.3434003626476802E-9</v>
      </c>
      <c r="K1090" s="6">
        <v>0</v>
      </c>
      <c r="L1090" s="6">
        <v>0</v>
      </c>
      <c r="M1090" s="6" t="s">
        <v>18</v>
      </c>
      <c r="N1090" s="6">
        <v>-1.10634968986928</v>
      </c>
      <c r="O1090" s="7">
        <f t="shared" ref="O1090:O1153" si="159">ABS(E1090-D1090)/(ABS(D1090)+0.00001)</f>
        <v>8.347894632354537E-7</v>
      </c>
      <c r="P1090" s="7">
        <f t="shared" ref="P1090:P1153" si="160">ABS(E1090-N1090)/(ABS(N1090)+0.00001)</f>
        <v>8.4369438664077728E-7</v>
      </c>
      <c r="Q1090" s="7">
        <f t="shared" ref="Q1090:Q1153" si="161">P1090/O1090</f>
        <v>1.0106672685718985</v>
      </c>
      <c r="R1090" s="6" t="str">
        <f t="shared" ref="R1090:R1153" si="162">IF(AND(C1090="Optimal",P1090&gt;0.0000125),"bad","")</f>
        <v/>
      </c>
      <c r="U1090" s="8">
        <f t="shared" si="154"/>
        <v>889.29280996322598</v>
      </c>
    </row>
    <row r="1091" spans="1:21" x14ac:dyDescent="0.45">
      <c r="A1091" s="6" t="s">
        <v>1248</v>
      </c>
      <c r="B1091" s="6" t="s">
        <v>167</v>
      </c>
      <c r="C1091" s="6" t="s">
        <v>18</v>
      </c>
      <c r="D1091" s="6">
        <v>-1.10634969972132</v>
      </c>
      <c r="E1091" s="6">
        <v>-1.10634973743637</v>
      </c>
      <c r="F1091" s="6">
        <v>264.08223915100098</v>
      </c>
      <c r="G1091" s="6">
        <v>264.08247208595202</v>
      </c>
      <c r="H1091" s="6" t="s">
        <v>1323</v>
      </c>
      <c r="I1091" s="6">
        <v>-1.10634969972132</v>
      </c>
      <c r="J1091" s="7">
        <v>2.3434003626476802E-9</v>
      </c>
      <c r="K1091" s="6">
        <v>0</v>
      </c>
      <c r="L1091" s="6">
        <v>0</v>
      </c>
      <c r="M1091" s="6" t="s">
        <v>18</v>
      </c>
      <c r="N1091" s="6">
        <v>-1.10634968986928</v>
      </c>
      <c r="O1091" s="7">
        <f t="shared" si="159"/>
        <v>3.4089320120268969E-8</v>
      </c>
      <c r="P1091" s="7">
        <f t="shared" si="160"/>
        <v>4.2994236395425093E-8</v>
      </c>
      <c r="Q1091" s="7">
        <f t="shared" si="161"/>
        <v>1.2612230529602555</v>
      </c>
      <c r="R1091" s="6" t="str">
        <f t="shared" si="162"/>
        <v/>
      </c>
      <c r="U1091" s="8">
        <f t="shared" ref="U1091:U1154" si="163">IF(C1091="Optimal",G1091,"")</f>
        <v>264.08247208595202</v>
      </c>
    </row>
    <row r="1092" spans="1:21" x14ac:dyDescent="0.45">
      <c r="A1092" s="6" t="s">
        <v>1369</v>
      </c>
      <c r="B1092" s="6" t="s">
        <v>167</v>
      </c>
      <c r="C1092" s="6" t="s">
        <v>18</v>
      </c>
      <c r="D1092" s="6">
        <v>-1.1063497178508599</v>
      </c>
      <c r="E1092" s="6">
        <v>-1.1063604740286599</v>
      </c>
      <c r="F1092" s="6">
        <v>168.49026298522901</v>
      </c>
      <c r="G1092" s="6">
        <v>168.490489959716</v>
      </c>
      <c r="H1092" s="6" t="s">
        <v>1444</v>
      </c>
      <c r="I1092" s="6">
        <v>-1.1063497178508599</v>
      </c>
      <c r="J1092" s="7">
        <v>1.52655665885959E-16</v>
      </c>
      <c r="K1092" s="7">
        <v>9.3029455985882404E-7</v>
      </c>
      <c r="L1092" s="6">
        <v>0</v>
      </c>
      <c r="M1092" s="6" t="s">
        <v>18</v>
      </c>
      <c r="N1092" s="6">
        <v>-1.10634968986928</v>
      </c>
      <c r="O1092" s="7">
        <f t="shared" si="159"/>
        <v>9.7221343351978044E-6</v>
      </c>
      <c r="P1092" s="7">
        <f t="shared" si="160"/>
        <v>9.7474261568710799E-6</v>
      </c>
      <c r="Q1092" s="7">
        <f t="shared" si="161"/>
        <v>1.0026014680317377</v>
      </c>
      <c r="R1092" s="6" t="str">
        <f t="shared" si="162"/>
        <v/>
      </c>
      <c r="U1092" s="8">
        <f t="shared" si="163"/>
        <v>168.490489959716</v>
      </c>
    </row>
    <row r="1093" spans="1:21" x14ac:dyDescent="0.45">
      <c r="A1093" s="6" t="s">
        <v>1490</v>
      </c>
      <c r="B1093" s="6" t="s">
        <v>167</v>
      </c>
      <c r="C1093" s="6" t="s">
        <v>18</v>
      </c>
      <c r="D1093" s="6">
        <v>-1.1063496898693901</v>
      </c>
      <c r="E1093" s="6">
        <v>-1.1063497153794299</v>
      </c>
      <c r="F1093" s="6">
        <v>391.16694092750498</v>
      </c>
      <c r="G1093" s="6">
        <v>391.16717290878199</v>
      </c>
      <c r="H1093" s="6" t="s">
        <v>1565</v>
      </c>
      <c r="I1093" s="6">
        <v>-1.1063496898693901</v>
      </c>
      <c r="J1093" s="7">
        <v>5.3297619762027102E-8</v>
      </c>
      <c r="K1093" s="6">
        <v>0</v>
      </c>
      <c r="L1093" s="6">
        <v>0</v>
      </c>
      <c r="M1093" s="6" t="s">
        <v>18</v>
      </c>
      <c r="N1093" s="6">
        <v>-1.10634968986928</v>
      </c>
      <c r="O1093" s="7">
        <f t="shared" si="159"/>
        <v>2.305763676305059E-8</v>
      </c>
      <c r="P1093" s="7">
        <f t="shared" si="160"/>
        <v>2.3057736309452716E-8</v>
      </c>
      <c r="Q1093" s="7">
        <f t="shared" si="161"/>
        <v>1.0000043172855548</v>
      </c>
      <c r="R1093" s="6" t="str">
        <f t="shared" si="162"/>
        <v/>
      </c>
      <c r="U1093" s="8">
        <f t="shared" si="163"/>
        <v>391.16717290878199</v>
      </c>
    </row>
    <row r="1094" spans="1:21" x14ac:dyDescent="0.45">
      <c r="A1094" s="6" t="s">
        <v>1611</v>
      </c>
      <c r="B1094" s="6" t="s">
        <v>167</v>
      </c>
      <c r="C1094" s="6" t="s">
        <v>16</v>
      </c>
      <c r="D1094" s="6">
        <v>-1.1044775509917699</v>
      </c>
      <c r="E1094" s="6">
        <v>-1.1071152270942799</v>
      </c>
      <c r="F1094" s="6">
        <v>3601.2457060813899</v>
      </c>
      <c r="G1094" s="6">
        <v>3601.2459409236899</v>
      </c>
      <c r="H1094" s="6" t="s">
        <v>1686</v>
      </c>
      <c r="I1094" s="6">
        <v>-1.1044775509917699</v>
      </c>
      <c r="J1094" s="7">
        <v>8.3788531668460504E-13</v>
      </c>
      <c r="K1094" s="7">
        <v>2.4952373500752801E-11</v>
      </c>
      <c r="L1094" s="6">
        <v>0</v>
      </c>
      <c r="M1094" s="6" t="s">
        <v>18</v>
      </c>
      <c r="N1094" s="6">
        <v>-1.10447755090139</v>
      </c>
      <c r="O1094" s="7">
        <f t="shared" si="159"/>
        <v>2.3881447103151938E-3</v>
      </c>
      <c r="P1094" s="7">
        <f t="shared" si="160"/>
        <v>2.3881447923403518E-3</v>
      </c>
      <c r="Q1094" s="7">
        <f t="shared" si="161"/>
        <v>1.0000000343468123</v>
      </c>
      <c r="R1094" s="6" t="str">
        <f t="shared" si="162"/>
        <v/>
      </c>
      <c r="U1094" s="8" t="str">
        <f t="shared" si="163"/>
        <v/>
      </c>
    </row>
    <row r="1095" spans="1:21" x14ac:dyDescent="0.45">
      <c r="A1095" s="6" t="s">
        <v>1733</v>
      </c>
      <c r="B1095" s="6" t="s">
        <v>167</v>
      </c>
      <c r="C1095" s="6" t="s">
        <v>16</v>
      </c>
      <c r="D1095" s="6">
        <v>-1.10447755090139</v>
      </c>
      <c r="E1095" s="6">
        <v>-1.1072096922111401</v>
      </c>
      <c r="F1095" s="6">
        <v>3601.9361319541899</v>
      </c>
      <c r="G1095" s="6">
        <v>3601.9363470077501</v>
      </c>
      <c r="H1095" s="6" t="s">
        <v>1808</v>
      </c>
      <c r="I1095" s="6">
        <v>-1.10447755090139</v>
      </c>
      <c r="J1095" s="7">
        <v>1.62823199367778E-10</v>
      </c>
      <c r="K1095" s="6">
        <v>0</v>
      </c>
      <c r="L1095" s="6">
        <v>0</v>
      </c>
      <c r="M1095" s="6" t="s">
        <v>18</v>
      </c>
      <c r="N1095" s="6">
        <v>-1.10447755090139</v>
      </c>
      <c r="O1095" s="7">
        <f t="shared" si="159"/>
        <v>2.4736732501152553E-3</v>
      </c>
      <c r="P1095" s="7">
        <f t="shared" si="160"/>
        <v>2.4736732501152553E-3</v>
      </c>
      <c r="Q1095" s="7">
        <f t="shared" si="161"/>
        <v>1</v>
      </c>
      <c r="R1095" s="6" t="str">
        <f t="shared" si="162"/>
        <v/>
      </c>
      <c r="U1095" s="8" t="str">
        <f t="shared" si="163"/>
        <v/>
      </c>
    </row>
    <row r="1096" spans="1:21" x14ac:dyDescent="0.45">
      <c r="A1096" s="6" t="s">
        <v>1854</v>
      </c>
      <c r="B1096" s="6" t="s">
        <v>167</v>
      </c>
      <c r="C1096" s="6" t="s">
        <v>16</v>
      </c>
      <c r="D1096" s="6">
        <v>-1.1063496997503299</v>
      </c>
      <c r="E1096" s="6">
        <v>-1.10641220997055</v>
      </c>
      <c r="F1096" s="6">
        <v>3601.4923710823</v>
      </c>
      <c r="G1096" s="6">
        <v>3601.4925861358602</v>
      </c>
      <c r="H1096" s="6" t="s">
        <v>1929</v>
      </c>
      <c r="I1096" s="6">
        <v>-1.1063496997503299</v>
      </c>
      <c r="J1096" s="7">
        <v>2.5446311724408502E-13</v>
      </c>
      <c r="K1096" s="7">
        <v>2.9399843670674302E-11</v>
      </c>
      <c r="L1096" s="6">
        <v>0</v>
      </c>
      <c r="M1096" s="6" t="s">
        <v>18</v>
      </c>
      <c r="N1096" s="6">
        <v>-1.10634968986928</v>
      </c>
      <c r="O1096" s="7">
        <f t="shared" si="159"/>
        <v>5.6500810933538681E-5</v>
      </c>
      <c r="P1096" s="7">
        <f t="shared" si="160"/>
        <v>5.650974257517029E-5</v>
      </c>
      <c r="Q1096" s="7">
        <f t="shared" si="161"/>
        <v>1.0001580798838818</v>
      </c>
      <c r="R1096" s="6" t="str">
        <f t="shared" si="162"/>
        <v/>
      </c>
      <c r="U1096" s="8" t="str">
        <f t="shared" si="163"/>
        <v/>
      </c>
    </row>
    <row r="1097" spans="1:21" x14ac:dyDescent="0.45">
      <c r="A1097" s="6" t="s">
        <v>1975</v>
      </c>
      <c r="B1097" s="6" t="s">
        <v>167</v>
      </c>
      <c r="C1097" s="6" t="s">
        <v>16</v>
      </c>
      <c r="D1097" s="6">
        <v>-1.10447755090139</v>
      </c>
      <c r="E1097" s="6">
        <v>-1.1072096922111401</v>
      </c>
      <c r="F1097" s="6">
        <v>3601.8701460361399</v>
      </c>
      <c r="G1097" s="6">
        <v>3601.8703749179799</v>
      </c>
      <c r="H1097" s="6" t="s">
        <v>2050</v>
      </c>
      <c r="I1097" s="6">
        <v>-1.10447755090139</v>
      </c>
      <c r="J1097" s="7">
        <v>1.62823199367778E-10</v>
      </c>
      <c r="K1097" s="6">
        <v>0</v>
      </c>
      <c r="L1097" s="6">
        <v>0</v>
      </c>
      <c r="M1097" s="6" t="s">
        <v>18</v>
      </c>
      <c r="N1097" s="6">
        <v>-1.10447755090139</v>
      </c>
      <c r="O1097" s="7">
        <f t="shared" si="159"/>
        <v>2.4736732501152553E-3</v>
      </c>
      <c r="P1097" s="7">
        <f t="shared" si="160"/>
        <v>2.4736732501152553E-3</v>
      </c>
      <c r="Q1097" s="7">
        <f t="shared" si="161"/>
        <v>1</v>
      </c>
      <c r="R1097" s="6" t="str">
        <f t="shared" si="162"/>
        <v/>
      </c>
      <c r="U1097" s="8" t="str">
        <f t="shared" si="163"/>
        <v/>
      </c>
    </row>
    <row r="1098" spans="1:21" x14ac:dyDescent="0.45">
      <c r="A1098" s="6" t="s">
        <v>2096</v>
      </c>
      <c r="B1098" s="6" t="s">
        <v>167</v>
      </c>
      <c r="C1098" s="6" t="s">
        <v>18</v>
      </c>
      <c r="D1098" s="6">
        <v>-1.1063496898693901</v>
      </c>
      <c r="E1098" s="6">
        <v>-1.1063518272523101</v>
      </c>
      <c r="F1098" s="6">
        <v>2963.9821751117702</v>
      </c>
      <c r="G1098" s="6">
        <v>2963.9823901653199</v>
      </c>
      <c r="H1098" s="6" t="s">
        <v>2171</v>
      </c>
      <c r="I1098" s="6">
        <v>-1.1063496898693901</v>
      </c>
      <c r="J1098" s="7">
        <v>5.3297619762027102E-8</v>
      </c>
      <c r="K1098" s="6">
        <v>0</v>
      </c>
      <c r="L1098" s="6">
        <v>0</v>
      </c>
      <c r="M1098" s="6" t="s">
        <v>18</v>
      </c>
      <c r="N1098" s="6">
        <v>-1.10634968986928</v>
      </c>
      <c r="O1098" s="7">
        <f t="shared" si="159"/>
        <v>1.9319059972611523E-6</v>
      </c>
      <c r="P1098" s="7">
        <f t="shared" si="160"/>
        <v>1.9319060968077443E-6</v>
      </c>
      <c r="Q1098" s="7">
        <f t="shared" si="161"/>
        <v>1.0000000515276584</v>
      </c>
      <c r="R1098" s="6" t="str">
        <f t="shared" si="162"/>
        <v/>
      </c>
      <c r="U1098" s="8">
        <f t="shared" si="163"/>
        <v>2963.9823901653199</v>
      </c>
    </row>
    <row r="1099" spans="1:21" x14ac:dyDescent="0.45">
      <c r="A1099" s="6" t="s">
        <v>2217</v>
      </c>
      <c r="B1099" s="6" t="s">
        <v>167</v>
      </c>
      <c r="C1099" s="6" t="s">
        <v>18</v>
      </c>
      <c r="D1099" s="6">
        <v>-1.1063496898693901</v>
      </c>
      <c r="E1099" s="6">
        <v>-1.1063497056453899</v>
      </c>
      <c r="F1099" s="6">
        <v>2124.0196321010499</v>
      </c>
      <c r="G1099" s="6">
        <v>2124.0198318958201</v>
      </c>
      <c r="H1099" s="6" t="s">
        <v>2292</v>
      </c>
      <c r="I1099" s="6">
        <v>-1.1063496898693901</v>
      </c>
      <c r="J1099" s="7">
        <v>5.3297619762027102E-8</v>
      </c>
      <c r="K1099" s="6">
        <v>0</v>
      </c>
      <c r="L1099" s="6">
        <v>0</v>
      </c>
      <c r="M1099" s="6" t="s">
        <v>18</v>
      </c>
      <c r="N1099" s="6">
        <v>-1.10634968986928</v>
      </c>
      <c r="O1099" s="7">
        <f t="shared" si="159"/>
        <v>1.4259376931637951E-8</v>
      </c>
      <c r="P1099" s="7">
        <f t="shared" si="160"/>
        <v>1.42594764780392E-8</v>
      </c>
      <c r="Q1099" s="7">
        <f t="shared" si="161"/>
        <v>1.000006981118581</v>
      </c>
      <c r="R1099" s="6" t="str">
        <f t="shared" si="162"/>
        <v/>
      </c>
      <c r="U1099" s="8">
        <f t="shared" si="163"/>
        <v>2124.0198318958201</v>
      </c>
    </row>
    <row r="1100" spans="1:21" x14ac:dyDescent="0.45">
      <c r="A1100" s="6" t="s">
        <v>2390</v>
      </c>
      <c r="B1100" s="6" t="s">
        <v>167</v>
      </c>
      <c r="C1100" s="6" t="s">
        <v>18</v>
      </c>
      <c r="D1100" s="6">
        <v>-1.1063527952746</v>
      </c>
      <c r="E1100" s="6">
        <v>-1.1063527952746</v>
      </c>
      <c r="F1100" s="6">
        <v>131.97</v>
      </c>
      <c r="G1100" s="6">
        <v>143.07982110977099</v>
      </c>
      <c r="H1100" s="6" t="s">
        <v>2465</v>
      </c>
      <c r="I1100" s="6">
        <v>-1.1063527952746</v>
      </c>
      <c r="J1100" s="7">
        <v>1.11022302462515E-16</v>
      </c>
      <c r="K1100" s="7">
        <v>8.1693176875729993E-6</v>
      </c>
      <c r="L1100" s="6">
        <v>0</v>
      </c>
      <c r="M1100" s="6" t="s">
        <v>18</v>
      </c>
      <c r="N1100" s="6">
        <v>-1.10634968986928</v>
      </c>
      <c r="O1100" s="7">
        <f t="shared" si="159"/>
        <v>0</v>
      </c>
      <c r="P1100" s="7">
        <f t="shared" si="160"/>
        <v>2.8068677378962925E-6</v>
      </c>
      <c r="Q1100" s="7" t="e">
        <f t="shared" si="161"/>
        <v>#DIV/0!</v>
      </c>
      <c r="R1100" s="6" t="str">
        <f t="shared" si="162"/>
        <v/>
      </c>
      <c r="U1100" s="8">
        <f t="shared" si="163"/>
        <v>143.07982110977099</v>
      </c>
    </row>
    <row r="1101" spans="1:21" x14ac:dyDescent="0.45">
      <c r="A1101" s="6" t="s">
        <v>2338</v>
      </c>
      <c r="B1101" s="6" t="s">
        <v>167</v>
      </c>
      <c r="C1101" s="6" t="s">
        <v>18</v>
      </c>
      <c r="D1101" s="6">
        <v>-1.10634990701166</v>
      </c>
      <c r="E1101" s="6">
        <v>-1.10634990701166</v>
      </c>
      <c r="F1101" s="6">
        <v>1043.6600000000001</v>
      </c>
      <c r="G1101" s="6">
        <v>1075.1175930500001</v>
      </c>
      <c r="H1101" s="6" t="s">
        <v>2537</v>
      </c>
      <c r="I1101" s="6">
        <v>-1.10634990701166</v>
      </c>
      <c r="J1101" s="7">
        <v>1.11022302462515E-16</v>
      </c>
      <c r="K1101" s="7">
        <v>7.6674657051301001E-7</v>
      </c>
      <c r="L1101" s="6">
        <v>0</v>
      </c>
      <c r="M1101" s="6" t="s">
        <v>18</v>
      </c>
      <c r="N1101" s="6">
        <v>-1.10634968986928</v>
      </c>
      <c r="O1101" s="7">
        <f t="shared" si="159"/>
        <v>0</v>
      </c>
      <c r="P1101" s="7">
        <f t="shared" si="160"/>
        <v>1.9626743640886575E-7</v>
      </c>
      <c r="Q1101" s="7" t="e">
        <f t="shared" si="161"/>
        <v>#DIV/0!</v>
      </c>
      <c r="R1101" s="6" t="str">
        <f t="shared" si="162"/>
        <v/>
      </c>
      <c r="U1101" s="8">
        <f t="shared" si="163"/>
        <v>1075.1175930500001</v>
      </c>
    </row>
    <row r="1102" spans="1:21" x14ac:dyDescent="0.45">
      <c r="A1102" s="6" t="s">
        <v>2583</v>
      </c>
      <c r="B1102" s="6" t="s">
        <v>167</v>
      </c>
      <c r="C1102" s="6" t="s">
        <v>18</v>
      </c>
      <c r="D1102" s="6">
        <v>-1.1063496898693901</v>
      </c>
      <c r="E1102" s="6">
        <v>-1.1063497024712901</v>
      </c>
      <c r="F1102" s="6">
        <v>1434.48909592628</v>
      </c>
      <c r="G1102" s="6">
        <v>1434.4894361495899</v>
      </c>
      <c r="H1102" s="6" t="s">
        <v>2659</v>
      </c>
      <c r="I1102" s="6">
        <v>-1.1063496898693901</v>
      </c>
      <c r="J1102" s="7">
        <v>5.3297619762027102E-8</v>
      </c>
      <c r="K1102" s="6">
        <v>0</v>
      </c>
      <c r="L1102" s="6">
        <v>0</v>
      </c>
      <c r="M1102" s="6" t="s">
        <v>18</v>
      </c>
      <c r="N1102" s="6">
        <v>-1.10634968986928</v>
      </c>
      <c r="O1102" s="7">
        <f t="shared" si="159"/>
        <v>1.1390418580306098E-8</v>
      </c>
      <c r="P1102" s="7">
        <f t="shared" si="160"/>
        <v>1.1390518126707061E-8</v>
      </c>
      <c r="Q1102" s="7">
        <f t="shared" si="161"/>
        <v>1.0000087394857582</v>
      </c>
      <c r="R1102" s="6" t="str">
        <f t="shared" si="162"/>
        <v/>
      </c>
      <c r="U1102" s="8">
        <f t="shared" si="163"/>
        <v>1434.4894361495899</v>
      </c>
    </row>
    <row r="1103" spans="1:21" x14ac:dyDescent="0.45">
      <c r="A1103" s="6" t="s">
        <v>2705</v>
      </c>
      <c r="B1103" s="6" t="s">
        <v>167</v>
      </c>
      <c r="C1103" s="6" t="s">
        <v>18</v>
      </c>
      <c r="D1103" s="6">
        <v>-1.1063496898693901</v>
      </c>
      <c r="E1103" s="6">
        <v>-1.1063506892935699</v>
      </c>
      <c r="F1103" s="6">
        <v>1274.67044878005</v>
      </c>
      <c r="G1103" s="6">
        <v>1274.6706869602201</v>
      </c>
      <c r="H1103" s="6" t="s">
        <v>2780</v>
      </c>
      <c r="I1103" s="6">
        <v>-1.1063496898693901</v>
      </c>
      <c r="J1103" s="7">
        <v>5.3297619762027102E-8</v>
      </c>
      <c r="K1103" s="6">
        <v>0</v>
      </c>
      <c r="L1103" s="6">
        <v>0</v>
      </c>
      <c r="M1103" s="6" t="s">
        <v>18</v>
      </c>
      <c r="N1103" s="6">
        <v>-1.10634968986928</v>
      </c>
      <c r="O1103" s="7">
        <f t="shared" si="159"/>
        <v>9.0334471601854673E-7</v>
      </c>
      <c r="P1103" s="7">
        <f t="shared" si="160"/>
        <v>9.0334481556503645E-7</v>
      </c>
      <c r="Q1103" s="7">
        <f t="shared" si="161"/>
        <v>1.0000001101976774</v>
      </c>
      <c r="R1103" s="6" t="str">
        <f t="shared" si="162"/>
        <v/>
      </c>
      <c r="U1103" s="8">
        <f t="shared" si="163"/>
        <v>1274.6706869602201</v>
      </c>
    </row>
    <row r="1104" spans="1:21" x14ac:dyDescent="0.45">
      <c r="A1104" s="6" t="s">
        <v>2826</v>
      </c>
      <c r="B1104" s="6" t="s">
        <v>167</v>
      </c>
      <c r="C1104" s="6" t="s">
        <v>18</v>
      </c>
      <c r="D1104" s="6">
        <v>-1.1063496898693901</v>
      </c>
      <c r="E1104" s="6">
        <v>-1.1063498595521399</v>
      </c>
      <c r="F1104" s="6">
        <v>377.39584898948601</v>
      </c>
      <c r="G1104" s="6">
        <v>377.39611196517899</v>
      </c>
      <c r="H1104" s="6" t="s">
        <v>2901</v>
      </c>
      <c r="I1104" s="6">
        <v>-1.1063496898693901</v>
      </c>
      <c r="J1104" s="7">
        <v>5.3297619762027102E-8</v>
      </c>
      <c r="K1104" s="6">
        <v>0</v>
      </c>
      <c r="L1104" s="6">
        <v>0</v>
      </c>
      <c r="M1104" s="6" t="s">
        <v>18</v>
      </c>
      <c r="N1104" s="6">
        <v>-1.10634968986928</v>
      </c>
      <c r="O1104" s="7">
        <f t="shared" si="159"/>
        <v>1.533703292018847E-7</v>
      </c>
      <c r="P1104" s="7">
        <f t="shared" si="160"/>
        <v>1.5337042874829979E-7</v>
      </c>
      <c r="Q1104" s="7">
        <f t="shared" si="161"/>
        <v>1.0000006490591473</v>
      </c>
      <c r="R1104" s="6" t="str">
        <f t="shared" si="162"/>
        <v/>
      </c>
      <c r="U1104" s="8">
        <f t="shared" si="163"/>
        <v>377.39611196517899</v>
      </c>
    </row>
    <row r="1105" spans="1:21" x14ac:dyDescent="0.45">
      <c r="A1105" s="6" t="s">
        <v>2947</v>
      </c>
      <c r="B1105" s="6" t="s">
        <v>167</v>
      </c>
      <c r="C1105" s="6" t="s">
        <v>18</v>
      </c>
      <c r="D1105" s="6">
        <v>-1.1063497102483699</v>
      </c>
      <c r="E1105" s="6">
        <v>-1.10636012671148</v>
      </c>
      <c r="F1105" s="6">
        <v>1222.1658949851901</v>
      </c>
      <c r="G1105" s="6">
        <v>1222.1661190986599</v>
      </c>
      <c r="H1105" s="6" t="s">
        <v>3022</v>
      </c>
      <c r="I1105" s="6">
        <v>-1.1063497102483699</v>
      </c>
      <c r="J1105" s="6">
        <v>0</v>
      </c>
      <c r="K1105" s="7">
        <v>2.4379365182181E-7</v>
      </c>
      <c r="L1105" s="6">
        <v>0</v>
      </c>
      <c r="M1105" s="6" t="s">
        <v>18</v>
      </c>
      <c r="N1105" s="6">
        <v>-1.10634968986928</v>
      </c>
      <c r="O1105" s="7">
        <f t="shared" si="159"/>
        <v>9.4150781283647486E-6</v>
      </c>
      <c r="P1105" s="7">
        <f t="shared" si="160"/>
        <v>9.4334982516107744E-6</v>
      </c>
      <c r="Q1105" s="7">
        <f t="shared" si="161"/>
        <v>1.0019564493246775</v>
      </c>
      <c r="R1105" s="6" t="str">
        <f t="shared" si="162"/>
        <v/>
      </c>
      <c r="U1105" s="8">
        <f t="shared" si="163"/>
        <v>1222.1661190986599</v>
      </c>
    </row>
    <row r="1106" spans="1:21" x14ac:dyDescent="0.45">
      <c r="A1106" s="6" t="s">
        <v>522</v>
      </c>
      <c r="B1106" s="6" t="s">
        <v>165</v>
      </c>
      <c r="C1106" s="6" t="s">
        <v>18</v>
      </c>
      <c r="D1106" s="6">
        <v>-1.1141122484757799</v>
      </c>
      <c r="E1106" s="6">
        <v>-1.1141132442856001</v>
      </c>
      <c r="F1106" s="6">
        <v>1309.3718512058199</v>
      </c>
      <c r="G1106" s="6">
        <v>1309.3721599578801</v>
      </c>
      <c r="H1106" s="6" t="s">
        <v>616</v>
      </c>
      <c r="I1106" s="6">
        <v>-1.1141122484757799</v>
      </c>
      <c r="J1106" s="7">
        <v>1.9146279006676499E-9</v>
      </c>
      <c r="K1106" s="6">
        <v>0</v>
      </c>
      <c r="L1106" s="6">
        <v>0</v>
      </c>
      <c r="M1106" s="6" t="s">
        <v>18</v>
      </c>
      <c r="N1106" s="6">
        <v>-1.1141122484758099</v>
      </c>
      <c r="O1106" s="7">
        <f t="shared" si="159"/>
        <v>8.9380660113499062E-7</v>
      </c>
      <c r="P1106" s="7">
        <f t="shared" si="160"/>
        <v>8.9380657422946159E-7</v>
      </c>
      <c r="Q1106" s="7">
        <f t="shared" si="161"/>
        <v>0.99999996989781792</v>
      </c>
      <c r="R1106" s="6" t="str">
        <f t="shared" si="162"/>
        <v/>
      </c>
      <c r="S1106" t="str">
        <f t="shared" ref="S1106:S1113" si="164">IF(OR(J1106&gt;0.001, K1106&gt;0.001, L1106&gt;0.001), "bad","")</f>
        <v/>
      </c>
      <c r="T1106" t="str">
        <f t="shared" ref="T1106:T1113" si="165">IF(AND(C1106&lt;&gt;"Optimal",P1106&lt;0.000015),"good","")</f>
        <v/>
      </c>
      <c r="U1106" s="8">
        <f t="shared" si="163"/>
        <v>1309.3721599578801</v>
      </c>
    </row>
    <row r="1107" spans="1:21" x14ac:dyDescent="0.45">
      <c r="A1107" s="6" t="s">
        <v>259</v>
      </c>
      <c r="B1107" s="6" t="s">
        <v>165</v>
      </c>
      <c r="C1107" s="6" t="s">
        <v>18</v>
      </c>
      <c r="D1107" s="6">
        <v>-1.1141122484757799</v>
      </c>
      <c r="E1107" s="6">
        <v>-1.1141132373079901</v>
      </c>
      <c r="F1107" s="6">
        <v>3061.9583652019501</v>
      </c>
      <c r="G1107" s="6">
        <v>3061.9585998058301</v>
      </c>
      <c r="H1107" s="6" t="s">
        <v>336</v>
      </c>
      <c r="I1107" s="6">
        <v>-1.1141122484757799</v>
      </c>
      <c r="J1107" s="7">
        <v>1.9146279006676499E-9</v>
      </c>
      <c r="K1107" s="6">
        <v>0</v>
      </c>
      <c r="L1107" s="6">
        <v>0</v>
      </c>
      <c r="M1107" s="6" t="s">
        <v>18</v>
      </c>
      <c r="N1107" s="6">
        <v>-1.1141122484758099</v>
      </c>
      <c r="O1107" s="7">
        <f t="shared" si="159"/>
        <v>8.8754372463749931E-7</v>
      </c>
      <c r="P1107" s="7">
        <f t="shared" si="160"/>
        <v>8.8754369773197049E-7</v>
      </c>
      <c r="Q1107" s="7">
        <f t="shared" si="161"/>
        <v>0.99999996968540472</v>
      </c>
      <c r="R1107" s="6" t="str">
        <f t="shared" si="162"/>
        <v/>
      </c>
      <c r="S1107" t="str">
        <f t="shared" si="164"/>
        <v/>
      </c>
      <c r="T1107" t="str">
        <f t="shared" si="165"/>
        <v/>
      </c>
      <c r="U1107" s="8">
        <f t="shared" si="163"/>
        <v>3061.9585998058301</v>
      </c>
    </row>
    <row r="1108" spans="1:21" x14ac:dyDescent="0.45">
      <c r="A1108" s="6" t="s">
        <v>386</v>
      </c>
      <c r="B1108" s="6" t="s">
        <v>165</v>
      </c>
      <c r="C1108" s="6" t="s">
        <v>18</v>
      </c>
      <c r="D1108" s="6">
        <v>-1.1141122508829899</v>
      </c>
      <c r="E1108" s="6">
        <v>-1.11412337467036</v>
      </c>
      <c r="F1108" s="6">
        <v>561.09825491905201</v>
      </c>
      <c r="G1108" s="6">
        <v>561.09850311279297</v>
      </c>
      <c r="H1108" s="6" t="s">
        <v>460</v>
      </c>
      <c r="I1108" s="6">
        <v>-1.1141122508829899</v>
      </c>
      <c r="J1108" s="7">
        <v>2.2204460492503101E-16</v>
      </c>
      <c r="K1108" s="7">
        <v>3.9720095496020799E-7</v>
      </c>
      <c r="L1108" s="6">
        <v>0</v>
      </c>
      <c r="M1108" s="6" t="s">
        <v>18</v>
      </c>
      <c r="N1108" s="6">
        <v>-1.1141122484758099</v>
      </c>
      <c r="O1108" s="7">
        <f t="shared" si="159"/>
        <v>9.9843507849333776E-6</v>
      </c>
      <c r="P1108" s="7">
        <f t="shared" si="160"/>
        <v>9.986511413220175E-6</v>
      </c>
      <c r="Q1108" s="7">
        <f t="shared" si="161"/>
        <v>1.0002164014800099</v>
      </c>
      <c r="R1108" s="6" t="str">
        <f t="shared" si="162"/>
        <v/>
      </c>
      <c r="S1108" t="str">
        <f t="shared" si="164"/>
        <v/>
      </c>
      <c r="T1108" t="str">
        <f t="shared" si="165"/>
        <v/>
      </c>
      <c r="U1108" s="8">
        <f t="shared" si="163"/>
        <v>561.09850311279297</v>
      </c>
    </row>
    <row r="1109" spans="1:21" x14ac:dyDescent="0.45">
      <c r="A1109" s="6" t="s">
        <v>643</v>
      </c>
      <c r="B1109" s="6" t="s">
        <v>165</v>
      </c>
      <c r="C1109" s="6" t="s">
        <v>18</v>
      </c>
      <c r="D1109" s="6">
        <v>-1.1141122484757799</v>
      </c>
      <c r="E1109" s="6">
        <v>-1.1141132442856001</v>
      </c>
      <c r="F1109" s="6">
        <v>1306.3249289989401</v>
      </c>
      <c r="G1109" s="6">
        <v>1306.3251969814301</v>
      </c>
      <c r="H1109" s="6" t="s">
        <v>732</v>
      </c>
      <c r="I1109" s="6">
        <v>-1.1141122484757799</v>
      </c>
      <c r="J1109" s="7">
        <v>1.9146279006676499E-9</v>
      </c>
      <c r="K1109" s="6">
        <v>0</v>
      </c>
      <c r="L1109" s="6">
        <v>0</v>
      </c>
      <c r="M1109" s="6" t="s">
        <v>18</v>
      </c>
      <c r="N1109" s="6">
        <v>-1.1141122484758099</v>
      </c>
      <c r="O1109" s="7">
        <f t="shared" si="159"/>
        <v>8.9380660113499062E-7</v>
      </c>
      <c r="P1109" s="7">
        <f t="shared" si="160"/>
        <v>8.9380657422946159E-7</v>
      </c>
      <c r="Q1109" s="7">
        <f t="shared" si="161"/>
        <v>0.99999996989781792</v>
      </c>
      <c r="R1109" s="6" t="str">
        <f t="shared" si="162"/>
        <v/>
      </c>
      <c r="S1109" t="str">
        <f t="shared" si="164"/>
        <v/>
      </c>
      <c r="T1109" t="str">
        <f t="shared" si="165"/>
        <v/>
      </c>
      <c r="U1109" s="8">
        <f t="shared" si="163"/>
        <v>1306.3251969814301</v>
      </c>
    </row>
    <row r="1110" spans="1:21" x14ac:dyDescent="0.45">
      <c r="A1110" s="6" t="s">
        <v>764</v>
      </c>
      <c r="B1110" s="6" t="s">
        <v>165</v>
      </c>
      <c r="C1110" s="6" t="s">
        <v>18</v>
      </c>
      <c r="D1110" s="6">
        <v>-1.1141122484757799</v>
      </c>
      <c r="E1110" s="6">
        <v>-1.1141157389276299</v>
      </c>
      <c r="F1110" s="6">
        <v>506.81048417091301</v>
      </c>
      <c r="G1110" s="6">
        <v>506.81075596809302</v>
      </c>
      <c r="H1110" s="6" t="s">
        <v>849</v>
      </c>
      <c r="I1110" s="6">
        <v>-1.1141122484757799</v>
      </c>
      <c r="J1110" s="7">
        <v>1.9146279006676499E-9</v>
      </c>
      <c r="K1110" s="6">
        <v>0</v>
      </c>
      <c r="L1110" s="6">
        <v>0</v>
      </c>
      <c r="M1110" s="6" t="s">
        <v>18</v>
      </c>
      <c r="N1110" s="6">
        <v>-1.1141122484758099</v>
      </c>
      <c r="O1110" s="7">
        <f t="shared" si="159"/>
        <v>3.1329163875615976E-6</v>
      </c>
      <c r="P1110" s="7">
        <f t="shared" si="160"/>
        <v>3.1329163606560081E-6</v>
      </c>
      <c r="Q1110" s="7">
        <f t="shared" si="161"/>
        <v>0.99999999141196694</v>
      </c>
      <c r="R1110" s="6" t="str">
        <f t="shared" si="162"/>
        <v/>
      </c>
      <c r="S1110" t="str">
        <f t="shared" si="164"/>
        <v/>
      </c>
      <c r="T1110" t="str">
        <f t="shared" si="165"/>
        <v/>
      </c>
      <c r="U1110" s="8">
        <f t="shared" si="163"/>
        <v>506.81075596809302</v>
      </c>
    </row>
    <row r="1111" spans="1:21" x14ac:dyDescent="0.45">
      <c r="A1111" s="6" t="s">
        <v>885</v>
      </c>
      <c r="B1111" s="6" t="s">
        <v>165</v>
      </c>
      <c r="C1111" s="6" t="s">
        <v>18</v>
      </c>
      <c r="D1111" s="6">
        <v>-1.1141122484757799</v>
      </c>
      <c r="E1111" s="6">
        <v>-1.1141132373079901</v>
      </c>
      <c r="F1111" s="6">
        <v>3063.0874829292202</v>
      </c>
      <c r="G1111" s="6">
        <v>3063.0876817703202</v>
      </c>
      <c r="H1111" s="6" t="s">
        <v>980</v>
      </c>
      <c r="I1111" s="6">
        <v>-1.1141122484757799</v>
      </c>
      <c r="J1111" s="7">
        <v>1.9146279006676499E-9</v>
      </c>
      <c r="K1111" s="6">
        <v>0</v>
      </c>
      <c r="L1111" s="6">
        <v>0</v>
      </c>
      <c r="M1111" s="6" t="s">
        <v>18</v>
      </c>
      <c r="N1111" s="6">
        <v>-1.1141122484758099</v>
      </c>
      <c r="O1111" s="7">
        <f t="shared" si="159"/>
        <v>8.8754372463749931E-7</v>
      </c>
      <c r="P1111" s="7">
        <f t="shared" si="160"/>
        <v>8.8754369773197049E-7</v>
      </c>
      <c r="Q1111" s="7">
        <f t="shared" si="161"/>
        <v>0.99999996968540472</v>
      </c>
      <c r="R1111" s="6" t="str">
        <f t="shared" si="162"/>
        <v/>
      </c>
      <c r="S1111" t="str">
        <f t="shared" si="164"/>
        <v/>
      </c>
      <c r="T1111" t="str">
        <f t="shared" si="165"/>
        <v/>
      </c>
      <c r="U1111" s="8">
        <f t="shared" si="163"/>
        <v>3063.0876817703202</v>
      </c>
    </row>
    <row r="1112" spans="1:21" x14ac:dyDescent="0.45">
      <c r="A1112" s="6" t="s">
        <v>1006</v>
      </c>
      <c r="B1112" s="6" t="s">
        <v>165</v>
      </c>
      <c r="C1112" s="6" t="s">
        <v>18</v>
      </c>
      <c r="D1112" s="6">
        <v>-1.1141122484757799</v>
      </c>
      <c r="E1112" s="6">
        <v>-1.1141150022646999</v>
      </c>
      <c r="F1112" s="6">
        <v>2466.3650860786402</v>
      </c>
      <c r="G1112" s="6">
        <v>2466.3653130531302</v>
      </c>
      <c r="H1112" s="6" t="s">
        <v>1098</v>
      </c>
      <c r="I1112" s="6">
        <v>-1.1141122484757799</v>
      </c>
      <c r="J1112" s="7">
        <v>1.9146279006676499E-9</v>
      </c>
      <c r="K1112" s="6">
        <v>0</v>
      </c>
      <c r="L1112" s="6">
        <v>0</v>
      </c>
      <c r="M1112" s="6" t="s">
        <v>18</v>
      </c>
      <c r="N1112" s="6">
        <v>-1.1141122484758099</v>
      </c>
      <c r="O1112" s="7">
        <f t="shared" si="159"/>
        <v>2.4717116310838558E-6</v>
      </c>
      <c r="P1112" s="7">
        <f t="shared" si="160"/>
        <v>2.4717116041782845E-6</v>
      </c>
      <c r="Q1112" s="7">
        <f t="shared" si="161"/>
        <v>0.99999998911459942</v>
      </c>
      <c r="R1112" s="6" t="str">
        <f t="shared" si="162"/>
        <v/>
      </c>
      <c r="S1112" t="str">
        <f t="shared" si="164"/>
        <v/>
      </c>
      <c r="T1112" t="str">
        <f t="shared" si="165"/>
        <v/>
      </c>
      <c r="U1112" s="8">
        <f t="shared" si="163"/>
        <v>2466.3653130531302</v>
      </c>
    </row>
    <row r="1113" spans="1:21" x14ac:dyDescent="0.45">
      <c r="A1113" s="6" t="s">
        <v>14</v>
      </c>
      <c r="B1113" s="6" t="s">
        <v>165</v>
      </c>
      <c r="C1113" s="6" t="s">
        <v>18</v>
      </c>
      <c r="D1113" s="6">
        <v>-1.1141122656293601</v>
      </c>
      <c r="E1113" s="6">
        <v>-1.11412310478827</v>
      </c>
      <c r="F1113" s="6">
        <v>276.77554798126198</v>
      </c>
      <c r="G1113" s="6">
        <v>278.498867034912</v>
      </c>
      <c r="H1113" s="6" t="s">
        <v>166</v>
      </c>
      <c r="I1113" s="6">
        <v>-1.1141122656293601</v>
      </c>
      <c r="J1113" s="7">
        <v>1.9540464940570601E-8</v>
      </c>
      <c r="K1113" s="6">
        <v>0</v>
      </c>
      <c r="L1113" s="6">
        <v>0</v>
      </c>
      <c r="M1113" s="6" t="s">
        <v>18</v>
      </c>
      <c r="N1113" s="6">
        <v>-1.1141122484758099</v>
      </c>
      <c r="O1113" s="7">
        <f t="shared" si="159"/>
        <v>9.7288773812073741E-6</v>
      </c>
      <c r="P1113" s="7">
        <f t="shared" si="160"/>
        <v>9.7442740013216625E-6</v>
      </c>
      <c r="Q1113" s="7">
        <f t="shared" si="161"/>
        <v>1.0015825690376188</v>
      </c>
      <c r="R1113" s="6" t="str">
        <f t="shared" si="162"/>
        <v/>
      </c>
      <c r="S1113" t="str">
        <f t="shared" si="164"/>
        <v/>
      </c>
      <c r="T1113" t="str">
        <f t="shared" si="165"/>
        <v/>
      </c>
      <c r="U1113" s="8">
        <f t="shared" si="163"/>
        <v>278.498867034912</v>
      </c>
    </row>
    <row r="1114" spans="1:21" x14ac:dyDescent="0.45">
      <c r="A1114" s="6" t="s">
        <v>1127</v>
      </c>
      <c r="B1114" s="6" t="s">
        <v>165</v>
      </c>
      <c r="C1114" s="6" t="s">
        <v>18</v>
      </c>
      <c r="D1114" s="6">
        <v>-1.1141122484757799</v>
      </c>
      <c r="E1114" s="6">
        <v>-1.1141129442434801</v>
      </c>
      <c r="F1114" s="6">
        <v>2254.30969500541</v>
      </c>
      <c r="G1114" s="6">
        <v>2254.3099009990601</v>
      </c>
      <c r="H1114" s="6" t="s">
        <v>1201</v>
      </c>
      <c r="I1114" s="6">
        <v>-1.1141122484757799</v>
      </c>
      <c r="J1114" s="7">
        <v>1.9146279006676499E-9</v>
      </c>
      <c r="K1114" s="6">
        <v>0</v>
      </c>
      <c r="L1114" s="6">
        <v>0</v>
      </c>
      <c r="M1114" s="6" t="s">
        <v>18</v>
      </c>
      <c r="N1114" s="6">
        <v>-1.1141122484758099</v>
      </c>
      <c r="O1114" s="7">
        <f t="shared" si="159"/>
        <v>6.2449852435185691E-7</v>
      </c>
      <c r="P1114" s="7">
        <f t="shared" si="160"/>
        <v>6.2449849744633508E-7</v>
      </c>
      <c r="Q1114" s="7">
        <f t="shared" si="161"/>
        <v>0.9999999569165966</v>
      </c>
      <c r="R1114" s="6" t="str">
        <f t="shared" si="162"/>
        <v/>
      </c>
      <c r="U1114" s="8">
        <f t="shared" si="163"/>
        <v>2254.3099009990601</v>
      </c>
    </row>
    <row r="1115" spans="1:21" x14ac:dyDescent="0.45">
      <c r="A1115" s="6" t="s">
        <v>1248</v>
      </c>
      <c r="B1115" s="6" t="s">
        <v>165</v>
      </c>
      <c r="C1115" s="6" t="s">
        <v>18</v>
      </c>
      <c r="D1115" s="6">
        <v>-1.1141122484757799</v>
      </c>
      <c r="E1115" s="6">
        <v>-1.11411317393401</v>
      </c>
      <c r="F1115" s="6">
        <v>576.96329498291004</v>
      </c>
      <c r="G1115" s="6">
        <v>576.96352410316399</v>
      </c>
      <c r="H1115" s="6" t="s">
        <v>1322</v>
      </c>
      <c r="I1115" s="6">
        <v>-1.1141122484757799</v>
      </c>
      <c r="J1115" s="7">
        <v>1.9146279006676499E-9</v>
      </c>
      <c r="K1115" s="6">
        <v>0</v>
      </c>
      <c r="L1115" s="6">
        <v>0</v>
      </c>
      <c r="M1115" s="6" t="s">
        <v>18</v>
      </c>
      <c r="N1115" s="6">
        <v>-1.1141122484758099</v>
      </c>
      <c r="O1115" s="7">
        <f t="shared" si="159"/>
        <v>8.3066129530765564E-7</v>
      </c>
      <c r="P1115" s="7">
        <f t="shared" si="160"/>
        <v>8.306612684021283E-7</v>
      </c>
      <c r="Q1115" s="7">
        <f t="shared" si="161"/>
        <v>0.99999996760950882</v>
      </c>
      <c r="R1115" s="6" t="str">
        <f t="shared" si="162"/>
        <v/>
      </c>
      <c r="U1115" s="8">
        <f t="shared" si="163"/>
        <v>576.96352410316399</v>
      </c>
    </row>
    <row r="1116" spans="1:21" x14ac:dyDescent="0.45">
      <c r="A1116" s="6" t="s">
        <v>1369</v>
      </c>
      <c r="B1116" s="6" t="s">
        <v>165</v>
      </c>
      <c r="C1116" s="6" t="s">
        <v>18</v>
      </c>
      <c r="D1116" s="6">
        <v>-1.1141122553568299</v>
      </c>
      <c r="E1116" s="6">
        <v>-1.1141217071200999</v>
      </c>
      <c r="F1116" s="6">
        <v>973.06582689285199</v>
      </c>
      <c r="G1116" s="6">
        <v>973.06604814529396</v>
      </c>
      <c r="H1116" s="6" t="s">
        <v>1443</v>
      </c>
      <c r="I1116" s="6">
        <v>-1.1141122553568299</v>
      </c>
      <c r="J1116" s="7">
        <v>2.2204460492503101E-16</v>
      </c>
      <c r="K1116" s="7">
        <v>9.6892166115414291E-7</v>
      </c>
      <c r="L1116" s="6">
        <v>0</v>
      </c>
      <c r="M1116" s="6" t="s">
        <v>18</v>
      </c>
      <c r="N1116" s="6">
        <v>-1.1141122484758099</v>
      </c>
      <c r="O1116" s="7">
        <f t="shared" si="159"/>
        <v>8.4835961445045597E-6</v>
      </c>
      <c r="P1116" s="7">
        <f t="shared" si="160"/>
        <v>8.4897723772844392E-6</v>
      </c>
      <c r="Q1116" s="7">
        <f t="shared" si="161"/>
        <v>1.0007280206028997</v>
      </c>
      <c r="R1116" s="6" t="str">
        <f t="shared" si="162"/>
        <v/>
      </c>
      <c r="U1116" s="8">
        <f t="shared" si="163"/>
        <v>973.06604814529396</v>
      </c>
    </row>
    <row r="1117" spans="1:21" x14ac:dyDescent="0.45">
      <c r="A1117" s="6" t="s">
        <v>1490</v>
      </c>
      <c r="B1117" s="6" t="s">
        <v>165</v>
      </c>
      <c r="C1117" s="6" t="s">
        <v>18</v>
      </c>
      <c r="D1117" s="6">
        <v>-1.1141122484757799</v>
      </c>
      <c r="E1117" s="6">
        <v>-1.1141132442856001</v>
      </c>
      <c r="F1117" s="6">
        <v>1308.40298986434</v>
      </c>
      <c r="G1117" s="6">
        <v>1308.4032289981801</v>
      </c>
      <c r="H1117" s="6" t="s">
        <v>1564</v>
      </c>
      <c r="I1117" s="6">
        <v>-1.1141122484757799</v>
      </c>
      <c r="J1117" s="7">
        <v>1.9146279006676499E-9</v>
      </c>
      <c r="K1117" s="6">
        <v>0</v>
      </c>
      <c r="L1117" s="6">
        <v>0</v>
      </c>
      <c r="M1117" s="6" t="s">
        <v>18</v>
      </c>
      <c r="N1117" s="6">
        <v>-1.1141122484758099</v>
      </c>
      <c r="O1117" s="7">
        <f t="shared" si="159"/>
        <v>8.9380660113499062E-7</v>
      </c>
      <c r="P1117" s="7">
        <f t="shared" si="160"/>
        <v>8.9380657422946159E-7</v>
      </c>
      <c r="Q1117" s="7">
        <f t="shared" si="161"/>
        <v>0.99999996989781792</v>
      </c>
      <c r="R1117" s="6" t="str">
        <f t="shared" si="162"/>
        <v/>
      </c>
      <c r="U1117" s="8">
        <f t="shared" si="163"/>
        <v>1308.4032289981801</v>
      </c>
    </row>
    <row r="1118" spans="1:21" x14ac:dyDescent="0.45">
      <c r="A1118" s="6" t="s">
        <v>1611</v>
      </c>
      <c r="B1118" s="6" t="s">
        <v>165</v>
      </c>
      <c r="C1118" s="6" t="s">
        <v>16</v>
      </c>
      <c r="D1118" s="6">
        <v>-1.1137570409922299</v>
      </c>
      <c r="E1118" s="6">
        <v>-1.1166767574512499</v>
      </c>
      <c r="F1118" s="6">
        <v>3601.5192658901201</v>
      </c>
      <c r="G1118" s="6">
        <v>3601.5194938182799</v>
      </c>
      <c r="H1118" s="6" t="s">
        <v>1685</v>
      </c>
      <c r="I1118" s="6">
        <v>-1.1137570409922299</v>
      </c>
      <c r="J1118" s="7">
        <v>2.8206326163626699E-12</v>
      </c>
      <c r="K1118" s="7">
        <v>8.6051415992827096E-11</v>
      </c>
      <c r="L1118" s="6">
        <v>0</v>
      </c>
      <c r="M1118" s="6" t="s">
        <v>18</v>
      </c>
      <c r="N1118" s="6">
        <v>-1.1137570400750101</v>
      </c>
      <c r="O1118" s="7">
        <f t="shared" si="159"/>
        <v>2.6214785961154816E-3</v>
      </c>
      <c r="P1118" s="7">
        <f t="shared" si="160"/>
        <v>2.6214794218037043E-3</v>
      </c>
      <c r="Q1118" s="7">
        <f t="shared" si="161"/>
        <v>1.0000003149704231</v>
      </c>
      <c r="R1118" s="6" t="str">
        <f t="shared" si="162"/>
        <v/>
      </c>
      <c r="U1118" s="8" t="str">
        <f t="shared" si="163"/>
        <v/>
      </c>
    </row>
    <row r="1119" spans="1:21" x14ac:dyDescent="0.45">
      <c r="A1119" s="6" t="s">
        <v>1733</v>
      </c>
      <c r="B1119" s="6" t="s">
        <v>165</v>
      </c>
      <c r="C1119" s="6" t="s">
        <v>16</v>
      </c>
      <c r="D1119" s="6">
        <v>-1.1137570400757999</v>
      </c>
      <c r="E1119" s="6">
        <v>-1.1172494270598601</v>
      </c>
      <c r="F1119" s="6">
        <v>3601.3804130554199</v>
      </c>
      <c r="G1119" s="6">
        <v>3601.3806350231098</v>
      </c>
      <c r="H1119" s="6" t="s">
        <v>1807</v>
      </c>
      <c r="I1119" s="6">
        <v>-1.1137570400757999</v>
      </c>
      <c r="J1119" s="7">
        <v>3.8857976836226197E-9</v>
      </c>
      <c r="K1119" s="6">
        <v>0</v>
      </c>
      <c r="L1119" s="6">
        <v>0</v>
      </c>
      <c r="M1119" s="6" t="s">
        <v>18</v>
      </c>
      <c r="N1119" s="6">
        <v>-1.1137570400750101</v>
      </c>
      <c r="O1119" s="7">
        <f t="shared" si="159"/>
        <v>3.1356530211403082E-3</v>
      </c>
      <c r="P1119" s="7">
        <f t="shared" si="160"/>
        <v>3.135653021851668E-3</v>
      </c>
      <c r="Q1119" s="7">
        <f t="shared" si="161"/>
        <v>1.0000000002268619</v>
      </c>
      <c r="R1119" s="6" t="str">
        <f t="shared" si="162"/>
        <v/>
      </c>
      <c r="U1119" s="8" t="str">
        <f t="shared" si="163"/>
        <v/>
      </c>
    </row>
    <row r="1120" spans="1:21" x14ac:dyDescent="0.45">
      <c r="A1120" s="6" t="s">
        <v>1854</v>
      </c>
      <c r="B1120" s="6" t="s">
        <v>165</v>
      </c>
      <c r="C1120" s="6" t="s">
        <v>16</v>
      </c>
      <c r="D1120" s="6">
        <v>-1.1137570409922299</v>
      </c>
      <c r="E1120" s="6">
        <v>-1.1166767574512499</v>
      </c>
      <c r="F1120" s="6">
        <v>3601.0579459667201</v>
      </c>
      <c r="G1120" s="6">
        <v>3601.05818104743</v>
      </c>
      <c r="H1120" s="6" t="s">
        <v>1928</v>
      </c>
      <c r="I1120" s="6">
        <v>-1.1137570409922299</v>
      </c>
      <c r="J1120" s="7">
        <v>2.8206326163626699E-12</v>
      </c>
      <c r="K1120" s="7">
        <v>8.6051415992827096E-11</v>
      </c>
      <c r="L1120" s="6">
        <v>0</v>
      </c>
      <c r="M1120" s="6" t="s">
        <v>18</v>
      </c>
      <c r="N1120" s="6">
        <v>-1.1137570400750101</v>
      </c>
      <c r="O1120" s="7">
        <f t="shared" si="159"/>
        <v>2.6214785961154816E-3</v>
      </c>
      <c r="P1120" s="7">
        <f t="shared" si="160"/>
        <v>2.6214794218037043E-3</v>
      </c>
      <c r="Q1120" s="7">
        <f t="shared" si="161"/>
        <v>1.0000003149704231</v>
      </c>
      <c r="R1120" s="6" t="str">
        <f t="shared" si="162"/>
        <v/>
      </c>
      <c r="U1120" s="8" t="str">
        <f t="shared" si="163"/>
        <v/>
      </c>
    </row>
    <row r="1121" spans="1:21" x14ac:dyDescent="0.45">
      <c r="A1121" s="6" t="s">
        <v>1975</v>
      </c>
      <c r="B1121" s="6" t="s">
        <v>165</v>
      </c>
      <c r="C1121" s="6" t="s">
        <v>16</v>
      </c>
      <c r="D1121" s="6">
        <v>-1.1137570400757999</v>
      </c>
      <c r="E1121" s="6">
        <v>-1.11662781570894</v>
      </c>
      <c r="F1121" s="6">
        <v>3601.3500471115099</v>
      </c>
      <c r="G1121" s="6">
        <v>3601.3502709865502</v>
      </c>
      <c r="H1121" s="6" t="s">
        <v>2049</v>
      </c>
      <c r="I1121" s="6">
        <v>-1.1137570400757999</v>
      </c>
      <c r="J1121" s="7">
        <v>3.8857976836226197E-9</v>
      </c>
      <c r="K1121" s="6">
        <v>0</v>
      </c>
      <c r="L1121" s="6">
        <v>0</v>
      </c>
      <c r="M1121" s="6" t="s">
        <v>18</v>
      </c>
      <c r="N1121" s="6">
        <v>-1.1137570400750101</v>
      </c>
      <c r="O1121" s="7">
        <f t="shared" si="159"/>
        <v>2.5775368904297174E-3</v>
      </c>
      <c r="P1121" s="7">
        <f t="shared" si="160"/>
        <v>2.5775368911406817E-3</v>
      </c>
      <c r="Q1121" s="7">
        <f t="shared" si="161"/>
        <v>1.0000000002758309</v>
      </c>
      <c r="R1121" s="6" t="str">
        <f t="shared" si="162"/>
        <v/>
      </c>
      <c r="U1121" s="8" t="str">
        <f t="shared" si="163"/>
        <v/>
      </c>
    </row>
    <row r="1122" spans="1:21" x14ac:dyDescent="0.45">
      <c r="A1122" s="6" t="s">
        <v>2096</v>
      </c>
      <c r="B1122" s="6" t="s">
        <v>165</v>
      </c>
      <c r="C1122" s="6" t="s">
        <v>16</v>
      </c>
      <c r="D1122" s="6">
        <v>-1.1141122484757799</v>
      </c>
      <c r="E1122" s="6">
        <v>-1.1152583093384201</v>
      </c>
      <c r="F1122" s="6">
        <v>3608.14419794082</v>
      </c>
      <c r="G1122" s="6">
        <v>3608.1444211006101</v>
      </c>
      <c r="H1122" s="6" t="s">
        <v>2170</v>
      </c>
      <c r="I1122" s="6">
        <v>-1.1141122484757799</v>
      </c>
      <c r="J1122" s="7">
        <v>1.9146279006676499E-9</v>
      </c>
      <c r="K1122" s="6">
        <v>0</v>
      </c>
      <c r="L1122" s="6">
        <v>0</v>
      </c>
      <c r="M1122" s="6" t="s">
        <v>18</v>
      </c>
      <c r="N1122" s="6">
        <v>-1.1141122484758099</v>
      </c>
      <c r="O1122" s="7">
        <f t="shared" si="159"/>
        <v>1.0286670643262399E-3</v>
      </c>
      <c r="P1122" s="7">
        <f t="shared" si="160"/>
        <v>1.0286670642993068E-3</v>
      </c>
      <c r="Q1122" s="7">
        <f t="shared" si="161"/>
        <v>0.9999999999738175</v>
      </c>
      <c r="R1122" s="6" t="str">
        <f t="shared" si="162"/>
        <v/>
      </c>
      <c r="U1122" s="8" t="str">
        <f t="shared" si="163"/>
        <v/>
      </c>
    </row>
    <row r="1123" spans="1:21" x14ac:dyDescent="0.45">
      <c r="A1123" s="6" t="s">
        <v>2217</v>
      </c>
      <c r="B1123" s="6" t="s">
        <v>165</v>
      </c>
      <c r="C1123" s="6" t="s">
        <v>16</v>
      </c>
      <c r="D1123" s="6">
        <v>-1.1141122484757799</v>
      </c>
      <c r="E1123" s="6">
        <v>-1.11525827304278</v>
      </c>
      <c r="F1123" s="6">
        <v>3623.04431605339</v>
      </c>
      <c r="G1123" s="6">
        <v>3623.0445411205201</v>
      </c>
      <c r="H1123" s="6" t="s">
        <v>2291</v>
      </c>
      <c r="I1123" s="6">
        <v>-1.1141122484757799</v>
      </c>
      <c r="J1123" s="7">
        <v>1.9146279006676499E-9</v>
      </c>
      <c r="K1123" s="6">
        <v>0</v>
      </c>
      <c r="L1123" s="6">
        <v>0</v>
      </c>
      <c r="M1123" s="6" t="s">
        <v>18</v>
      </c>
      <c r="N1123" s="6">
        <v>-1.1141122484758099</v>
      </c>
      <c r="O1123" s="7">
        <f t="shared" si="159"/>
        <v>1.0286344865367751E-3</v>
      </c>
      <c r="P1123" s="7">
        <f t="shared" si="160"/>
        <v>1.0286344865098418E-3</v>
      </c>
      <c r="Q1123" s="7">
        <f t="shared" si="161"/>
        <v>0.99999999997381639</v>
      </c>
      <c r="R1123" s="6" t="str">
        <f t="shared" si="162"/>
        <v/>
      </c>
      <c r="U1123" s="8" t="str">
        <f t="shared" si="163"/>
        <v/>
      </c>
    </row>
    <row r="1124" spans="1:21" x14ac:dyDescent="0.45">
      <c r="A1124" s="6" t="s">
        <v>2390</v>
      </c>
      <c r="B1124" s="6" t="s">
        <v>165</v>
      </c>
      <c r="C1124" s="6" t="s">
        <v>18</v>
      </c>
      <c r="D1124" s="6">
        <v>-1.11411553269234</v>
      </c>
      <c r="E1124" s="6">
        <v>-1.11411553269234</v>
      </c>
      <c r="F1124" s="6">
        <v>710.61</v>
      </c>
      <c r="G1124" s="6">
        <v>739.07149887084904</v>
      </c>
      <c r="H1124" s="6" t="s">
        <v>2464</v>
      </c>
      <c r="I1124" s="6">
        <v>-1.11411553269234</v>
      </c>
      <c r="J1124" s="7">
        <v>1.11022302462515E-16</v>
      </c>
      <c r="K1124" s="7">
        <v>7.4597471887705099E-6</v>
      </c>
      <c r="L1124" s="6">
        <v>0</v>
      </c>
      <c r="M1124" s="6" t="s">
        <v>18</v>
      </c>
      <c r="N1124" s="6">
        <v>-1.1141122484758099</v>
      </c>
      <c r="O1124" s="7">
        <f t="shared" si="159"/>
        <v>0</v>
      </c>
      <c r="P1124" s="7">
        <f t="shared" si="160"/>
        <v>2.9478062524619364E-6</v>
      </c>
      <c r="Q1124" s="7" t="e">
        <f t="shared" si="161"/>
        <v>#DIV/0!</v>
      </c>
      <c r="R1124" s="6" t="str">
        <f t="shared" si="162"/>
        <v/>
      </c>
      <c r="U1124" s="8">
        <f t="shared" si="163"/>
        <v>739.07149887084904</v>
      </c>
    </row>
    <row r="1125" spans="1:21" x14ac:dyDescent="0.45">
      <c r="A1125" s="6" t="s">
        <v>2338</v>
      </c>
      <c r="B1125" s="6" t="s">
        <v>165</v>
      </c>
      <c r="C1125" s="6" t="s">
        <v>16</v>
      </c>
      <c r="D1125" s="6">
        <v>-1.1141124950404699</v>
      </c>
      <c r="E1125" s="6">
        <v>-1.1194042477277399</v>
      </c>
      <c r="F1125" s="6">
        <v>3600</v>
      </c>
      <c r="G1125" s="6">
        <v>3685.53586411476</v>
      </c>
      <c r="H1125" s="6" t="s">
        <v>2536</v>
      </c>
      <c r="I1125" s="6">
        <v>-1.1141124950404699</v>
      </c>
      <c r="J1125" s="7">
        <v>3.3306690738754598E-16</v>
      </c>
      <c r="K1125" s="7">
        <v>7.4525842930217504E-7</v>
      </c>
      <c r="L1125" s="6">
        <v>0</v>
      </c>
      <c r="M1125" s="6" t="s">
        <v>18</v>
      </c>
      <c r="N1125" s="6">
        <v>-1.1141122484758099</v>
      </c>
      <c r="O1125" s="7">
        <f t="shared" si="159"/>
        <v>4.7497045529789625E-3</v>
      </c>
      <c r="P1125" s="7">
        <f t="shared" si="160"/>
        <v>4.7499269125715919E-3</v>
      </c>
      <c r="Q1125" s="7">
        <f t="shared" si="161"/>
        <v>1.0000468154577089</v>
      </c>
      <c r="R1125" s="6" t="str">
        <f t="shared" si="162"/>
        <v/>
      </c>
      <c r="U1125" s="8" t="str">
        <f t="shared" si="163"/>
        <v/>
      </c>
    </row>
    <row r="1126" spans="1:21" x14ac:dyDescent="0.45">
      <c r="A1126" s="6" t="s">
        <v>2583</v>
      </c>
      <c r="B1126" s="6" t="s">
        <v>165</v>
      </c>
      <c r="C1126" s="6" t="s">
        <v>16</v>
      </c>
      <c r="D1126" s="6">
        <v>-1.1141122484757799</v>
      </c>
      <c r="E1126" s="6">
        <v>-1.11660708640714</v>
      </c>
      <c r="F1126" s="6">
        <v>3600.0221679210599</v>
      </c>
      <c r="G1126" s="6">
        <v>3600.0224349498699</v>
      </c>
      <c r="H1126" s="6" t="s">
        <v>2658</v>
      </c>
      <c r="I1126" s="6">
        <v>-1.1141122484757799</v>
      </c>
      <c r="J1126" s="7">
        <v>1.9146279006676499E-9</v>
      </c>
      <c r="K1126" s="6">
        <v>0</v>
      </c>
      <c r="L1126" s="6">
        <v>0</v>
      </c>
      <c r="M1126" s="6" t="s">
        <v>18</v>
      </c>
      <c r="N1126" s="6">
        <v>-1.1141122484758099</v>
      </c>
      <c r="O1126" s="7">
        <f t="shared" si="159"/>
        <v>2.239285621280103E-3</v>
      </c>
      <c r="P1126" s="7">
        <f t="shared" si="160"/>
        <v>2.2392856212531372E-3</v>
      </c>
      <c r="Q1126" s="7">
        <f t="shared" si="161"/>
        <v>0.99999999998795785</v>
      </c>
      <c r="R1126" s="6" t="str">
        <f t="shared" si="162"/>
        <v/>
      </c>
      <c r="U1126" s="8" t="str">
        <f t="shared" si="163"/>
        <v/>
      </c>
    </row>
    <row r="1127" spans="1:21" x14ac:dyDescent="0.45">
      <c r="A1127" s="6" t="s">
        <v>2705</v>
      </c>
      <c r="B1127" s="6" t="s">
        <v>165</v>
      </c>
      <c r="C1127" s="6" t="s">
        <v>16</v>
      </c>
      <c r="D1127" s="6">
        <v>-1.1141122484757799</v>
      </c>
      <c r="E1127" s="6">
        <v>-1.11583391042795</v>
      </c>
      <c r="F1127" s="6">
        <v>3600.0141820907502</v>
      </c>
      <c r="G1127" s="6">
        <v>3600.01442694664</v>
      </c>
      <c r="H1127" s="6" t="s">
        <v>2779</v>
      </c>
      <c r="I1127" s="6">
        <v>-1.1141122484757799</v>
      </c>
      <c r="J1127" s="7">
        <v>1.9146279006676499E-9</v>
      </c>
      <c r="K1127" s="6">
        <v>0</v>
      </c>
      <c r="L1127" s="6">
        <v>0</v>
      </c>
      <c r="M1127" s="6" t="s">
        <v>18</v>
      </c>
      <c r="N1127" s="6">
        <v>-1.1141122484758099</v>
      </c>
      <c r="O1127" s="7">
        <f t="shared" si="159"/>
        <v>1.5453079359338167E-3</v>
      </c>
      <c r="P1127" s="7">
        <f t="shared" si="160"/>
        <v>1.5453079359068697E-3</v>
      </c>
      <c r="Q1127" s="7">
        <f t="shared" si="161"/>
        <v>0.99999999998256206</v>
      </c>
      <c r="R1127" s="6" t="str">
        <f t="shared" si="162"/>
        <v/>
      </c>
      <c r="U1127" s="8" t="str">
        <f t="shared" si="163"/>
        <v/>
      </c>
    </row>
    <row r="1128" spans="1:21" x14ac:dyDescent="0.45">
      <c r="A1128" s="6" t="s">
        <v>2826</v>
      </c>
      <c r="B1128" s="6" t="s">
        <v>165</v>
      </c>
      <c r="C1128" s="6" t="s">
        <v>18</v>
      </c>
      <c r="D1128" s="6">
        <v>-1.1141122484757799</v>
      </c>
      <c r="E1128" s="6">
        <v>-1.1141132670229199</v>
      </c>
      <c r="F1128" s="6">
        <v>1155.3954818248701</v>
      </c>
      <c r="G1128" s="6">
        <v>1155.3957238197299</v>
      </c>
      <c r="H1128" s="6" t="s">
        <v>2900</v>
      </c>
      <c r="I1128" s="6">
        <v>-1.1141122484757799</v>
      </c>
      <c r="J1128" s="7">
        <v>1.9146279006676499E-9</v>
      </c>
      <c r="K1128" s="6">
        <v>0</v>
      </c>
      <c r="L1128" s="6">
        <v>0</v>
      </c>
      <c r="M1128" s="6" t="s">
        <v>18</v>
      </c>
      <c r="N1128" s="6">
        <v>-1.1141122484758099</v>
      </c>
      <c r="O1128" s="7">
        <f t="shared" si="159"/>
        <v>9.1421488203579832E-7</v>
      </c>
      <c r="P1128" s="7">
        <f t="shared" si="160"/>
        <v>9.1421485513026876E-7</v>
      </c>
      <c r="Q1128" s="7">
        <f t="shared" si="161"/>
        <v>0.99999997056979706</v>
      </c>
      <c r="R1128" s="6" t="str">
        <f t="shared" si="162"/>
        <v/>
      </c>
      <c r="U1128" s="8">
        <f t="shared" si="163"/>
        <v>1155.3957238197299</v>
      </c>
    </row>
    <row r="1129" spans="1:21" x14ac:dyDescent="0.45">
      <c r="A1129" s="6" t="s">
        <v>2947</v>
      </c>
      <c r="B1129" s="6" t="s">
        <v>165</v>
      </c>
      <c r="C1129" s="6" t="s">
        <v>16</v>
      </c>
      <c r="D1129" s="6">
        <v>-1.1141122967814601</v>
      </c>
      <c r="E1129" s="6">
        <v>-1.1172221644923901</v>
      </c>
      <c r="F1129" s="6">
        <v>3600.0236561298302</v>
      </c>
      <c r="G1129" s="6">
        <v>3600.02389907836</v>
      </c>
      <c r="H1129" s="6" t="s">
        <v>3021</v>
      </c>
      <c r="I1129" s="6">
        <v>-1.1141122967814601</v>
      </c>
      <c r="J1129" s="7">
        <v>1.11022302462515E-16</v>
      </c>
      <c r="K1129" s="7">
        <v>4.15123970531894E-7</v>
      </c>
      <c r="L1129" s="6">
        <v>0</v>
      </c>
      <c r="M1129" s="6" t="s">
        <v>18</v>
      </c>
      <c r="N1129" s="6">
        <v>-1.1141122484758099</v>
      </c>
      <c r="O1129" s="7">
        <f t="shared" si="159"/>
        <v>2.7913162853970236E-3</v>
      </c>
      <c r="P1129" s="7">
        <f t="shared" si="160"/>
        <v>2.7913597640068085E-3</v>
      </c>
      <c r="Q1129" s="7">
        <f t="shared" si="161"/>
        <v>1.0000155763823728</v>
      </c>
      <c r="R1129" s="6" t="str">
        <f t="shared" si="162"/>
        <v/>
      </c>
      <c r="U1129" s="8" t="str">
        <f t="shared" si="163"/>
        <v/>
      </c>
    </row>
    <row r="1130" spans="1:21" x14ac:dyDescent="0.45">
      <c r="A1130" s="6" t="s">
        <v>522</v>
      </c>
      <c r="B1130" s="6" t="s">
        <v>163</v>
      </c>
      <c r="C1130" s="6" t="s">
        <v>18</v>
      </c>
      <c r="D1130" s="6">
        <v>-8.5694764604579907E-2</v>
      </c>
      <c r="E1130" s="6">
        <v>-8.5694794282011794E-2</v>
      </c>
      <c r="F1130" s="6">
        <v>0.46501684188842701</v>
      </c>
      <c r="G1130" s="6">
        <v>0.46527099609375</v>
      </c>
      <c r="H1130" s="6" t="s">
        <v>548</v>
      </c>
      <c r="I1130" s="6">
        <v>-8.5694764604579907E-2</v>
      </c>
      <c r="J1130" s="7">
        <v>9.9527519559217105E-10</v>
      </c>
      <c r="K1130" s="7">
        <v>3.0625574992670898E-10</v>
      </c>
      <c r="L1130" s="6">
        <v>0</v>
      </c>
      <c r="M1130" s="6" t="s">
        <v>18</v>
      </c>
      <c r="N1130" s="6">
        <v>-8.5694764604656401E-2</v>
      </c>
      <c r="O1130" s="7">
        <f t="shared" si="159"/>
        <v>3.4627516945995382E-7</v>
      </c>
      <c r="P1130" s="7">
        <f t="shared" si="160"/>
        <v>3.4627427692622787E-7</v>
      </c>
      <c r="Q1130" s="7">
        <f t="shared" si="161"/>
        <v>0.99999742247263257</v>
      </c>
      <c r="R1130" s="6" t="str">
        <f t="shared" si="162"/>
        <v/>
      </c>
      <c r="S1130" t="str">
        <f t="shared" ref="S1130:S1137" si="166">IF(OR(J1130&gt;0.001, K1130&gt;0.001, L1130&gt;0.001), "bad","")</f>
        <v/>
      </c>
      <c r="T1130" t="str">
        <f t="shared" ref="T1130:T1137" si="167">IF(AND(C1130&lt;&gt;"Optimal",P1130&lt;0.000015),"good","")</f>
        <v/>
      </c>
      <c r="U1130" s="8">
        <f t="shared" si="163"/>
        <v>0.46527099609375</v>
      </c>
    </row>
    <row r="1131" spans="1:21" x14ac:dyDescent="0.45">
      <c r="A1131" s="6" t="s">
        <v>259</v>
      </c>
      <c r="B1131" s="6" t="s">
        <v>163</v>
      </c>
      <c r="C1131" s="6" t="s">
        <v>18</v>
      </c>
      <c r="D1131" s="6">
        <v>-8.5694764604579907E-2</v>
      </c>
      <c r="E1131" s="6">
        <v>-8.5695174070907904E-2</v>
      </c>
      <c r="F1131" s="6">
        <v>0.52807283401489202</v>
      </c>
      <c r="G1131" s="6">
        <v>0.52827405929565396</v>
      </c>
      <c r="H1131" s="6" t="s">
        <v>335</v>
      </c>
      <c r="I1131" s="6">
        <v>-8.5694764604579907E-2</v>
      </c>
      <c r="J1131" s="7">
        <v>9.9527519559217105E-10</v>
      </c>
      <c r="K1131" s="7">
        <v>3.0625574992670898E-10</v>
      </c>
      <c r="L1131" s="6">
        <v>0</v>
      </c>
      <c r="M1131" s="6" t="s">
        <v>18</v>
      </c>
      <c r="N1131" s="6">
        <v>-8.5694764604656401E-2</v>
      </c>
      <c r="O1131" s="7">
        <f t="shared" si="159"/>
        <v>4.7776378581290189E-6</v>
      </c>
      <c r="P1131" s="7">
        <f t="shared" si="160"/>
        <v>4.7776369655913382E-6</v>
      </c>
      <c r="Q1131" s="7">
        <f t="shared" si="161"/>
        <v>0.99999981318431674</v>
      </c>
      <c r="R1131" s="6" t="str">
        <f t="shared" si="162"/>
        <v/>
      </c>
      <c r="S1131" t="str">
        <f t="shared" si="166"/>
        <v/>
      </c>
      <c r="T1131" t="str">
        <f t="shared" si="167"/>
        <v/>
      </c>
      <c r="U1131" s="8">
        <f t="shared" si="163"/>
        <v>0.52827405929565396</v>
      </c>
    </row>
    <row r="1132" spans="1:21" x14ac:dyDescent="0.45">
      <c r="A1132" s="6" t="s">
        <v>386</v>
      </c>
      <c r="B1132" s="6" t="s">
        <v>163</v>
      </c>
      <c r="C1132" s="6" t="s">
        <v>18</v>
      </c>
      <c r="D1132" s="6">
        <v>-8.5694808592627E-2</v>
      </c>
      <c r="E1132" s="6">
        <v>-8.5694808592627E-2</v>
      </c>
      <c r="F1132" s="6">
        <v>0.37745189666748002</v>
      </c>
      <c r="G1132" s="6">
        <v>0.37766003608703602</v>
      </c>
      <c r="H1132" s="6" t="s">
        <v>459</v>
      </c>
      <c r="I1132" s="6">
        <v>-8.5694808592627E-2</v>
      </c>
      <c r="J1132" s="7">
        <v>1.38777878078144E-17</v>
      </c>
      <c r="K1132" s="7">
        <v>1.42557889028227E-7</v>
      </c>
      <c r="L1132" s="6">
        <v>0</v>
      </c>
      <c r="M1132" s="6" t="s">
        <v>18</v>
      </c>
      <c r="N1132" s="6">
        <v>-8.5694764604656401E-2</v>
      </c>
      <c r="O1132" s="7">
        <f t="shared" si="159"/>
        <v>0</v>
      </c>
      <c r="P1132" s="7">
        <f t="shared" si="160"/>
        <v>5.1325000193695568E-7</v>
      </c>
      <c r="Q1132" s="7" t="e">
        <f t="shared" si="161"/>
        <v>#DIV/0!</v>
      </c>
      <c r="R1132" s="6" t="str">
        <f t="shared" si="162"/>
        <v/>
      </c>
      <c r="S1132" t="str">
        <f t="shared" si="166"/>
        <v/>
      </c>
      <c r="T1132" t="str">
        <f t="shared" si="167"/>
        <v/>
      </c>
      <c r="U1132" s="8">
        <f t="shared" si="163"/>
        <v>0.37766003608703602</v>
      </c>
    </row>
    <row r="1133" spans="1:21" x14ac:dyDescent="0.45">
      <c r="A1133" s="6" t="s">
        <v>643</v>
      </c>
      <c r="B1133" s="6" t="s">
        <v>163</v>
      </c>
      <c r="C1133" s="6" t="s">
        <v>18</v>
      </c>
      <c r="D1133" s="6">
        <v>-8.5694764604579907E-2</v>
      </c>
      <c r="E1133" s="6">
        <v>-8.5694794282011794E-2</v>
      </c>
      <c r="F1133" s="6">
        <v>0.46571087837219199</v>
      </c>
      <c r="G1133" s="6">
        <v>0.46595692634582497</v>
      </c>
      <c r="H1133" s="6" t="s">
        <v>670</v>
      </c>
      <c r="I1133" s="6">
        <v>-8.5694764604579907E-2</v>
      </c>
      <c r="J1133" s="7">
        <v>9.9527519559217105E-10</v>
      </c>
      <c r="K1133" s="7">
        <v>3.0625574992670898E-10</v>
      </c>
      <c r="L1133" s="6">
        <v>0</v>
      </c>
      <c r="M1133" s="6" t="s">
        <v>18</v>
      </c>
      <c r="N1133" s="6">
        <v>-8.5694764604656401E-2</v>
      </c>
      <c r="O1133" s="7">
        <f t="shared" si="159"/>
        <v>3.4627516945995382E-7</v>
      </c>
      <c r="P1133" s="7">
        <f t="shared" si="160"/>
        <v>3.4627427692622787E-7</v>
      </c>
      <c r="Q1133" s="7">
        <f t="shared" si="161"/>
        <v>0.99999742247263257</v>
      </c>
      <c r="R1133" s="6" t="str">
        <f t="shared" si="162"/>
        <v/>
      </c>
      <c r="S1133" t="str">
        <f t="shared" si="166"/>
        <v/>
      </c>
      <c r="T1133" t="str">
        <f t="shared" si="167"/>
        <v/>
      </c>
      <c r="U1133" s="8">
        <f t="shared" si="163"/>
        <v>0.46595692634582497</v>
      </c>
    </row>
    <row r="1134" spans="1:21" x14ac:dyDescent="0.45">
      <c r="A1134" s="6" t="s">
        <v>764</v>
      </c>
      <c r="B1134" s="6" t="s">
        <v>163</v>
      </c>
      <c r="C1134" s="6" t="s">
        <v>294</v>
      </c>
      <c r="D1134" s="6">
        <v>-8.5694764604579907E-2</v>
      </c>
      <c r="E1134" s="6">
        <v>-8.5700907467592999E-2</v>
      </c>
      <c r="F1134" s="6">
        <v>0.378299951553344</v>
      </c>
      <c r="G1134" s="6">
        <v>0.37850689888000399</v>
      </c>
      <c r="H1134" s="6" t="s">
        <v>790</v>
      </c>
      <c r="I1134" s="6">
        <v>-8.5694764604579907E-2</v>
      </c>
      <c r="J1134" s="7">
        <v>9.9527519559217105E-10</v>
      </c>
      <c r="K1134" s="7">
        <v>3.0625574992670898E-10</v>
      </c>
      <c r="L1134" s="6">
        <v>0</v>
      </c>
      <c r="M1134" s="6" t="s">
        <v>18</v>
      </c>
      <c r="N1134" s="6">
        <v>-8.5694764604656401E-2</v>
      </c>
      <c r="O1134" s="7">
        <f t="shared" si="159"/>
        <v>7.1674696750335967E-5</v>
      </c>
      <c r="P1134" s="7">
        <f t="shared" si="160"/>
        <v>7.1674695857738583E-5</v>
      </c>
      <c r="Q1134" s="7">
        <f t="shared" si="161"/>
        <v>0.99999998754654817</v>
      </c>
      <c r="R1134" s="6" t="str">
        <f t="shared" si="162"/>
        <v/>
      </c>
      <c r="S1134" t="str">
        <f t="shared" si="166"/>
        <v/>
      </c>
      <c r="T1134" t="str">
        <f t="shared" si="167"/>
        <v/>
      </c>
      <c r="U1134" s="8" t="str">
        <f t="shared" si="163"/>
        <v/>
      </c>
    </row>
    <row r="1135" spans="1:21" x14ac:dyDescent="0.45">
      <c r="A1135" s="6" t="s">
        <v>885</v>
      </c>
      <c r="B1135" s="6" t="s">
        <v>163</v>
      </c>
      <c r="C1135" s="6" t="s">
        <v>18</v>
      </c>
      <c r="D1135" s="6">
        <v>-8.5694764604579907E-2</v>
      </c>
      <c r="E1135" s="6">
        <v>-8.5695174070907904E-2</v>
      </c>
      <c r="F1135" s="6">
        <v>0.51642704010009699</v>
      </c>
      <c r="G1135" s="6">
        <v>0.51662707328796298</v>
      </c>
      <c r="H1135" s="6" t="s">
        <v>907</v>
      </c>
      <c r="I1135" s="6">
        <v>-8.5694764604579907E-2</v>
      </c>
      <c r="J1135" s="7">
        <v>9.9527519559217105E-10</v>
      </c>
      <c r="K1135" s="7">
        <v>3.0625574992670898E-10</v>
      </c>
      <c r="L1135" s="6">
        <v>0</v>
      </c>
      <c r="M1135" s="6" t="s">
        <v>18</v>
      </c>
      <c r="N1135" s="6">
        <v>-8.5694764604656401E-2</v>
      </c>
      <c r="O1135" s="7">
        <f t="shared" si="159"/>
        <v>4.7776378581290189E-6</v>
      </c>
      <c r="P1135" s="7">
        <f t="shared" si="160"/>
        <v>4.7776369655913382E-6</v>
      </c>
      <c r="Q1135" s="7">
        <f t="shared" si="161"/>
        <v>0.99999981318431674</v>
      </c>
      <c r="R1135" s="6" t="str">
        <f t="shared" si="162"/>
        <v/>
      </c>
      <c r="S1135" t="str">
        <f t="shared" si="166"/>
        <v/>
      </c>
      <c r="T1135" t="str">
        <f t="shared" si="167"/>
        <v/>
      </c>
      <c r="U1135" s="8">
        <f t="shared" si="163"/>
        <v>0.51662707328796298</v>
      </c>
    </row>
    <row r="1136" spans="1:21" x14ac:dyDescent="0.45">
      <c r="A1136" s="6" t="s">
        <v>1006</v>
      </c>
      <c r="B1136" s="6" t="s">
        <v>163</v>
      </c>
      <c r="C1136" s="6" t="s">
        <v>294</v>
      </c>
      <c r="D1136" s="6">
        <v>-8.5694764604579907E-2</v>
      </c>
      <c r="E1136" s="6">
        <v>-8.5699486177007803E-2</v>
      </c>
      <c r="F1136" s="6">
        <v>0.484010219573974</v>
      </c>
      <c r="G1136" s="6">
        <v>0.48422694206237699</v>
      </c>
      <c r="H1136" s="6" t="s">
        <v>1025</v>
      </c>
      <c r="I1136" s="6">
        <v>-8.5694764604579907E-2</v>
      </c>
      <c r="J1136" s="7">
        <v>9.9527519559217105E-10</v>
      </c>
      <c r="K1136" s="7">
        <v>3.0625574992670898E-10</v>
      </c>
      <c r="L1136" s="6">
        <v>0</v>
      </c>
      <c r="M1136" s="6" t="s">
        <v>18</v>
      </c>
      <c r="N1136" s="6">
        <v>-8.5694764604656401E-2</v>
      </c>
      <c r="O1136" s="7">
        <f t="shared" si="159"/>
        <v>5.5091131160327999E-5</v>
      </c>
      <c r="P1136" s="7">
        <f t="shared" si="160"/>
        <v>5.5091130267745414E-5</v>
      </c>
      <c r="Q1136" s="7">
        <f t="shared" si="161"/>
        <v>0.9999999837980712</v>
      </c>
      <c r="R1136" s="6" t="str">
        <f t="shared" si="162"/>
        <v/>
      </c>
      <c r="S1136" t="str">
        <f t="shared" si="166"/>
        <v/>
      </c>
      <c r="T1136" t="str">
        <f t="shared" si="167"/>
        <v/>
      </c>
      <c r="U1136" s="8" t="str">
        <f t="shared" si="163"/>
        <v/>
      </c>
    </row>
    <row r="1137" spans="1:21" x14ac:dyDescent="0.45">
      <c r="A1137" s="6" t="s">
        <v>14</v>
      </c>
      <c r="B1137" s="6" t="s">
        <v>163</v>
      </c>
      <c r="C1137" s="6" t="s">
        <v>18</v>
      </c>
      <c r="D1137" s="6">
        <v>-8.5694794851285797E-2</v>
      </c>
      <c r="E1137" s="6">
        <v>-8.5694794851285797E-2</v>
      </c>
      <c r="F1137" s="6">
        <v>1.10378694534301</v>
      </c>
      <c r="G1137" s="6">
        <v>2.7073588371276802</v>
      </c>
      <c r="H1137" s="6" t="s">
        <v>164</v>
      </c>
      <c r="I1137" s="6">
        <v>-8.5694794851285797E-2</v>
      </c>
      <c r="J1137" s="7">
        <v>1.0350475765363801E-7</v>
      </c>
      <c r="K1137" s="7">
        <v>7.0203606331031801E-9</v>
      </c>
      <c r="L1137" s="6">
        <v>0</v>
      </c>
      <c r="M1137" s="6" t="s">
        <v>18</v>
      </c>
      <c r="N1137" s="6">
        <v>-8.5694764604656401E-2</v>
      </c>
      <c r="O1137" s="7">
        <f t="shared" si="159"/>
        <v>0</v>
      </c>
      <c r="P1137" s="7">
        <f t="shared" si="160"/>
        <v>3.5291654478103439E-7</v>
      </c>
      <c r="Q1137" s="7" t="e">
        <f t="shared" si="161"/>
        <v>#DIV/0!</v>
      </c>
      <c r="R1137" s="6" t="str">
        <f t="shared" si="162"/>
        <v/>
      </c>
      <c r="S1137" t="str">
        <f t="shared" si="166"/>
        <v/>
      </c>
      <c r="T1137" t="str">
        <f t="shared" si="167"/>
        <v/>
      </c>
      <c r="U1137" s="8">
        <f t="shared" si="163"/>
        <v>2.7073588371276802</v>
      </c>
    </row>
    <row r="1138" spans="1:21" x14ac:dyDescent="0.45">
      <c r="A1138" s="6" t="s">
        <v>1127</v>
      </c>
      <c r="B1138" s="6" t="s">
        <v>163</v>
      </c>
      <c r="C1138" s="6" t="s">
        <v>18</v>
      </c>
      <c r="D1138" s="6">
        <v>-8.5694763812180705E-2</v>
      </c>
      <c r="E1138" s="6">
        <v>-8.5695131283775997E-2</v>
      </c>
      <c r="F1138" s="6">
        <v>0.51590991020202603</v>
      </c>
      <c r="G1138" s="6">
        <v>0.51612901687622004</v>
      </c>
      <c r="H1138" s="6" t="s">
        <v>1200</v>
      </c>
      <c r="I1138" s="6">
        <v>-8.5694763812180705E-2</v>
      </c>
      <c r="J1138" s="7">
        <v>5.3939075428388597E-12</v>
      </c>
      <c r="K1138" s="7">
        <v>5.8326121710194903E-12</v>
      </c>
      <c r="L1138" s="6">
        <v>0</v>
      </c>
      <c r="M1138" s="6" t="s">
        <v>18</v>
      </c>
      <c r="N1138" s="6">
        <v>-8.5694764604576604E-2</v>
      </c>
      <c r="O1138" s="7">
        <f t="shared" si="159"/>
        <v>4.2876449213140053E-6</v>
      </c>
      <c r="P1138" s="7">
        <f t="shared" si="160"/>
        <v>4.2783992358487375E-6</v>
      </c>
      <c r="Q1138" s="7">
        <f t="shared" si="161"/>
        <v>0.99784364478986887</v>
      </c>
      <c r="R1138" s="6" t="str">
        <f t="shared" si="162"/>
        <v/>
      </c>
      <c r="U1138" s="8">
        <f t="shared" si="163"/>
        <v>0.51612901687622004</v>
      </c>
    </row>
    <row r="1139" spans="1:21" x14ac:dyDescent="0.45">
      <c r="A1139" s="6" t="s">
        <v>1248</v>
      </c>
      <c r="B1139" s="6" t="s">
        <v>163</v>
      </c>
      <c r="C1139" s="6" t="s">
        <v>18</v>
      </c>
      <c r="D1139" s="6">
        <v>-8.5694763812180705E-2</v>
      </c>
      <c r="E1139" s="6">
        <v>-8.5694800106048796E-2</v>
      </c>
      <c r="F1139" s="6">
        <v>0.41964101791381803</v>
      </c>
      <c r="G1139" s="6">
        <v>0.41990709304809498</v>
      </c>
      <c r="H1139" s="6" t="s">
        <v>1321</v>
      </c>
      <c r="I1139" s="6">
        <v>-8.5694763812180705E-2</v>
      </c>
      <c r="J1139" s="7">
        <v>5.3939075428388597E-12</v>
      </c>
      <c r="K1139" s="7">
        <v>5.8326121710194903E-12</v>
      </c>
      <c r="L1139" s="6">
        <v>0</v>
      </c>
      <c r="M1139" s="6" t="s">
        <v>18</v>
      </c>
      <c r="N1139" s="6">
        <v>-8.5694764604576604E-2</v>
      </c>
      <c r="O1139" s="7">
        <f t="shared" si="159"/>
        <v>4.2347550447708488E-7</v>
      </c>
      <c r="P1139" s="7">
        <f t="shared" si="160"/>
        <v>4.1422985473855918E-7</v>
      </c>
      <c r="Q1139" s="7">
        <f t="shared" si="161"/>
        <v>0.97816721477209789</v>
      </c>
      <c r="R1139" s="6" t="str">
        <f t="shared" si="162"/>
        <v/>
      </c>
      <c r="U1139" s="8">
        <f t="shared" si="163"/>
        <v>0.41990709304809498</v>
      </c>
    </row>
    <row r="1140" spans="1:21" x14ac:dyDescent="0.45">
      <c r="A1140" s="6" t="s">
        <v>1369</v>
      </c>
      <c r="B1140" s="6" t="s">
        <v>163</v>
      </c>
      <c r="C1140" s="6" t="s">
        <v>18</v>
      </c>
      <c r="D1140" s="6">
        <v>-8.5694773820591805E-2</v>
      </c>
      <c r="E1140" s="6">
        <v>-8.5694773820591805E-2</v>
      </c>
      <c r="F1140" s="6">
        <v>0.34811902046203602</v>
      </c>
      <c r="G1140" s="6">
        <v>0.34829807281494102</v>
      </c>
      <c r="H1140" s="6" t="s">
        <v>1442</v>
      </c>
      <c r="I1140" s="6">
        <v>-8.5694773820591805E-2</v>
      </c>
      <c r="J1140" s="7">
        <v>1.38777878078144E-17</v>
      </c>
      <c r="K1140" s="7">
        <v>7.9695422381537098E-7</v>
      </c>
      <c r="L1140" s="6">
        <v>0</v>
      </c>
      <c r="M1140" s="6" t="s">
        <v>18</v>
      </c>
      <c r="N1140" s="6">
        <v>-8.5694764604576604E-2</v>
      </c>
      <c r="O1140" s="7">
        <f t="shared" si="159"/>
        <v>0</v>
      </c>
      <c r="P1140" s="7">
        <f t="shared" si="160"/>
        <v>1.075321219713561E-7</v>
      </c>
      <c r="Q1140" s="7" t="e">
        <f t="shared" si="161"/>
        <v>#DIV/0!</v>
      </c>
      <c r="R1140" s="6" t="str">
        <f t="shared" si="162"/>
        <v/>
      </c>
      <c r="U1140" s="8">
        <f t="shared" si="163"/>
        <v>0.34829807281494102</v>
      </c>
    </row>
    <row r="1141" spans="1:21" x14ac:dyDescent="0.45">
      <c r="A1141" s="6" t="s">
        <v>1490</v>
      </c>
      <c r="B1141" s="6" t="s">
        <v>163</v>
      </c>
      <c r="C1141" s="6" t="s">
        <v>18</v>
      </c>
      <c r="D1141" s="6">
        <v>-8.5694764604579907E-2</v>
      </c>
      <c r="E1141" s="6">
        <v>-8.5694794282011794E-2</v>
      </c>
      <c r="F1141" s="6">
        <v>0.47703599929809498</v>
      </c>
      <c r="G1141" s="6">
        <v>0.477258920669555</v>
      </c>
      <c r="H1141" s="6" t="s">
        <v>1563</v>
      </c>
      <c r="I1141" s="6">
        <v>-8.5694764604579907E-2</v>
      </c>
      <c r="J1141" s="7">
        <v>9.9527519559217105E-10</v>
      </c>
      <c r="K1141" s="7">
        <v>3.0625574992670898E-10</v>
      </c>
      <c r="L1141" s="6">
        <v>0</v>
      </c>
      <c r="M1141" s="6" t="s">
        <v>18</v>
      </c>
      <c r="N1141" s="6">
        <v>-8.5694764604576604E-2</v>
      </c>
      <c r="O1141" s="7">
        <f t="shared" si="159"/>
        <v>3.4627516945995382E-7</v>
      </c>
      <c r="P1141" s="7">
        <f t="shared" si="160"/>
        <v>3.4627520799823879E-7</v>
      </c>
      <c r="Q1141" s="7">
        <f t="shared" si="161"/>
        <v>1.0000001112938159</v>
      </c>
      <c r="R1141" s="6" t="str">
        <f t="shared" si="162"/>
        <v/>
      </c>
      <c r="U1141" s="8">
        <f t="shared" si="163"/>
        <v>0.477258920669555</v>
      </c>
    </row>
    <row r="1142" spans="1:21" x14ac:dyDescent="0.45">
      <c r="A1142" s="6" t="s">
        <v>1611</v>
      </c>
      <c r="B1142" s="6" t="s">
        <v>163</v>
      </c>
      <c r="C1142" s="6" t="s">
        <v>18</v>
      </c>
      <c r="D1142" s="6">
        <v>-8.5694764639188598E-2</v>
      </c>
      <c r="E1142" s="6">
        <v>-8.5694834168635395E-2</v>
      </c>
      <c r="F1142" s="6">
        <v>4.1682419776916504</v>
      </c>
      <c r="G1142" s="6">
        <v>4.1684679985046298</v>
      </c>
      <c r="H1142" s="6" t="s">
        <v>1684</v>
      </c>
      <c r="I1142" s="6">
        <v>-8.5694764639188598E-2</v>
      </c>
      <c r="J1142" s="7">
        <v>1.05662700811137E-12</v>
      </c>
      <c r="K1142" s="7">
        <v>1.1253318138448799E-9</v>
      </c>
      <c r="L1142" s="6">
        <v>0</v>
      </c>
      <c r="M1142" s="6" t="s">
        <v>18</v>
      </c>
      <c r="N1142" s="6">
        <v>-8.5694764604576604E-2</v>
      </c>
      <c r="O1142" s="7">
        <f t="shared" si="159"/>
        <v>8.1126699419796376E-7</v>
      </c>
      <c r="P1142" s="7">
        <f t="shared" si="160"/>
        <v>8.1167084597990204E-7</v>
      </c>
      <c r="Q1142" s="7">
        <f t="shared" si="161"/>
        <v>1.0004978037869487</v>
      </c>
      <c r="R1142" s="6" t="str">
        <f t="shared" si="162"/>
        <v/>
      </c>
      <c r="U1142" s="8">
        <f t="shared" si="163"/>
        <v>4.1684679985046298</v>
      </c>
    </row>
    <row r="1143" spans="1:21" x14ac:dyDescent="0.45">
      <c r="A1143" s="6" t="s">
        <v>1733</v>
      </c>
      <c r="B1143" s="6" t="s">
        <v>163</v>
      </c>
      <c r="C1143" s="6" t="s">
        <v>18</v>
      </c>
      <c r="D1143" s="6">
        <v>-8.5694764604579907E-2</v>
      </c>
      <c r="E1143" s="6">
        <v>-8.5694793048594897E-2</v>
      </c>
      <c r="F1143" s="6">
        <v>3.5754609107971098</v>
      </c>
      <c r="G1143" s="6">
        <v>3.57566213607788</v>
      </c>
      <c r="H1143" s="6" t="s">
        <v>1806</v>
      </c>
      <c r="I1143" s="6">
        <v>-8.5694764604579907E-2</v>
      </c>
      <c r="J1143" s="7">
        <v>9.9527519559217105E-10</v>
      </c>
      <c r="K1143" s="7">
        <v>3.0625574992670898E-10</v>
      </c>
      <c r="L1143" s="6">
        <v>0</v>
      </c>
      <c r="M1143" s="6" t="s">
        <v>18</v>
      </c>
      <c r="N1143" s="6">
        <v>-8.5694764604576604E-2</v>
      </c>
      <c r="O1143" s="7">
        <f t="shared" si="159"/>
        <v>3.3188370707059493E-7</v>
      </c>
      <c r="P1143" s="7">
        <f t="shared" si="160"/>
        <v>3.3188374560887937E-7</v>
      </c>
      <c r="Q1143" s="7">
        <f t="shared" si="161"/>
        <v>1.0000001161198444</v>
      </c>
      <c r="R1143" s="6" t="str">
        <f t="shared" si="162"/>
        <v/>
      </c>
      <c r="U1143" s="8">
        <f t="shared" si="163"/>
        <v>3.57566213607788</v>
      </c>
    </row>
    <row r="1144" spans="1:21" x14ac:dyDescent="0.45">
      <c r="A1144" s="6" t="s">
        <v>1854</v>
      </c>
      <c r="B1144" s="6" t="s">
        <v>163</v>
      </c>
      <c r="C1144" s="6" t="s">
        <v>18</v>
      </c>
      <c r="D1144" s="6">
        <v>-8.5694764639188598E-2</v>
      </c>
      <c r="E1144" s="6">
        <v>-8.5694832763980197E-2</v>
      </c>
      <c r="F1144" s="6">
        <v>4.0641760826110804</v>
      </c>
      <c r="G1144" s="6">
        <v>4.0643830299377397</v>
      </c>
      <c r="H1144" s="6" t="s">
        <v>1927</v>
      </c>
      <c r="I1144" s="6">
        <v>-8.5694764639188598E-2</v>
      </c>
      <c r="J1144" s="7">
        <v>1.05662700811137E-12</v>
      </c>
      <c r="K1144" s="7">
        <v>1.1253318138448799E-9</v>
      </c>
      <c r="L1144" s="6">
        <v>0</v>
      </c>
      <c r="M1144" s="6" t="s">
        <v>18</v>
      </c>
      <c r="N1144" s="6">
        <v>-8.5694764604576604E-2</v>
      </c>
      <c r="O1144" s="7">
        <f t="shared" si="159"/>
        <v>7.9487752969589603E-7</v>
      </c>
      <c r="P1144" s="7">
        <f t="shared" si="160"/>
        <v>7.9528138147121548E-7</v>
      </c>
      <c r="Q1144" s="7">
        <f t="shared" si="161"/>
        <v>1.0005080679227074</v>
      </c>
      <c r="R1144" s="6" t="str">
        <f t="shared" si="162"/>
        <v/>
      </c>
      <c r="U1144" s="8">
        <f t="shared" si="163"/>
        <v>4.0643830299377397</v>
      </c>
    </row>
    <row r="1145" spans="1:21" x14ac:dyDescent="0.45">
      <c r="A1145" s="6" t="s">
        <v>1975</v>
      </c>
      <c r="B1145" s="6" t="s">
        <v>163</v>
      </c>
      <c r="C1145" s="6" t="s">
        <v>18</v>
      </c>
      <c r="D1145" s="6">
        <v>-8.5694764604579907E-2</v>
      </c>
      <c r="E1145" s="6">
        <v>-8.5694805302753002E-2</v>
      </c>
      <c r="F1145" s="6">
        <v>4.2762198448181099</v>
      </c>
      <c r="G1145" s="6">
        <v>4.2764289379119802</v>
      </c>
      <c r="H1145" s="6" t="s">
        <v>2048</v>
      </c>
      <c r="I1145" s="6">
        <v>-8.5694764604579907E-2</v>
      </c>
      <c r="J1145" s="7">
        <v>9.9527519559217105E-10</v>
      </c>
      <c r="K1145" s="7">
        <v>3.0625574992670898E-10</v>
      </c>
      <c r="L1145" s="6">
        <v>0</v>
      </c>
      <c r="M1145" s="6" t="s">
        <v>18</v>
      </c>
      <c r="N1145" s="6">
        <v>-8.5694764604576604E-2</v>
      </c>
      <c r="O1145" s="7">
        <f t="shared" si="159"/>
        <v>4.7486476724204468E-7</v>
      </c>
      <c r="P1145" s="7">
        <f t="shared" si="160"/>
        <v>4.7486480578033463E-7</v>
      </c>
      <c r="Q1145" s="7">
        <f t="shared" si="161"/>
        <v>1.0000000811563472</v>
      </c>
      <c r="R1145" s="6" t="str">
        <f t="shared" si="162"/>
        <v/>
      </c>
      <c r="U1145" s="8">
        <f t="shared" si="163"/>
        <v>4.2764289379119802</v>
      </c>
    </row>
    <row r="1146" spans="1:21" x14ac:dyDescent="0.45">
      <c r="A1146" s="6" t="s">
        <v>2096</v>
      </c>
      <c r="B1146" s="6" t="s">
        <v>163</v>
      </c>
      <c r="C1146" s="6" t="s">
        <v>18</v>
      </c>
      <c r="D1146" s="6">
        <v>-8.5694764604579907E-2</v>
      </c>
      <c r="E1146" s="6">
        <v>-8.5695168813387596E-2</v>
      </c>
      <c r="F1146" s="6">
        <v>3.1554729938507</v>
      </c>
      <c r="G1146" s="6">
        <v>3.1557078361511199</v>
      </c>
      <c r="H1146" s="6" t="s">
        <v>2169</v>
      </c>
      <c r="I1146" s="6">
        <v>-8.5694764604579907E-2</v>
      </c>
      <c r="J1146" s="7">
        <v>9.9527519559217105E-10</v>
      </c>
      <c r="K1146" s="7">
        <v>3.0625574992670898E-10</v>
      </c>
      <c r="L1146" s="6">
        <v>0</v>
      </c>
      <c r="M1146" s="6" t="s">
        <v>18</v>
      </c>
      <c r="N1146" s="6">
        <v>-8.5694764604576604E-2</v>
      </c>
      <c r="O1146" s="7">
        <f t="shared" si="159"/>
        <v>4.716293307073351E-6</v>
      </c>
      <c r="P1146" s="7">
        <f t="shared" si="160"/>
        <v>4.7162933456118042E-6</v>
      </c>
      <c r="Q1146" s="7">
        <f t="shared" si="161"/>
        <v>1.0000000081713436</v>
      </c>
      <c r="R1146" s="6" t="str">
        <f t="shared" si="162"/>
        <v/>
      </c>
      <c r="U1146" s="8">
        <f t="shared" si="163"/>
        <v>3.1557078361511199</v>
      </c>
    </row>
    <row r="1147" spans="1:21" x14ac:dyDescent="0.45">
      <c r="A1147" s="6" t="s">
        <v>2217</v>
      </c>
      <c r="B1147" s="6" t="s">
        <v>163</v>
      </c>
      <c r="C1147" s="6" t="s">
        <v>18</v>
      </c>
      <c r="D1147" s="6">
        <v>-8.5694764604579907E-2</v>
      </c>
      <c r="E1147" s="6">
        <v>-8.5695221847479006E-2</v>
      </c>
      <c r="F1147" s="6">
        <v>2.4424231052398602</v>
      </c>
      <c r="G1147" s="6">
        <v>2.44263291358947</v>
      </c>
      <c r="H1147" s="6" t="s">
        <v>2290</v>
      </c>
      <c r="I1147" s="6">
        <v>-8.5694764604579907E-2</v>
      </c>
      <c r="J1147" s="7">
        <v>9.9527519559217105E-10</v>
      </c>
      <c r="K1147" s="7">
        <v>3.0625574992670898E-10</v>
      </c>
      <c r="L1147" s="6">
        <v>0</v>
      </c>
      <c r="M1147" s="6" t="s">
        <v>18</v>
      </c>
      <c r="N1147" s="6">
        <v>-8.5694764604576604E-2</v>
      </c>
      <c r="O1147" s="7">
        <f t="shared" si="159"/>
        <v>5.3350931095673539E-6</v>
      </c>
      <c r="P1147" s="7">
        <f t="shared" si="160"/>
        <v>5.3350931481058309E-6</v>
      </c>
      <c r="Q1147" s="7">
        <f t="shared" si="161"/>
        <v>1.0000000072235808</v>
      </c>
      <c r="R1147" s="6" t="str">
        <f t="shared" si="162"/>
        <v/>
      </c>
      <c r="U1147" s="8">
        <f t="shared" si="163"/>
        <v>2.44263291358947</v>
      </c>
    </row>
    <row r="1148" spans="1:21" x14ac:dyDescent="0.45">
      <c r="A1148" s="6" t="s">
        <v>2390</v>
      </c>
      <c r="B1148" s="6" t="s">
        <v>163</v>
      </c>
      <c r="C1148" s="6" t="s">
        <v>18</v>
      </c>
      <c r="D1148" s="6">
        <v>-8.5699077306501698E-2</v>
      </c>
      <c r="E1148" s="6">
        <v>-8.5699077306501698E-2</v>
      </c>
      <c r="F1148" s="6">
        <v>3.77</v>
      </c>
      <c r="G1148" s="6">
        <v>10.191430091857899</v>
      </c>
      <c r="H1148" s="6" t="s">
        <v>2463</v>
      </c>
      <c r="I1148" s="6">
        <v>-8.5699077306501698E-2</v>
      </c>
      <c r="J1148" s="7">
        <v>6.6613381477509304E-16</v>
      </c>
      <c r="K1148" s="7">
        <v>2.0788338535720998E-6</v>
      </c>
      <c r="L1148" s="6">
        <v>0</v>
      </c>
      <c r="M1148" s="6" t="s">
        <v>18</v>
      </c>
      <c r="N1148" s="6">
        <v>-8.5694764604576604E-2</v>
      </c>
      <c r="O1148" s="7">
        <f t="shared" si="159"/>
        <v>0</v>
      </c>
      <c r="P1148" s="7">
        <f t="shared" si="160"/>
        <v>5.0320445368372349E-5</v>
      </c>
      <c r="Q1148" s="7" t="e">
        <f t="shared" si="161"/>
        <v>#DIV/0!</v>
      </c>
      <c r="R1148" s="6" t="str">
        <f t="shared" si="162"/>
        <v>bad</v>
      </c>
      <c r="U1148" s="8">
        <f t="shared" si="163"/>
        <v>10.191430091857899</v>
      </c>
    </row>
    <row r="1149" spans="1:21" x14ac:dyDescent="0.45">
      <c r="A1149" s="6" t="s">
        <v>2338</v>
      </c>
      <c r="B1149" s="6" t="s">
        <v>163</v>
      </c>
      <c r="C1149" s="6" t="s">
        <v>18</v>
      </c>
      <c r="D1149" s="6">
        <v>-8.5695843155309703E-2</v>
      </c>
      <c r="E1149" s="6">
        <v>-8.5695843155309703E-2</v>
      </c>
      <c r="F1149" s="6">
        <v>3.5</v>
      </c>
      <c r="G1149" s="6">
        <v>10.065711021423301</v>
      </c>
      <c r="H1149" s="6" t="s">
        <v>2535</v>
      </c>
      <c r="I1149" s="6">
        <v>-8.5695843155309703E-2</v>
      </c>
      <c r="J1149" s="7">
        <v>3.3306690738754598E-16</v>
      </c>
      <c r="K1149" s="7">
        <v>9.9577138191336802E-7</v>
      </c>
      <c r="L1149" s="6">
        <v>0</v>
      </c>
      <c r="M1149" s="6" t="s">
        <v>18</v>
      </c>
      <c r="N1149" s="6">
        <v>-8.5694764604576604E-2</v>
      </c>
      <c r="O1149" s="7">
        <f t="shared" si="159"/>
        <v>0</v>
      </c>
      <c r="P1149" s="7">
        <f t="shared" si="160"/>
        <v>1.2584489766418404E-5</v>
      </c>
      <c r="Q1149" s="7" t="e">
        <f t="shared" si="161"/>
        <v>#DIV/0!</v>
      </c>
      <c r="R1149" s="6" t="str">
        <f t="shared" si="162"/>
        <v>bad</v>
      </c>
      <c r="U1149" s="8">
        <f t="shared" si="163"/>
        <v>10.065711021423301</v>
      </c>
    </row>
    <row r="1150" spans="1:21" x14ac:dyDescent="0.45">
      <c r="A1150" s="6" t="s">
        <v>2583</v>
      </c>
      <c r="B1150" s="6" t="s">
        <v>163</v>
      </c>
      <c r="C1150" s="6" t="s">
        <v>18</v>
      </c>
      <c r="D1150" s="6">
        <v>-8.5694764604579907E-2</v>
      </c>
      <c r="E1150" s="6">
        <v>-8.5694802676030996E-2</v>
      </c>
      <c r="F1150" s="6">
        <v>0.29666781425476002</v>
      </c>
      <c r="G1150" s="6">
        <v>0.29689097404479903</v>
      </c>
      <c r="H1150" s="6" t="s">
        <v>2657</v>
      </c>
      <c r="I1150" s="6">
        <v>-8.5694764604579907E-2</v>
      </c>
      <c r="J1150" s="7">
        <v>9.9527519559217105E-10</v>
      </c>
      <c r="K1150" s="7">
        <v>3.0625574992670898E-10</v>
      </c>
      <c r="L1150" s="6">
        <v>0</v>
      </c>
      <c r="M1150" s="6" t="s">
        <v>18</v>
      </c>
      <c r="N1150" s="6">
        <v>-8.5694764604576604E-2</v>
      </c>
      <c r="O1150" s="7">
        <f t="shared" si="159"/>
        <v>4.4421627274246532E-7</v>
      </c>
      <c r="P1150" s="7">
        <f t="shared" si="160"/>
        <v>4.4421631128075405E-7</v>
      </c>
      <c r="Q1150" s="7">
        <f t="shared" si="161"/>
        <v>1.0000000867556889</v>
      </c>
      <c r="R1150" s="6" t="str">
        <f t="shared" si="162"/>
        <v/>
      </c>
      <c r="U1150" s="8">
        <f t="shared" si="163"/>
        <v>0.29689097404479903</v>
      </c>
    </row>
    <row r="1151" spans="1:21" x14ac:dyDescent="0.45">
      <c r="A1151" s="6" t="s">
        <v>2705</v>
      </c>
      <c r="B1151" s="6" t="s">
        <v>163</v>
      </c>
      <c r="C1151" s="6" t="s">
        <v>18</v>
      </c>
      <c r="D1151" s="6">
        <v>-8.5694764604579907E-2</v>
      </c>
      <c r="E1151" s="6">
        <v>-8.5695133095248996E-2</v>
      </c>
      <c r="F1151" s="6">
        <v>0.41945815086364702</v>
      </c>
      <c r="G1151" s="6">
        <v>0.41967105865478499</v>
      </c>
      <c r="H1151" s="6" t="s">
        <v>2778</v>
      </c>
      <c r="I1151" s="6">
        <v>-8.5694764604579907E-2</v>
      </c>
      <c r="J1151" s="7">
        <v>9.9527519559217105E-10</v>
      </c>
      <c r="K1151" s="7">
        <v>3.0625574992670898E-10</v>
      </c>
      <c r="L1151" s="6">
        <v>0</v>
      </c>
      <c r="M1151" s="6" t="s">
        <v>18</v>
      </c>
      <c r="N1151" s="6">
        <v>-8.5694764604576604E-2</v>
      </c>
      <c r="O1151" s="7">
        <f t="shared" si="159"/>
        <v>4.2995353967705969E-6</v>
      </c>
      <c r="P1151" s="7">
        <f t="shared" si="160"/>
        <v>4.299535435309034E-6</v>
      </c>
      <c r="Q1151" s="7">
        <f t="shared" si="161"/>
        <v>1.0000000089633958</v>
      </c>
      <c r="R1151" s="6" t="str">
        <f t="shared" si="162"/>
        <v/>
      </c>
      <c r="U1151" s="8">
        <f t="shared" si="163"/>
        <v>0.41967105865478499</v>
      </c>
    </row>
    <row r="1152" spans="1:21" x14ac:dyDescent="0.45">
      <c r="A1152" s="6" t="s">
        <v>2826</v>
      </c>
      <c r="B1152" s="6" t="s">
        <v>163</v>
      </c>
      <c r="C1152" s="6" t="s">
        <v>18</v>
      </c>
      <c r="D1152" s="6">
        <v>-8.5694764604579907E-2</v>
      </c>
      <c r="E1152" s="6">
        <v>-8.5695308335670003E-2</v>
      </c>
      <c r="F1152" s="6">
        <v>0.49345612525939903</v>
      </c>
      <c r="G1152" s="6">
        <v>0.49366807937621998</v>
      </c>
      <c r="H1152" s="6" t="s">
        <v>2899</v>
      </c>
      <c r="I1152" s="6">
        <v>-8.5694764604579907E-2</v>
      </c>
      <c r="J1152" s="7">
        <v>9.9527519559217105E-10</v>
      </c>
      <c r="K1152" s="7">
        <v>3.0625574992670898E-10</v>
      </c>
      <c r="L1152" s="6">
        <v>0</v>
      </c>
      <c r="M1152" s="6" t="s">
        <v>18</v>
      </c>
      <c r="N1152" s="6">
        <v>-8.5694764604576604E-2</v>
      </c>
      <c r="O1152" s="7">
        <f t="shared" si="159"/>
        <v>6.3442340995334837E-6</v>
      </c>
      <c r="P1152" s="7">
        <f t="shared" si="160"/>
        <v>6.3442341380719996E-6</v>
      </c>
      <c r="Q1152" s="7">
        <f t="shared" si="161"/>
        <v>1.0000000060745735</v>
      </c>
      <c r="R1152" s="6" t="str">
        <f t="shared" si="162"/>
        <v/>
      </c>
      <c r="U1152" s="8">
        <f t="shared" si="163"/>
        <v>0.49366807937621998</v>
      </c>
    </row>
    <row r="1153" spans="1:21" x14ac:dyDescent="0.45">
      <c r="A1153" s="6" t="s">
        <v>2947</v>
      </c>
      <c r="B1153" s="6" t="s">
        <v>163</v>
      </c>
      <c r="C1153" s="6" t="s">
        <v>18</v>
      </c>
      <c r="D1153" s="6">
        <v>-8.5694786683652102E-2</v>
      </c>
      <c r="E1153" s="6">
        <v>-8.5694786683652102E-2</v>
      </c>
      <c r="F1153" s="6">
        <v>0.30176401138305597</v>
      </c>
      <c r="G1153" s="6">
        <v>0.30197095870971602</v>
      </c>
      <c r="H1153" s="6" t="s">
        <v>3020</v>
      </c>
      <c r="I1153" s="6">
        <v>-8.5694786683652102E-2</v>
      </c>
      <c r="J1153" s="7">
        <v>2.2204460492503101E-16</v>
      </c>
      <c r="K1153" s="7">
        <v>6.7311075796494495E-8</v>
      </c>
      <c r="L1153" s="6">
        <v>0</v>
      </c>
      <c r="M1153" s="6" t="s">
        <v>18</v>
      </c>
      <c r="N1153" s="6">
        <v>-8.5694764604576604E-2</v>
      </c>
      <c r="O1153" s="7">
        <f t="shared" si="159"/>
        <v>0</v>
      </c>
      <c r="P1153" s="7">
        <f t="shared" si="160"/>
        <v>2.576178302375268E-7</v>
      </c>
      <c r="Q1153" s="7" t="e">
        <f t="shared" si="161"/>
        <v>#DIV/0!</v>
      </c>
      <c r="R1153" s="6" t="str">
        <f t="shared" si="162"/>
        <v/>
      </c>
      <c r="U1153" s="8">
        <f t="shared" si="163"/>
        <v>0.30197095870971602</v>
      </c>
    </row>
    <row r="1154" spans="1:21" x14ac:dyDescent="0.45">
      <c r="A1154" s="6" t="s">
        <v>522</v>
      </c>
      <c r="B1154" s="6" t="s">
        <v>161</v>
      </c>
      <c r="C1154" s="6" t="s">
        <v>18</v>
      </c>
      <c r="D1154" s="6">
        <v>-8.6088437038816495E-2</v>
      </c>
      <c r="E1154" s="6">
        <v>-8.6088436000499702E-2</v>
      </c>
      <c r="F1154" s="6">
        <v>6.3033103942871094E-2</v>
      </c>
      <c r="G1154" s="6">
        <v>6.3273906707763602E-2</v>
      </c>
      <c r="H1154" s="6" t="s">
        <v>531</v>
      </c>
      <c r="I1154" s="6">
        <v>-8.6088437038816495E-2</v>
      </c>
      <c r="J1154" s="7">
        <v>1.4919701335491799E-8</v>
      </c>
      <c r="K1154" s="7">
        <v>3.8589838338709498E-9</v>
      </c>
      <c r="L1154" s="6">
        <v>0</v>
      </c>
      <c r="M1154" s="6" t="s">
        <v>18</v>
      </c>
      <c r="N1154" s="6">
        <v>-8.60884370388178E-2</v>
      </c>
      <c r="O1154" s="7">
        <f t="shared" ref="O1154:O1217" si="168">ABS(E1154-D1154)/(ABS(D1154)+0.00001)</f>
        <v>1.2059647414824865E-8</v>
      </c>
      <c r="P1154" s="7">
        <f t="shared" ref="P1154:P1217" si="169">ABS(E1154-N1154)/(ABS(N1154)+0.00001)</f>
        <v>1.2059662566226949E-8</v>
      </c>
      <c r="Q1154" s="7">
        <f t="shared" ref="Q1154:Q1217" si="170">P1154/O1154</f>
        <v>1.0000012563718956</v>
      </c>
      <c r="R1154" s="6" t="str">
        <f t="shared" ref="R1154:R1217" si="171">IF(AND(C1154="Optimal",P1154&gt;0.0000125),"bad","")</f>
        <v/>
      </c>
      <c r="S1154" t="str">
        <f t="shared" ref="S1154:S1161" si="172">IF(OR(J1154&gt;0.001, K1154&gt;0.001, L1154&gt;0.001), "bad","")</f>
        <v/>
      </c>
      <c r="T1154" t="str">
        <f t="shared" ref="T1154:T1161" si="173">IF(AND(C1154&lt;&gt;"Optimal",P1154&lt;0.000015),"good","")</f>
        <v/>
      </c>
      <c r="U1154" s="8">
        <f t="shared" si="163"/>
        <v>6.3273906707763602E-2</v>
      </c>
    </row>
    <row r="1155" spans="1:21" x14ac:dyDescent="0.45">
      <c r="A1155" s="6" t="s">
        <v>259</v>
      </c>
      <c r="B1155" s="6" t="s">
        <v>161</v>
      </c>
      <c r="C1155" s="6" t="s">
        <v>18</v>
      </c>
      <c r="D1155" s="6">
        <v>-8.6088437038816495E-2</v>
      </c>
      <c r="E1155" s="6">
        <v>-8.6088438679620793E-2</v>
      </c>
      <c r="F1155" s="6">
        <v>6.2091112136840799E-2</v>
      </c>
      <c r="G1155" s="6">
        <v>6.2299966812133699E-2</v>
      </c>
      <c r="H1155" s="6" t="s">
        <v>334</v>
      </c>
      <c r="I1155" s="6">
        <v>-8.6088437038816495E-2</v>
      </c>
      <c r="J1155" s="7">
        <v>1.4919701335491799E-8</v>
      </c>
      <c r="K1155" s="7">
        <v>3.8589838338709498E-9</v>
      </c>
      <c r="L1155" s="6">
        <v>0</v>
      </c>
      <c r="M1155" s="6" t="s">
        <v>18</v>
      </c>
      <c r="N1155" s="6">
        <v>-8.60884370388178E-2</v>
      </c>
      <c r="O1155" s="7">
        <f t="shared" si="168"/>
        <v>1.9057306432250126E-8</v>
      </c>
      <c r="P1155" s="7">
        <f t="shared" si="169"/>
        <v>1.9057291280847574E-8</v>
      </c>
      <c r="Q1155" s="7">
        <f t="shared" si="170"/>
        <v>0.99999920495571581</v>
      </c>
      <c r="R1155" s="6" t="str">
        <f t="shared" si="171"/>
        <v/>
      </c>
      <c r="S1155" t="str">
        <f t="shared" si="172"/>
        <v/>
      </c>
      <c r="T1155" t="str">
        <f t="shared" si="173"/>
        <v/>
      </c>
      <c r="U1155" s="8">
        <f t="shared" ref="U1155:U1218" si="174">IF(C1155="Optimal",G1155,"")</f>
        <v>6.2299966812133699E-2</v>
      </c>
    </row>
    <row r="1156" spans="1:21" x14ac:dyDescent="0.45">
      <c r="A1156" s="6" t="s">
        <v>386</v>
      </c>
      <c r="B1156" s="6" t="s">
        <v>161</v>
      </c>
      <c r="C1156" s="6" t="s">
        <v>18</v>
      </c>
      <c r="D1156" s="6">
        <v>-8.6088436000500104E-2</v>
      </c>
      <c r="E1156" s="6">
        <v>-8.6088436000500104E-2</v>
      </c>
      <c r="F1156" s="6">
        <v>4.6903848648071199E-2</v>
      </c>
      <c r="G1156" s="6">
        <v>4.7091007232666002E-2</v>
      </c>
      <c r="H1156" s="6" t="s">
        <v>458</v>
      </c>
      <c r="I1156" s="6">
        <v>-8.6088436000500104E-2</v>
      </c>
      <c r="J1156" s="7">
        <v>1.21430643318376E-16</v>
      </c>
      <c r="K1156" s="7">
        <v>9.0456185528053901E-9</v>
      </c>
      <c r="L1156" s="6">
        <v>0</v>
      </c>
      <c r="M1156" s="6" t="s">
        <v>18</v>
      </c>
      <c r="N1156" s="6">
        <v>-8.60884370388178E-2</v>
      </c>
      <c r="O1156" s="7">
        <f t="shared" si="168"/>
        <v>0</v>
      </c>
      <c r="P1156" s="7">
        <f t="shared" si="169"/>
        <v>1.2059657891858164E-8</v>
      </c>
      <c r="Q1156" s="7" t="e">
        <f t="shared" si="170"/>
        <v>#DIV/0!</v>
      </c>
      <c r="R1156" s="6" t="str">
        <f t="shared" si="171"/>
        <v/>
      </c>
      <c r="S1156" t="str">
        <f t="shared" si="172"/>
        <v/>
      </c>
      <c r="T1156" t="str">
        <f t="shared" si="173"/>
        <v/>
      </c>
      <c r="U1156" s="8">
        <f t="shared" si="174"/>
        <v>4.7091007232666002E-2</v>
      </c>
    </row>
    <row r="1157" spans="1:21" x14ac:dyDescent="0.45">
      <c r="A1157" s="6" t="s">
        <v>643</v>
      </c>
      <c r="B1157" s="6" t="s">
        <v>161</v>
      </c>
      <c r="C1157" s="6" t="s">
        <v>18</v>
      </c>
      <c r="D1157" s="6">
        <v>-8.6088437038816495E-2</v>
      </c>
      <c r="E1157" s="6">
        <v>-8.6088436000499702E-2</v>
      </c>
      <c r="F1157" s="6">
        <v>5.9054136276245103E-2</v>
      </c>
      <c r="G1157" s="6">
        <v>5.9250116348266602E-2</v>
      </c>
      <c r="H1157" s="6" t="s">
        <v>652</v>
      </c>
      <c r="I1157" s="6">
        <v>-8.6088437038816495E-2</v>
      </c>
      <c r="J1157" s="7">
        <v>1.4919701335491799E-8</v>
      </c>
      <c r="K1157" s="7">
        <v>3.8589838338709498E-9</v>
      </c>
      <c r="L1157" s="6">
        <v>0</v>
      </c>
      <c r="M1157" s="6" t="s">
        <v>18</v>
      </c>
      <c r="N1157" s="6">
        <v>-8.60884370388178E-2</v>
      </c>
      <c r="O1157" s="7">
        <f t="shared" si="168"/>
        <v>1.2059647414824865E-8</v>
      </c>
      <c r="P1157" s="7">
        <f t="shared" si="169"/>
        <v>1.2059662566226949E-8</v>
      </c>
      <c r="Q1157" s="7">
        <f t="shared" si="170"/>
        <v>1.0000012563718956</v>
      </c>
      <c r="R1157" s="6" t="str">
        <f t="shared" si="171"/>
        <v/>
      </c>
      <c r="S1157" t="str">
        <f t="shared" si="172"/>
        <v/>
      </c>
      <c r="T1157" t="str">
        <f t="shared" si="173"/>
        <v/>
      </c>
      <c r="U1157" s="8">
        <f t="shared" si="174"/>
        <v>5.9250116348266602E-2</v>
      </c>
    </row>
    <row r="1158" spans="1:21" x14ac:dyDescent="0.45">
      <c r="A1158" s="6" t="s">
        <v>764</v>
      </c>
      <c r="B1158" s="6" t="s">
        <v>161</v>
      </c>
      <c r="C1158" s="6" t="s">
        <v>18</v>
      </c>
      <c r="D1158" s="6">
        <v>-8.6088437038816495E-2</v>
      </c>
      <c r="E1158" s="6">
        <v>-8.6088436201175497E-2</v>
      </c>
      <c r="F1158" s="6">
        <v>6.4406871795654297E-2</v>
      </c>
      <c r="G1158" s="6">
        <v>6.4618110656738198E-2</v>
      </c>
      <c r="H1158" s="6" t="s">
        <v>773</v>
      </c>
      <c r="I1158" s="6">
        <v>-8.6088437038816495E-2</v>
      </c>
      <c r="J1158" s="7">
        <v>1.4919701335491799E-8</v>
      </c>
      <c r="K1158" s="7">
        <v>3.8589838338709498E-9</v>
      </c>
      <c r="L1158" s="6">
        <v>0</v>
      </c>
      <c r="M1158" s="6" t="s">
        <v>18</v>
      </c>
      <c r="N1158" s="6">
        <v>-8.60884370388178E-2</v>
      </c>
      <c r="O1158" s="7">
        <f t="shared" si="168"/>
        <v>9.7288757733500811E-9</v>
      </c>
      <c r="P1158" s="7">
        <f t="shared" si="169"/>
        <v>9.7288909247521992E-9</v>
      </c>
      <c r="Q1158" s="7">
        <f t="shared" si="170"/>
        <v>1.0000015573641263</v>
      </c>
      <c r="R1158" s="6" t="str">
        <f t="shared" si="171"/>
        <v/>
      </c>
      <c r="S1158" t="str">
        <f t="shared" si="172"/>
        <v/>
      </c>
      <c r="T1158" t="str">
        <f t="shared" si="173"/>
        <v/>
      </c>
      <c r="U1158" s="8">
        <f t="shared" si="174"/>
        <v>6.4618110656738198E-2</v>
      </c>
    </row>
    <row r="1159" spans="1:21" x14ac:dyDescent="0.45">
      <c r="A1159" s="6" t="s">
        <v>885</v>
      </c>
      <c r="B1159" s="6" t="s">
        <v>161</v>
      </c>
      <c r="C1159" s="6" t="s">
        <v>18</v>
      </c>
      <c r="D1159" s="6">
        <v>-8.6088437038816495E-2</v>
      </c>
      <c r="E1159" s="6">
        <v>-8.6088438679620793E-2</v>
      </c>
      <c r="F1159" s="6">
        <v>6.0635089874267502E-2</v>
      </c>
      <c r="G1159" s="6">
        <v>6.0803174972534103E-2</v>
      </c>
      <c r="H1159" s="6" t="s">
        <v>892</v>
      </c>
      <c r="I1159" s="6">
        <v>-8.6088437038816495E-2</v>
      </c>
      <c r="J1159" s="7">
        <v>1.4919701335491799E-8</v>
      </c>
      <c r="K1159" s="7">
        <v>3.8589838338709498E-9</v>
      </c>
      <c r="L1159" s="6">
        <v>0</v>
      </c>
      <c r="M1159" s="6" t="s">
        <v>18</v>
      </c>
      <c r="N1159" s="6">
        <v>-8.60884370388178E-2</v>
      </c>
      <c r="O1159" s="7">
        <f t="shared" si="168"/>
        <v>1.9057306432250126E-8</v>
      </c>
      <c r="P1159" s="7">
        <f t="shared" si="169"/>
        <v>1.9057291280847574E-8</v>
      </c>
      <c r="Q1159" s="7">
        <f t="shared" si="170"/>
        <v>0.99999920495571581</v>
      </c>
      <c r="R1159" s="6" t="str">
        <f t="shared" si="171"/>
        <v/>
      </c>
      <c r="S1159" t="str">
        <f t="shared" si="172"/>
        <v/>
      </c>
      <c r="T1159" t="str">
        <f t="shared" si="173"/>
        <v/>
      </c>
      <c r="U1159" s="8">
        <f t="shared" si="174"/>
        <v>6.0803174972534103E-2</v>
      </c>
    </row>
    <row r="1160" spans="1:21" x14ac:dyDescent="0.45">
      <c r="A1160" s="6" t="s">
        <v>1006</v>
      </c>
      <c r="B1160" s="6" t="s">
        <v>161</v>
      </c>
      <c r="C1160" s="6" t="s">
        <v>18</v>
      </c>
      <c r="D1160" s="6">
        <v>-8.6088437038816495E-2</v>
      </c>
      <c r="E1160" s="6">
        <v>-8.6088438679620793E-2</v>
      </c>
      <c r="F1160" s="6">
        <v>6.3592910766601493E-2</v>
      </c>
      <c r="G1160" s="6">
        <v>6.3778877258300698E-2</v>
      </c>
      <c r="H1160" s="6" t="s">
        <v>1014</v>
      </c>
      <c r="I1160" s="6">
        <v>-8.6088437038816495E-2</v>
      </c>
      <c r="J1160" s="7">
        <v>1.4919701335491799E-8</v>
      </c>
      <c r="K1160" s="7">
        <v>3.8589838338709498E-9</v>
      </c>
      <c r="L1160" s="6">
        <v>0</v>
      </c>
      <c r="M1160" s="6" t="s">
        <v>18</v>
      </c>
      <c r="N1160" s="6">
        <v>-8.60884370388178E-2</v>
      </c>
      <c r="O1160" s="7">
        <f t="shared" si="168"/>
        <v>1.9057306432250126E-8</v>
      </c>
      <c r="P1160" s="7">
        <f t="shared" si="169"/>
        <v>1.9057291280847574E-8</v>
      </c>
      <c r="Q1160" s="7">
        <f t="shared" si="170"/>
        <v>0.99999920495571581</v>
      </c>
      <c r="R1160" s="6" t="str">
        <f t="shared" si="171"/>
        <v/>
      </c>
      <c r="S1160" t="str">
        <f t="shared" si="172"/>
        <v/>
      </c>
      <c r="T1160" t="str">
        <f t="shared" si="173"/>
        <v/>
      </c>
      <c r="U1160" s="8">
        <f t="shared" si="174"/>
        <v>6.3778877258300698E-2</v>
      </c>
    </row>
    <row r="1161" spans="1:21" x14ac:dyDescent="0.45">
      <c r="A1161" s="6" t="s">
        <v>14</v>
      </c>
      <c r="B1161" s="6" t="s">
        <v>161</v>
      </c>
      <c r="C1161" s="6" t="s">
        <v>18</v>
      </c>
      <c r="D1161" s="6">
        <v>-8.6088435069329103E-2</v>
      </c>
      <c r="E1161" s="6">
        <v>-8.6088438507965895E-2</v>
      </c>
      <c r="F1161" s="6">
        <v>0.13658308982849099</v>
      </c>
      <c r="G1161" s="6">
        <v>1.75582098960876</v>
      </c>
      <c r="H1161" s="6" t="s">
        <v>162</v>
      </c>
      <c r="I1161" s="6">
        <v>-8.6088435069329103E-2</v>
      </c>
      <c r="J1161" s="7">
        <v>2.4356761052501898E-9</v>
      </c>
      <c r="K1161" s="6">
        <v>0</v>
      </c>
      <c r="L1161" s="6">
        <v>0</v>
      </c>
      <c r="M1161" s="6" t="s">
        <v>18</v>
      </c>
      <c r="N1161" s="6">
        <v>-8.60884370388178E-2</v>
      </c>
      <c r="O1161" s="7">
        <f t="shared" si="168"/>
        <v>3.9938435457112116E-8</v>
      </c>
      <c r="P1161" s="7">
        <f t="shared" si="169"/>
        <v>1.7063586115779475E-8</v>
      </c>
      <c r="Q1161" s="7">
        <f t="shared" si="170"/>
        <v>0.42724723491242428</v>
      </c>
      <c r="R1161" s="6" t="str">
        <f t="shared" si="171"/>
        <v/>
      </c>
      <c r="S1161" t="str">
        <f t="shared" si="172"/>
        <v/>
      </c>
      <c r="T1161" t="str">
        <f t="shared" si="173"/>
        <v/>
      </c>
      <c r="U1161" s="8">
        <f t="shared" si="174"/>
        <v>1.75582098960876</v>
      </c>
    </row>
    <row r="1162" spans="1:21" x14ac:dyDescent="0.45">
      <c r="A1162" s="6" t="s">
        <v>1127</v>
      </c>
      <c r="B1162" s="6" t="s">
        <v>161</v>
      </c>
      <c r="C1162" s="6" t="s">
        <v>18</v>
      </c>
      <c r="D1162" s="6">
        <v>-8.6088434375708303E-2</v>
      </c>
      <c r="E1162" s="6">
        <v>-8.6088434381363599E-2</v>
      </c>
      <c r="F1162" s="6">
        <v>6.2995910644531194E-2</v>
      </c>
      <c r="G1162" s="6">
        <v>6.3169002532958901E-2</v>
      </c>
      <c r="H1162" s="6" t="s">
        <v>1199</v>
      </c>
      <c r="I1162" s="6">
        <v>-8.6088434375708303E-2</v>
      </c>
      <c r="J1162" s="7">
        <v>4.7848391915294997E-12</v>
      </c>
      <c r="K1162" s="7">
        <v>1.67703351205972E-12</v>
      </c>
      <c r="L1162" s="6">
        <v>0</v>
      </c>
      <c r="M1162" s="6" t="s">
        <v>18</v>
      </c>
      <c r="N1162" s="6">
        <v>-8.6088437038817398E-2</v>
      </c>
      <c r="O1162" s="7">
        <f t="shared" si="168"/>
        <v>6.5684070996238969E-11</v>
      </c>
      <c r="P1162" s="7">
        <f t="shared" si="169"/>
        <v>3.0865296631159613E-8</v>
      </c>
      <c r="Q1162" s="7">
        <f t="shared" si="170"/>
        <v>469.90535396210356</v>
      </c>
      <c r="R1162" s="6" t="str">
        <f t="shared" si="171"/>
        <v/>
      </c>
      <c r="U1162" s="8">
        <f t="shared" si="174"/>
        <v>6.3169002532958901E-2</v>
      </c>
    </row>
    <row r="1163" spans="1:21" x14ac:dyDescent="0.45">
      <c r="A1163" s="6" t="s">
        <v>1248</v>
      </c>
      <c r="B1163" s="6" t="s">
        <v>161</v>
      </c>
      <c r="C1163" s="6" t="s">
        <v>18</v>
      </c>
      <c r="D1163" s="6">
        <v>-8.6088434375708303E-2</v>
      </c>
      <c r="E1163" s="6">
        <v>-8.6088434374765599E-2</v>
      </c>
      <c r="F1163" s="6">
        <v>7.5030088424682603E-2</v>
      </c>
      <c r="G1163" s="6">
        <v>7.5263023376464802E-2</v>
      </c>
      <c r="H1163" s="6" t="s">
        <v>1320</v>
      </c>
      <c r="I1163" s="6">
        <v>-8.6088434375708303E-2</v>
      </c>
      <c r="J1163" s="7">
        <v>4.7848391915294997E-12</v>
      </c>
      <c r="K1163" s="7">
        <v>1.67703351205972E-12</v>
      </c>
      <c r="L1163" s="6">
        <v>0</v>
      </c>
      <c r="M1163" s="6" t="s">
        <v>18</v>
      </c>
      <c r="N1163" s="6">
        <v>-8.6088437038817398E-2</v>
      </c>
      <c r="O1163" s="7">
        <f t="shared" si="168"/>
        <v>1.0949145066719142E-11</v>
      </c>
      <c r="P1163" s="7">
        <f t="shared" si="169"/>
        <v>3.0941929844852235E-8</v>
      </c>
      <c r="Q1163" s="7">
        <f t="shared" si="170"/>
        <v>2825.9676583245632</v>
      </c>
      <c r="R1163" s="6" t="str">
        <f t="shared" si="171"/>
        <v/>
      </c>
      <c r="U1163" s="8">
        <f t="shared" si="174"/>
        <v>7.5263023376464802E-2</v>
      </c>
    </row>
    <row r="1164" spans="1:21" x14ac:dyDescent="0.45">
      <c r="A1164" s="6" t="s">
        <v>1369</v>
      </c>
      <c r="B1164" s="6" t="s">
        <v>161</v>
      </c>
      <c r="C1164" s="6" t="s">
        <v>18</v>
      </c>
      <c r="D1164" s="6">
        <v>-8.6088434374765599E-2</v>
      </c>
      <c r="E1164" s="6">
        <v>-8.6088434374765599E-2</v>
      </c>
      <c r="F1164" s="6">
        <v>6.0869932174682603E-2</v>
      </c>
      <c r="G1164" s="6">
        <v>6.1049938201904297E-2</v>
      </c>
      <c r="H1164" s="6" t="s">
        <v>1441</v>
      </c>
      <c r="I1164" s="6">
        <v>-8.6088434374765599E-2</v>
      </c>
      <c r="J1164" s="7">
        <v>1.11022302462515E-16</v>
      </c>
      <c r="K1164" s="7">
        <v>6.2108324792864402E-7</v>
      </c>
      <c r="L1164" s="6">
        <v>0</v>
      </c>
      <c r="M1164" s="6" t="s">
        <v>18</v>
      </c>
      <c r="N1164" s="6">
        <v>-8.6088437038817398E-2</v>
      </c>
      <c r="O1164" s="7">
        <f t="shared" si="168"/>
        <v>0</v>
      </c>
      <c r="P1164" s="7">
        <f t="shared" si="169"/>
        <v>3.0941929844852235E-8</v>
      </c>
      <c r="Q1164" s="7" t="e">
        <f t="shared" si="170"/>
        <v>#DIV/0!</v>
      </c>
      <c r="R1164" s="6" t="str">
        <f t="shared" si="171"/>
        <v/>
      </c>
      <c r="U1164" s="8">
        <f t="shared" si="174"/>
        <v>6.1049938201904297E-2</v>
      </c>
    </row>
    <row r="1165" spans="1:21" x14ac:dyDescent="0.45">
      <c r="A1165" s="6" t="s">
        <v>1490</v>
      </c>
      <c r="B1165" s="6" t="s">
        <v>161</v>
      </c>
      <c r="C1165" s="6" t="s">
        <v>18</v>
      </c>
      <c r="D1165" s="6">
        <v>-8.6088437038816495E-2</v>
      </c>
      <c r="E1165" s="6">
        <v>-8.6088436000499702E-2</v>
      </c>
      <c r="F1165" s="6">
        <v>5.9455871582031201E-2</v>
      </c>
      <c r="G1165" s="6">
        <v>5.9686899185180602E-2</v>
      </c>
      <c r="H1165" s="6" t="s">
        <v>1562</v>
      </c>
      <c r="I1165" s="6">
        <v>-8.6088437038816495E-2</v>
      </c>
      <c r="J1165" s="7">
        <v>1.4919701335491799E-8</v>
      </c>
      <c r="K1165" s="7">
        <v>3.8589838338709498E-9</v>
      </c>
      <c r="L1165" s="6">
        <v>0</v>
      </c>
      <c r="M1165" s="6" t="s">
        <v>18</v>
      </c>
      <c r="N1165" s="6">
        <v>-8.6088437038817398E-2</v>
      </c>
      <c r="O1165" s="7">
        <f t="shared" si="168"/>
        <v>1.2059647414824865E-8</v>
      </c>
      <c r="P1165" s="7">
        <f t="shared" si="169"/>
        <v>1.205965789185822E-8</v>
      </c>
      <c r="Q1165" s="7">
        <f t="shared" si="170"/>
        <v>1.0000008687678001</v>
      </c>
      <c r="R1165" s="6" t="str">
        <f t="shared" si="171"/>
        <v/>
      </c>
      <c r="U1165" s="8">
        <f t="shared" si="174"/>
        <v>5.9686899185180602E-2</v>
      </c>
    </row>
    <row r="1166" spans="1:21" x14ac:dyDescent="0.45">
      <c r="A1166" s="6" t="s">
        <v>1611</v>
      </c>
      <c r="B1166" s="6" t="s">
        <v>161</v>
      </c>
      <c r="C1166" s="6" t="s">
        <v>18</v>
      </c>
      <c r="D1166" s="6">
        <v>-8.6088434447371798E-2</v>
      </c>
      <c r="E1166" s="6">
        <v>-8.6088434374832101E-2</v>
      </c>
      <c r="F1166" s="6">
        <v>0.32711911201477001</v>
      </c>
      <c r="G1166" s="6">
        <v>0.327330112457275</v>
      </c>
      <c r="H1166" s="6" t="s">
        <v>1683</v>
      </c>
      <c r="I1166" s="6">
        <v>-8.6088434447371798E-2</v>
      </c>
      <c r="J1166" s="7">
        <v>8.9656754242994897E-13</v>
      </c>
      <c r="K1166" s="7">
        <v>1.4617974799374601E-11</v>
      </c>
      <c r="L1166" s="6">
        <v>0</v>
      </c>
      <c r="M1166" s="6" t="s">
        <v>18</v>
      </c>
      <c r="N1166" s="6">
        <v>-8.6088437038817398E-2</v>
      </c>
      <c r="O1166" s="7">
        <f t="shared" si="168"/>
        <v>8.4252050501740065E-10</v>
      </c>
      <c r="P1166" s="7">
        <f t="shared" si="169"/>
        <v>3.0941157445706996E-8</v>
      </c>
      <c r="Q1166" s="7">
        <f t="shared" si="170"/>
        <v>36.724515618842972</v>
      </c>
      <c r="R1166" s="6" t="str">
        <f t="shared" si="171"/>
        <v/>
      </c>
      <c r="U1166" s="8">
        <f t="shared" si="174"/>
        <v>0.327330112457275</v>
      </c>
    </row>
    <row r="1167" spans="1:21" x14ac:dyDescent="0.45">
      <c r="A1167" s="6" t="s">
        <v>1733</v>
      </c>
      <c r="B1167" s="6" t="s">
        <v>161</v>
      </c>
      <c r="C1167" s="6" t="s">
        <v>18</v>
      </c>
      <c r="D1167" s="6">
        <v>-8.6088437038816495E-2</v>
      </c>
      <c r="E1167" s="6">
        <v>-8.6088438538110504E-2</v>
      </c>
      <c r="F1167" s="6">
        <v>0.30445599555969199</v>
      </c>
      <c r="G1167" s="6">
        <v>0.30466508865356401</v>
      </c>
      <c r="H1167" s="6" t="s">
        <v>1805</v>
      </c>
      <c r="I1167" s="6">
        <v>-8.6088437038816495E-2</v>
      </c>
      <c r="J1167" s="7">
        <v>1.4919701335491799E-8</v>
      </c>
      <c r="K1167" s="7">
        <v>3.8589838338709498E-9</v>
      </c>
      <c r="L1167" s="6">
        <v>0</v>
      </c>
      <c r="M1167" s="6" t="s">
        <v>18</v>
      </c>
      <c r="N1167" s="6">
        <v>-8.6088437038817398E-2</v>
      </c>
      <c r="O1167" s="7">
        <f t="shared" si="168"/>
        <v>1.7413719225973494E-8</v>
      </c>
      <c r="P1167" s="7">
        <f t="shared" si="169"/>
        <v>1.7413708748939831E-8</v>
      </c>
      <c r="Q1167" s="7">
        <f t="shared" si="170"/>
        <v>0.99999939834600948</v>
      </c>
      <c r="R1167" s="6" t="str">
        <f t="shared" si="171"/>
        <v/>
      </c>
      <c r="U1167" s="8">
        <f t="shared" si="174"/>
        <v>0.30466508865356401</v>
      </c>
    </row>
    <row r="1168" spans="1:21" x14ac:dyDescent="0.45">
      <c r="A1168" s="6" t="s">
        <v>1854</v>
      </c>
      <c r="B1168" s="6" t="s">
        <v>161</v>
      </c>
      <c r="C1168" s="6" t="s">
        <v>18</v>
      </c>
      <c r="D1168" s="6">
        <v>-8.6088434447371798E-2</v>
      </c>
      <c r="E1168" s="6">
        <v>-8.6088434374832101E-2</v>
      </c>
      <c r="F1168" s="6">
        <v>0.34372997283935502</v>
      </c>
      <c r="G1168" s="6">
        <v>0.343922138214111</v>
      </c>
      <c r="H1168" s="6" t="s">
        <v>1926</v>
      </c>
      <c r="I1168" s="6">
        <v>-8.6088434447371798E-2</v>
      </c>
      <c r="J1168" s="7">
        <v>8.9656754242994897E-13</v>
      </c>
      <c r="K1168" s="7">
        <v>1.4617974799374601E-11</v>
      </c>
      <c r="L1168" s="6">
        <v>0</v>
      </c>
      <c r="M1168" s="6" t="s">
        <v>18</v>
      </c>
      <c r="N1168" s="6">
        <v>-8.6088437038817398E-2</v>
      </c>
      <c r="O1168" s="7">
        <f t="shared" si="168"/>
        <v>8.4252050501740065E-10</v>
      </c>
      <c r="P1168" s="7">
        <f t="shared" si="169"/>
        <v>3.0941157445706996E-8</v>
      </c>
      <c r="Q1168" s="7">
        <f t="shared" si="170"/>
        <v>36.724515618842972</v>
      </c>
      <c r="R1168" s="6" t="str">
        <f t="shared" si="171"/>
        <v/>
      </c>
      <c r="U1168" s="8">
        <f t="shared" si="174"/>
        <v>0.343922138214111</v>
      </c>
    </row>
    <row r="1169" spans="1:21" x14ac:dyDescent="0.45">
      <c r="A1169" s="6" t="s">
        <v>1975</v>
      </c>
      <c r="B1169" s="6" t="s">
        <v>161</v>
      </c>
      <c r="C1169" s="6" t="s">
        <v>18</v>
      </c>
      <c r="D1169" s="6">
        <v>-8.6088437038816495E-2</v>
      </c>
      <c r="E1169" s="6">
        <v>-8.6088438538110504E-2</v>
      </c>
      <c r="F1169" s="6">
        <v>0.30903792381286599</v>
      </c>
      <c r="G1169" s="6">
        <v>0.309242963790893</v>
      </c>
      <c r="H1169" s="6" t="s">
        <v>2047</v>
      </c>
      <c r="I1169" s="6">
        <v>-8.6088437038816495E-2</v>
      </c>
      <c r="J1169" s="7">
        <v>1.4919701335491799E-8</v>
      </c>
      <c r="K1169" s="7">
        <v>3.8589838338709498E-9</v>
      </c>
      <c r="L1169" s="6">
        <v>0</v>
      </c>
      <c r="M1169" s="6" t="s">
        <v>18</v>
      </c>
      <c r="N1169" s="6">
        <v>-8.6088437038817398E-2</v>
      </c>
      <c r="O1169" s="7">
        <f t="shared" si="168"/>
        <v>1.7413719225973494E-8</v>
      </c>
      <c r="P1169" s="7">
        <f t="shared" si="169"/>
        <v>1.7413708748939831E-8</v>
      </c>
      <c r="Q1169" s="7">
        <f t="shared" si="170"/>
        <v>0.99999939834600948</v>
      </c>
      <c r="R1169" s="6" t="str">
        <f t="shared" si="171"/>
        <v/>
      </c>
      <c r="U1169" s="8">
        <f t="shared" si="174"/>
        <v>0.309242963790893</v>
      </c>
    </row>
    <row r="1170" spans="1:21" x14ac:dyDescent="0.45">
      <c r="A1170" s="6" t="s">
        <v>2096</v>
      </c>
      <c r="B1170" s="6" t="s">
        <v>161</v>
      </c>
      <c r="C1170" s="6" t="s">
        <v>18</v>
      </c>
      <c r="D1170" s="6">
        <v>-8.6088437038816495E-2</v>
      </c>
      <c r="E1170" s="6">
        <v>-8.6088440486772694E-2</v>
      </c>
      <c r="F1170" s="6">
        <v>0.35257697105407698</v>
      </c>
      <c r="G1170" s="6">
        <v>0.35275912284851002</v>
      </c>
      <c r="H1170" s="6" t="s">
        <v>2168</v>
      </c>
      <c r="I1170" s="6">
        <v>-8.6088437038816495E-2</v>
      </c>
      <c r="J1170" s="7">
        <v>1.4919701335491799E-8</v>
      </c>
      <c r="K1170" s="7">
        <v>3.8589838338709498E-9</v>
      </c>
      <c r="L1170" s="6">
        <v>0</v>
      </c>
      <c r="M1170" s="6" t="s">
        <v>18</v>
      </c>
      <c r="N1170" s="6">
        <v>-8.6088437038817398E-2</v>
      </c>
      <c r="O1170" s="7">
        <f t="shared" si="168"/>
        <v>4.004667583893561E-8</v>
      </c>
      <c r="P1170" s="7">
        <f t="shared" si="169"/>
        <v>4.0046665361901712E-8</v>
      </c>
      <c r="Q1170" s="7">
        <f t="shared" si="170"/>
        <v>0.99999973837943656</v>
      </c>
      <c r="R1170" s="6" t="str">
        <f t="shared" si="171"/>
        <v/>
      </c>
      <c r="U1170" s="8">
        <f t="shared" si="174"/>
        <v>0.35275912284851002</v>
      </c>
    </row>
    <row r="1171" spans="1:21" x14ac:dyDescent="0.45">
      <c r="A1171" s="6" t="s">
        <v>2217</v>
      </c>
      <c r="B1171" s="6" t="s">
        <v>161</v>
      </c>
      <c r="C1171" s="6" t="s">
        <v>18</v>
      </c>
      <c r="D1171" s="6">
        <v>-8.6088437038816495E-2</v>
      </c>
      <c r="E1171" s="6">
        <v>-8.6088440486772694E-2</v>
      </c>
      <c r="F1171" s="6">
        <v>0.34281206130981401</v>
      </c>
      <c r="G1171" s="6">
        <v>0.34300994873046797</v>
      </c>
      <c r="H1171" s="6" t="s">
        <v>2289</v>
      </c>
      <c r="I1171" s="6">
        <v>-8.6088437038816495E-2</v>
      </c>
      <c r="J1171" s="7">
        <v>1.4919701335491799E-8</v>
      </c>
      <c r="K1171" s="7">
        <v>3.8589838338709498E-9</v>
      </c>
      <c r="L1171" s="6">
        <v>0</v>
      </c>
      <c r="M1171" s="6" t="s">
        <v>18</v>
      </c>
      <c r="N1171" s="6">
        <v>-8.6088437038817398E-2</v>
      </c>
      <c r="O1171" s="7">
        <f t="shared" si="168"/>
        <v>4.004667583893561E-8</v>
      </c>
      <c r="P1171" s="7">
        <f t="shared" si="169"/>
        <v>4.0046665361901712E-8</v>
      </c>
      <c r="Q1171" s="7">
        <f t="shared" si="170"/>
        <v>0.99999973837943656</v>
      </c>
      <c r="R1171" s="6" t="str">
        <f t="shared" si="171"/>
        <v/>
      </c>
      <c r="U1171" s="8">
        <f t="shared" si="174"/>
        <v>0.34300994873046797</v>
      </c>
    </row>
    <row r="1172" spans="1:21" x14ac:dyDescent="0.45">
      <c r="A1172" s="6" t="s">
        <v>2390</v>
      </c>
      <c r="B1172" s="6" t="s">
        <v>161</v>
      </c>
      <c r="C1172" s="6" t="s">
        <v>18</v>
      </c>
      <c r="D1172" s="6">
        <v>-8.6094814245523593E-2</v>
      </c>
      <c r="E1172" s="6">
        <v>-8.6094814245523593E-2</v>
      </c>
      <c r="F1172" s="6">
        <v>2.37</v>
      </c>
      <c r="G1172" s="6">
        <v>8.7756540775299001</v>
      </c>
      <c r="H1172" s="6" t="s">
        <v>2462</v>
      </c>
      <c r="I1172" s="6">
        <v>-8.6094814245523593E-2</v>
      </c>
      <c r="J1172" s="7">
        <v>8.84708972748171E-17</v>
      </c>
      <c r="K1172" s="7">
        <v>1.4222882045791801E-6</v>
      </c>
      <c r="L1172" s="6">
        <v>0</v>
      </c>
      <c r="M1172" s="6" t="s">
        <v>18</v>
      </c>
      <c r="N1172" s="6">
        <v>-8.6088434379520407E-2</v>
      </c>
      <c r="O1172" s="7">
        <f t="shared" si="168"/>
        <v>0</v>
      </c>
      <c r="P1172" s="7">
        <f t="shared" si="169"/>
        <v>7.4099674972767697E-5</v>
      </c>
      <c r="Q1172" s="7" t="e">
        <f t="shared" si="170"/>
        <v>#DIV/0!</v>
      </c>
      <c r="R1172" s="6" t="str">
        <f t="shared" si="171"/>
        <v>bad</v>
      </c>
      <c r="U1172" s="8">
        <f t="shared" si="174"/>
        <v>8.7756540775299001</v>
      </c>
    </row>
    <row r="1173" spans="1:21" x14ac:dyDescent="0.45">
      <c r="A1173" s="6" t="s">
        <v>2338</v>
      </c>
      <c r="B1173" s="6" t="s">
        <v>161</v>
      </c>
      <c r="C1173" s="6" t="s">
        <v>18</v>
      </c>
      <c r="D1173" s="6">
        <v>-8.6089275611577198E-2</v>
      </c>
      <c r="E1173" s="6">
        <v>-8.6089275611577198E-2</v>
      </c>
      <c r="F1173" s="6">
        <v>1.85</v>
      </c>
      <c r="G1173" s="6">
        <v>8.2677190303802401</v>
      </c>
      <c r="H1173" s="6" t="s">
        <v>2534</v>
      </c>
      <c r="I1173" s="6">
        <v>-8.6089275611577198E-2</v>
      </c>
      <c r="J1173" s="7">
        <v>1.38777878078144E-17</v>
      </c>
      <c r="K1173" s="7">
        <v>9.2780973898892695E-7</v>
      </c>
      <c r="L1173" s="6">
        <v>0</v>
      </c>
      <c r="M1173" s="6" t="s">
        <v>18</v>
      </c>
      <c r="N1173" s="6">
        <v>-8.6088437038817398E-2</v>
      </c>
      <c r="O1173" s="7">
        <f t="shared" si="168"/>
        <v>0</v>
      </c>
      <c r="P1173" s="7">
        <f t="shared" si="169"/>
        <v>9.7396978231190957E-6</v>
      </c>
      <c r="Q1173" s="7" t="e">
        <f t="shared" si="170"/>
        <v>#DIV/0!</v>
      </c>
      <c r="R1173" s="6" t="str">
        <f t="shared" si="171"/>
        <v/>
      </c>
      <c r="U1173" s="8">
        <f t="shared" si="174"/>
        <v>8.2677190303802401</v>
      </c>
    </row>
    <row r="1174" spans="1:21" x14ac:dyDescent="0.45">
      <c r="A1174" s="6" t="s">
        <v>2583</v>
      </c>
      <c r="B1174" s="6" t="s">
        <v>161</v>
      </c>
      <c r="C1174" s="6" t="s">
        <v>18</v>
      </c>
      <c r="D1174" s="6">
        <v>-8.6088429540758196E-2</v>
      </c>
      <c r="E1174" s="6">
        <v>-8.6088436063358101E-2</v>
      </c>
      <c r="F1174" s="6">
        <v>5.98728656768798E-2</v>
      </c>
      <c r="G1174" s="6">
        <v>6.0106992721557603E-2</v>
      </c>
      <c r="H1174" s="6" t="s">
        <v>2656</v>
      </c>
      <c r="I1174" s="6">
        <v>-8.6088429540758196E-2</v>
      </c>
      <c r="J1174" s="7">
        <v>2.10857842297684E-9</v>
      </c>
      <c r="K1174" s="7">
        <v>5.7823107413312796E-10</v>
      </c>
      <c r="L1174" s="6">
        <v>0</v>
      </c>
      <c r="M1174" s="6" t="s">
        <v>18</v>
      </c>
      <c r="N1174" s="6">
        <v>-8.6088429540836203E-2</v>
      </c>
      <c r="O1174" s="7">
        <f t="shared" si="168"/>
        <v>7.575747826558249E-8</v>
      </c>
      <c r="P1174" s="7">
        <f t="shared" si="169"/>
        <v>7.5756572243816545E-8</v>
      </c>
      <c r="Q1174" s="7">
        <f t="shared" si="170"/>
        <v>0.99998804049729895</v>
      </c>
      <c r="R1174" s="6" t="str">
        <f t="shared" si="171"/>
        <v/>
      </c>
      <c r="U1174" s="8">
        <f t="shared" si="174"/>
        <v>6.0106992721557603E-2</v>
      </c>
    </row>
    <row r="1175" spans="1:21" x14ac:dyDescent="0.45">
      <c r="A1175" s="6" t="s">
        <v>2705</v>
      </c>
      <c r="B1175" s="6" t="s">
        <v>161</v>
      </c>
      <c r="C1175" s="6" t="s">
        <v>18</v>
      </c>
      <c r="D1175" s="6">
        <v>-8.6088429540758196E-2</v>
      </c>
      <c r="E1175" s="6">
        <v>-8.6088436028299797E-2</v>
      </c>
      <c r="F1175" s="6">
        <v>5.7315111160278299E-2</v>
      </c>
      <c r="G1175" s="6">
        <v>5.7533979415893499E-2</v>
      </c>
      <c r="H1175" s="6" t="s">
        <v>2777</v>
      </c>
      <c r="I1175" s="6">
        <v>-8.6088429540758196E-2</v>
      </c>
      <c r="J1175" s="7">
        <v>2.10857842297684E-9</v>
      </c>
      <c r="K1175" s="7">
        <v>5.7823107413312796E-10</v>
      </c>
      <c r="L1175" s="6">
        <v>0</v>
      </c>
      <c r="M1175" s="6" t="s">
        <v>18</v>
      </c>
      <c r="N1175" s="6">
        <v>-8.6088429540836203E-2</v>
      </c>
      <c r="O1175" s="7">
        <f t="shared" si="168"/>
        <v>7.5350289613367897E-8</v>
      </c>
      <c r="P1175" s="7">
        <f t="shared" si="169"/>
        <v>7.5349383591602335E-8</v>
      </c>
      <c r="Q1175" s="7">
        <f t="shared" si="170"/>
        <v>0.99998797586883592</v>
      </c>
      <c r="R1175" s="6" t="str">
        <f t="shared" si="171"/>
        <v/>
      </c>
      <c r="U1175" s="8">
        <f t="shared" si="174"/>
        <v>5.7533979415893499E-2</v>
      </c>
    </row>
    <row r="1176" spans="1:21" x14ac:dyDescent="0.45">
      <c r="A1176" s="6" t="s">
        <v>2826</v>
      </c>
      <c r="B1176" s="6" t="s">
        <v>161</v>
      </c>
      <c r="C1176" s="6" t="s">
        <v>18</v>
      </c>
      <c r="D1176" s="6">
        <v>-8.6088437038816495E-2</v>
      </c>
      <c r="E1176" s="6">
        <v>-8.6088436062694201E-2</v>
      </c>
      <c r="F1176" s="6">
        <v>6.2173843383789E-2</v>
      </c>
      <c r="G1176" s="6">
        <v>6.23831748962402E-2</v>
      </c>
      <c r="H1176" s="6" t="s">
        <v>2898</v>
      </c>
      <c r="I1176" s="6">
        <v>-8.6088437038816495E-2</v>
      </c>
      <c r="J1176" s="7">
        <v>1.4919701335491799E-8</v>
      </c>
      <c r="K1176" s="7">
        <v>3.8589838338709498E-9</v>
      </c>
      <c r="L1176" s="6">
        <v>0</v>
      </c>
      <c r="M1176" s="6" t="s">
        <v>18</v>
      </c>
      <c r="N1176" s="6">
        <v>-8.6088437038817398E-2</v>
      </c>
      <c r="O1176" s="7">
        <f t="shared" si="168"/>
        <v>1.133728239067893E-8</v>
      </c>
      <c r="P1176" s="7">
        <f t="shared" si="169"/>
        <v>1.1337292867712293E-8</v>
      </c>
      <c r="Q1176" s="7">
        <f t="shared" si="170"/>
        <v>1.0000009241221135</v>
      </c>
      <c r="R1176" s="6" t="str">
        <f t="shared" si="171"/>
        <v/>
      </c>
      <c r="U1176" s="8">
        <f t="shared" si="174"/>
        <v>6.23831748962402E-2</v>
      </c>
    </row>
    <row r="1177" spans="1:21" x14ac:dyDescent="0.45">
      <c r="A1177" s="6" t="s">
        <v>2947</v>
      </c>
      <c r="B1177" s="6" t="s">
        <v>161</v>
      </c>
      <c r="C1177" s="6" t="s">
        <v>18</v>
      </c>
      <c r="D1177" s="6">
        <v>-8.6088436012865505E-2</v>
      </c>
      <c r="E1177" s="6">
        <v>-8.6088436012865505E-2</v>
      </c>
      <c r="F1177" s="6">
        <v>4.5815944671630797E-2</v>
      </c>
      <c r="G1177" s="6">
        <v>4.5972824096679597E-2</v>
      </c>
      <c r="H1177" s="6" t="s">
        <v>3019</v>
      </c>
      <c r="I1177" s="6">
        <v>-8.6088436012865505E-2</v>
      </c>
      <c r="J1177" s="7">
        <v>1.2490009027033001E-16</v>
      </c>
      <c r="K1177" s="7">
        <v>1.5251395381332601E-7</v>
      </c>
      <c r="L1177" s="6">
        <v>0</v>
      </c>
      <c r="M1177" s="6" t="s">
        <v>18</v>
      </c>
      <c r="N1177" s="6">
        <v>-8.6088429540836203E-2</v>
      </c>
      <c r="O1177" s="7">
        <f t="shared" si="168"/>
        <v>0</v>
      </c>
      <c r="P1177" s="7">
        <f t="shared" si="169"/>
        <v>7.5170120243651915E-8</v>
      </c>
      <c r="Q1177" s="7" t="e">
        <f t="shared" si="170"/>
        <v>#DIV/0!</v>
      </c>
      <c r="R1177" s="6" t="str">
        <f t="shared" si="171"/>
        <v/>
      </c>
      <c r="U1177" s="8">
        <f t="shared" si="174"/>
        <v>4.5972824096679597E-2</v>
      </c>
    </row>
    <row r="1178" spans="1:21" x14ac:dyDescent="0.45">
      <c r="A1178" s="6" t="s">
        <v>522</v>
      </c>
      <c r="B1178" s="6" t="s">
        <v>159</v>
      </c>
      <c r="C1178" s="6" t="s">
        <v>18</v>
      </c>
      <c r="D1178" s="6">
        <v>-7.6010007627761403E-2</v>
      </c>
      <c r="E1178" s="6">
        <v>-7.6010089016649296E-2</v>
      </c>
      <c r="F1178" s="6">
        <v>0.31510901451110801</v>
      </c>
      <c r="G1178" s="6">
        <v>0.315345048904418</v>
      </c>
      <c r="H1178" s="6" t="s">
        <v>540</v>
      </c>
      <c r="I1178" s="6">
        <v>-7.6010007627761403E-2</v>
      </c>
      <c r="J1178" s="7">
        <v>1.8434663726085699E-9</v>
      </c>
      <c r="K1178" s="7">
        <v>5.3671961319778895E-10</v>
      </c>
      <c r="L1178" s="6">
        <v>0</v>
      </c>
      <c r="M1178" s="6" t="s">
        <v>18</v>
      </c>
      <c r="N1178" s="6">
        <v>-7.6010007627836704E-2</v>
      </c>
      <c r="O1178" s="7">
        <f t="shared" si="168"/>
        <v>1.0706245688850196E-6</v>
      </c>
      <c r="P1178" s="7">
        <f t="shared" si="169"/>
        <v>1.0706235783437185E-6</v>
      </c>
      <c r="Q1178" s="7">
        <f t="shared" si="170"/>
        <v>0.99999907480051375</v>
      </c>
      <c r="R1178" s="6" t="str">
        <f t="shared" si="171"/>
        <v/>
      </c>
      <c r="S1178" t="str">
        <f t="shared" ref="S1178:S1185" si="175">IF(OR(J1178&gt;0.001, K1178&gt;0.001, L1178&gt;0.001), "bad","")</f>
        <v/>
      </c>
      <c r="T1178" t="str">
        <f t="shared" ref="T1178:T1185" si="176">IF(AND(C1178&lt;&gt;"Optimal",P1178&lt;0.000015),"good","")</f>
        <v/>
      </c>
      <c r="U1178" s="8">
        <f t="shared" si="174"/>
        <v>0.315345048904418</v>
      </c>
    </row>
    <row r="1179" spans="1:21" x14ac:dyDescent="0.45">
      <c r="A1179" s="6" t="s">
        <v>259</v>
      </c>
      <c r="B1179" s="6" t="s">
        <v>159</v>
      </c>
      <c r="C1179" s="6" t="s">
        <v>18</v>
      </c>
      <c r="D1179" s="6">
        <v>-7.6010007627761403E-2</v>
      </c>
      <c r="E1179" s="6">
        <v>-7.6010025271596907E-2</v>
      </c>
      <c r="F1179" s="6">
        <v>0.38761305809020902</v>
      </c>
      <c r="G1179" s="6">
        <v>0.387840986251831</v>
      </c>
      <c r="H1179" s="6" t="s">
        <v>333</v>
      </c>
      <c r="I1179" s="6">
        <v>-7.6010007627761403E-2</v>
      </c>
      <c r="J1179" s="7">
        <v>1.8434663726085699E-9</v>
      </c>
      <c r="K1179" s="7">
        <v>5.3671961319778895E-10</v>
      </c>
      <c r="L1179" s="6">
        <v>0</v>
      </c>
      <c r="M1179" s="6" t="s">
        <v>18</v>
      </c>
      <c r="N1179" s="6">
        <v>-7.6010007627836704E-2</v>
      </c>
      <c r="O1179" s="7">
        <f t="shared" si="168"/>
        <v>2.3209462948396381E-7</v>
      </c>
      <c r="P1179" s="7">
        <f t="shared" si="169"/>
        <v>2.3209363894349332E-7</v>
      </c>
      <c r="Q1179" s="7">
        <f t="shared" si="170"/>
        <v>0.99999573216979343</v>
      </c>
      <c r="R1179" s="6" t="str">
        <f t="shared" si="171"/>
        <v/>
      </c>
      <c r="S1179" t="str">
        <f t="shared" si="175"/>
        <v/>
      </c>
      <c r="T1179" t="str">
        <f t="shared" si="176"/>
        <v/>
      </c>
      <c r="U1179" s="8">
        <f t="shared" si="174"/>
        <v>0.387840986251831</v>
      </c>
    </row>
    <row r="1180" spans="1:21" x14ac:dyDescent="0.45">
      <c r="A1180" s="6" t="s">
        <v>386</v>
      </c>
      <c r="B1180" s="6" t="s">
        <v>159</v>
      </c>
      <c r="C1180" s="6" t="s">
        <v>18</v>
      </c>
      <c r="D1180" s="6">
        <v>-7.6010022165468302E-2</v>
      </c>
      <c r="E1180" s="6">
        <v>-7.6010022165468302E-2</v>
      </c>
      <c r="F1180" s="6">
        <v>0.30220603942870999</v>
      </c>
      <c r="G1180" s="6">
        <v>0.30243301391601501</v>
      </c>
      <c r="H1180" s="6" t="s">
        <v>457</v>
      </c>
      <c r="I1180" s="6">
        <v>-7.6010022165468302E-2</v>
      </c>
      <c r="J1180" s="7">
        <v>2.7755575615628901E-17</v>
      </c>
      <c r="K1180" s="7">
        <v>2.70277095627824E-7</v>
      </c>
      <c r="L1180" s="6">
        <v>0</v>
      </c>
      <c r="M1180" s="6" t="s">
        <v>18</v>
      </c>
      <c r="N1180" s="6">
        <v>-7.6010007627836704E-2</v>
      </c>
      <c r="O1180" s="7">
        <f t="shared" si="168"/>
        <v>0</v>
      </c>
      <c r="P1180" s="7">
        <f t="shared" si="169"/>
        <v>1.9123428229187725E-7</v>
      </c>
      <c r="Q1180" s="7" t="e">
        <f t="shared" si="170"/>
        <v>#DIV/0!</v>
      </c>
      <c r="R1180" s="6" t="str">
        <f t="shared" si="171"/>
        <v/>
      </c>
      <c r="S1180" t="str">
        <f t="shared" si="175"/>
        <v/>
      </c>
      <c r="T1180" t="str">
        <f t="shared" si="176"/>
        <v/>
      </c>
      <c r="U1180" s="8">
        <f t="shared" si="174"/>
        <v>0.30243301391601501</v>
      </c>
    </row>
    <row r="1181" spans="1:21" x14ac:dyDescent="0.45">
      <c r="A1181" s="6" t="s">
        <v>643</v>
      </c>
      <c r="B1181" s="6" t="s">
        <v>159</v>
      </c>
      <c r="C1181" s="6" t="s">
        <v>18</v>
      </c>
      <c r="D1181" s="6">
        <v>-7.6010007627761403E-2</v>
      </c>
      <c r="E1181" s="6">
        <v>-7.6010089016649296E-2</v>
      </c>
      <c r="F1181" s="6">
        <v>0.31173300743103</v>
      </c>
      <c r="G1181" s="6">
        <v>0.311965942382812</v>
      </c>
      <c r="H1181" s="6" t="s">
        <v>661</v>
      </c>
      <c r="I1181" s="6">
        <v>-7.6010007627761403E-2</v>
      </c>
      <c r="J1181" s="7">
        <v>1.8434663726085699E-9</v>
      </c>
      <c r="K1181" s="7">
        <v>5.3671961319778895E-10</v>
      </c>
      <c r="L1181" s="6">
        <v>0</v>
      </c>
      <c r="M1181" s="6" t="s">
        <v>18</v>
      </c>
      <c r="N1181" s="6">
        <v>-7.6010007627836704E-2</v>
      </c>
      <c r="O1181" s="7">
        <f t="shared" si="168"/>
        <v>1.0706245688850196E-6</v>
      </c>
      <c r="P1181" s="7">
        <f t="shared" si="169"/>
        <v>1.0706235783437185E-6</v>
      </c>
      <c r="Q1181" s="7">
        <f t="shared" si="170"/>
        <v>0.99999907480051375</v>
      </c>
      <c r="R1181" s="6" t="str">
        <f t="shared" si="171"/>
        <v/>
      </c>
      <c r="S1181" t="str">
        <f t="shared" si="175"/>
        <v/>
      </c>
      <c r="T1181" t="str">
        <f t="shared" si="176"/>
        <v/>
      </c>
      <c r="U1181" s="8">
        <f t="shared" si="174"/>
        <v>0.311965942382812</v>
      </c>
    </row>
    <row r="1182" spans="1:21" x14ac:dyDescent="0.45">
      <c r="A1182" s="6" t="s">
        <v>764</v>
      </c>
      <c r="B1182" s="6" t="s">
        <v>159</v>
      </c>
      <c r="C1182" s="6" t="s">
        <v>294</v>
      </c>
      <c r="D1182" s="6">
        <v>-7.6010007627761403E-2</v>
      </c>
      <c r="E1182" s="6">
        <v>-7.6014953106799399E-2</v>
      </c>
      <c r="F1182" s="6">
        <v>0.35036993026733398</v>
      </c>
      <c r="G1182" s="6">
        <v>0.35060906410217202</v>
      </c>
      <c r="H1182" s="6" t="s">
        <v>785</v>
      </c>
      <c r="I1182" s="6">
        <v>-7.6010007627761403E-2</v>
      </c>
      <c r="J1182" s="7">
        <v>1.8434663726085699E-9</v>
      </c>
      <c r="K1182" s="7">
        <v>5.3671961319778895E-10</v>
      </c>
      <c r="L1182" s="6">
        <v>0</v>
      </c>
      <c r="M1182" s="6" t="s">
        <v>18</v>
      </c>
      <c r="N1182" s="6">
        <v>-7.6010007627836704E-2</v>
      </c>
      <c r="O1182" s="7">
        <f t="shared" si="168"/>
        <v>6.5054966347964543E-5</v>
      </c>
      <c r="P1182" s="7">
        <f t="shared" si="169"/>
        <v>6.5054965357359864E-5</v>
      </c>
      <c r="Q1182" s="7">
        <f t="shared" si="170"/>
        <v>0.99999998477280472</v>
      </c>
      <c r="R1182" s="6" t="str">
        <f t="shared" si="171"/>
        <v/>
      </c>
      <c r="S1182" t="str">
        <f t="shared" si="175"/>
        <v/>
      </c>
      <c r="T1182" t="str">
        <f t="shared" si="176"/>
        <v/>
      </c>
      <c r="U1182" s="8" t="str">
        <f t="shared" si="174"/>
        <v/>
      </c>
    </row>
    <row r="1183" spans="1:21" x14ac:dyDescent="0.45">
      <c r="A1183" s="6" t="s">
        <v>885</v>
      </c>
      <c r="B1183" s="6" t="s">
        <v>159</v>
      </c>
      <c r="C1183" s="6" t="s">
        <v>18</v>
      </c>
      <c r="D1183" s="6">
        <v>-7.6010007627761403E-2</v>
      </c>
      <c r="E1183" s="6">
        <v>-7.6010025271596907E-2</v>
      </c>
      <c r="F1183" s="6">
        <v>0.37899708747863697</v>
      </c>
      <c r="G1183" s="6">
        <v>0.37919688224792403</v>
      </c>
      <c r="H1183" s="6" t="s">
        <v>904</v>
      </c>
      <c r="I1183" s="6">
        <v>-7.6010007627761403E-2</v>
      </c>
      <c r="J1183" s="7">
        <v>1.8434663726085699E-9</v>
      </c>
      <c r="K1183" s="7">
        <v>5.3671961319778895E-10</v>
      </c>
      <c r="L1183" s="6">
        <v>0</v>
      </c>
      <c r="M1183" s="6" t="s">
        <v>18</v>
      </c>
      <c r="N1183" s="6">
        <v>-7.6010007627836704E-2</v>
      </c>
      <c r="O1183" s="7">
        <f t="shared" si="168"/>
        <v>2.3209462948396381E-7</v>
      </c>
      <c r="P1183" s="7">
        <f t="shared" si="169"/>
        <v>2.3209363894349332E-7</v>
      </c>
      <c r="Q1183" s="7">
        <f t="shared" si="170"/>
        <v>0.99999573216979343</v>
      </c>
      <c r="R1183" s="6" t="str">
        <f t="shared" si="171"/>
        <v/>
      </c>
      <c r="S1183" t="str">
        <f t="shared" si="175"/>
        <v/>
      </c>
      <c r="T1183" t="str">
        <f t="shared" si="176"/>
        <v/>
      </c>
      <c r="U1183" s="8">
        <f t="shared" si="174"/>
        <v>0.37919688224792403</v>
      </c>
    </row>
    <row r="1184" spans="1:21" x14ac:dyDescent="0.45">
      <c r="A1184" s="6" t="s">
        <v>1006</v>
      </c>
      <c r="B1184" s="6" t="s">
        <v>159</v>
      </c>
      <c r="C1184" s="6" t="s">
        <v>294</v>
      </c>
      <c r="D1184" s="6">
        <v>-7.6010007627761403E-2</v>
      </c>
      <c r="E1184" s="6">
        <v>-7.6011529981295706E-2</v>
      </c>
      <c r="F1184" s="6">
        <v>0.50316500663757302</v>
      </c>
      <c r="G1184" s="6">
        <v>0.50337505340576105</v>
      </c>
      <c r="H1184" s="6" t="s">
        <v>1026</v>
      </c>
      <c r="I1184" s="6">
        <v>-7.6010007627761403E-2</v>
      </c>
      <c r="J1184" s="7">
        <v>1.8434663726085699E-9</v>
      </c>
      <c r="K1184" s="7">
        <v>5.3671961319778895E-10</v>
      </c>
      <c r="L1184" s="6">
        <v>0</v>
      </c>
      <c r="M1184" s="6" t="s">
        <v>18</v>
      </c>
      <c r="N1184" s="6">
        <v>-7.6010007627836704E-2</v>
      </c>
      <c r="O1184" s="7">
        <f t="shared" si="168"/>
        <v>2.0025695626830148E-5</v>
      </c>
      <c r="P1184" s="7">
        <f t="shared" si="169"/>
        <v>2.0025694636270073E-5</v>
      </c>
      <c r="Q1184" s="7">
        <f t="shared" si="170"/>
        <v>0.99999995053554724</v>
      </c>
      <c r="R1184" s="6" t="str">
        <f t="shared" si="171"/>
        <v/>
      </c>
      <c r="S1184" t="str">
        <f t="shared" si="175"/>
        <v/>
      </c>
      <c r="T1184" t="str">
        <f t="shared" si="176"/>
        <v/>
      </c>
      <c r="U1184" s="8" t="str">
        <f t="shared" si="174"/>
        <v/>
      </c>
    </row>
    <row r="1185" spans="1:21" x14ac:dyDescent="0.45">
      <c r="A1185" s="6" t="s">
        <v>14</v>
      </c>
      <c r="B1185" s="6" t="s">
        <v>159</v>
      </c>
      <c r="C1185" s="6" t="s">
        <v>18</v>
      </c>
      <c r="D1185" s="6">
        <v>-7.6010006516599907E-2</v>
      </c>
      <c r="E1185" s="6">
        <v>-7.6010006516599907E-2</v>
      </c>
      <c r="F1185" s="6">
        <v>0.248569965362548</v>
      </c>
      <c r="G1185" s="6">
        <v>1.88883399963378</v>
      </c>
      <c r="H1185" s="6" t="s">
        <v>160</v>
      </c>
      <c r="I1185" s="6">
        <v>-7.6010006516599907E-2</v>
      </c>
      <c r="J1185" s="7">
        <v>9.9516261897747406E-10</v>
      </c>
      <c r="K1185" s="7">
        <v>6.2761525143617495E-11</v>
      </c>
      <c r="L1185" s="6">
        <v>0</v>
      </c>
      <c r="M1185" s="6" t="s">
        <v>18</v>
      </c>
      <c r="N1185" s="6">
        <v>-7.6010007627836704E-2</v>
      </c>
      <c r="O1185" s="7">
        <f t="shared" si="168"/>
        <v>0</v>
      </c>
      <c r="P1185" s="7">
        <f t="shared" si="169"/>
        <v>1.4617688575679769E-8</v>
      </c>
      <c r="Q1185" s="7" t="e">
        <f t="shared" si="170"/>
        <v>#DIV/0!</v>
      </c>
      <c r="R1185" s="6" t="str">
        <f t="shared" si="171"/>
        <v/>
      </c>
      <c r="S1185" t="str">
        <f t="shared" si="175"/>
        <v/>
      </c>
      <c r="T1185" t="str">
        <f t="shared" si="176"/>
        <v/>
      </c>
      <c r="U1185" s="8">
        <f t="shared" si="174"/>
        <v>1.88883399963378</v>
      </c>
    </row>
    <row r="1186" spans="1:21" x14ac:dyDescent="0.45">
      <c r="A1186" s="6" t="s">
        <v>1127</v>
      </c>
      <c r="B1186" s="6" t="s">
        <v>159</v>
      </c>
      <c r="C1186" s="6" t="s">
        <v>18</v>
      </c>
      <c r="D1186" s="6">
        <v>-7.6010006272274999E-2</v>
      </c>
      <c r="E1186" s="6">
        <v>-7.6010014757167094E-2</v>
      </c>
      <c r="F1186" s="6">
        <v>0.42756485939025801</v>
      </c>
      <c r="G1186" s="6">
        <v>0.42779207229614202</v>
      </c>
      <c r="H1186" s="6" t="s">
        <v>1198</v>
      </c>
      <c r="I1186" s="6">
        <v>-7.6010006272274999E-2</v>
      </c>
      <c r="J1186" s="7">
        <v>6.6071703663794701E-11</v>
      </c>
      <c r="K1186" s="7">
        <v>1.9800189265950501E-11</v>
      </c>
      <c r="L1186" s="6">
        <v>0</v>
      </c>
      <c r="M1186" s="6" t="s">
        <v>18</v>
      </c>
      <c r="N1186" s="6">
        <v>-7.6010007627771103E-2</v>
      </c>
      <c r="O1186" s="7">
        <f t="shared" si="168"/>
        <v>1.1161393573285144E-7</v>
      </c>
      <c r="P1186" s="7">
        <f t="shared" si="169"/>
        <v>9.3783152787145318E-8</v>
      </c>
      <c r="Q1186" s="7">
        <f t="shared" si="170"/>
        <v>0.84024590810609712</v>
      </c>
      <c r="R1186" s="6" t="str">
        <f t="shared" si="171"/>
        <v/>
      </c>
      <c r="U1186" s="8">
        <f t="shared" si="174"/>
        <v>0.42779207229614202</v>
      </c>
    </row>
    <row r="1187" spans="1:21" x14ac:dyDescent="0.45">
      <c r="A1187" s="6" t="s">
        <v>1248</v>
      </c>
      <c r="B1187" s="6" t="s">
        <v>159</v>
      </c>
      <c r="C1187" s="6" t="s">
        <v>18</v>
      </c>
      <c r="D1187" s="6">
        <v>-7.6010006272274999E-2</v>
      </c>
      <c r="E1187" s="6">
        <v>-7.6010040109161403E-2</v>
      </c>
      <c r="F1187" s="6">
        <v>0.33689498901367099</v>
      </c>
      <c r="G1187" s="6">
        <v>0.33714199066162098</v>
      </c>
      <c r="H1187" s="6" t="s">
        <v>1319</v>
      </c>
      <c r="I1187" s="6">
        <v>-7.6010006272274999E-2</v>
      </c>
      <c r="J1187" s="7">
        <v>6.6071703663794701E-11</v>
      </c>
      <c r="K1187" s="7">
        <v>1.9800189265950501E-11</v>
      </c>
      <c r="L1187" s="6">
        <v>0</v>
      </c>
      <c r="M1187" s="6" t="s">
        <v>18</v>
      </c>
      <c r="N1187" s="6">
        <v>-7.6010007627771103E-2</v>
      </c>
      <c r="O1187" s="7">
        <f t="shared" si="168"/>
        <v>4.4510501989059387E-7</v>
      </c>
      <c r="P1187" s="7">
        <f t="shared" si="169"/>
        <v>4.2727423099848131E-7</v>
      </c>
      <c r="Q1187" s="7">
        <f t="shared" si="170"/>
        <v>0.95994026556587619</v>
      </c>
      <c r="R1187" s="6" t="str">
        <f t="shared" si="171"/>
        <v/>
      </c>
      <c r="U1187" s="8">
        <f t="shared" si="174"/>
        <v>0.33714199066162098</v>
      </c>
    </row>
    <row r="1188" spans="1:21" x14ac:dyDescent="0.45">
      <c r="A1188" s="6" t="s">
        <v>1369</v>
      </c>
      <c r="B1188" s="6" t="s">
        <v>159</v>
      </c>
      <c r="C1188" s="6" t="s">
        <v>18</v>
      </c>
      <c r="D1188" s="6">
        <v>-7.6010061875912804E-2</v>
      </c>
      <c r="E1188" s="6">
        <v>-7.6010061875912804E-2</v>
      </c>
      <c r="F1188" s="6">
        <v>0.25219702720642001</v>
      </c>
      <c r="G1188" s="6">
        <v>0.252399921417236</v>
      </c>
      <c r="H1188" s="6" t="s">
        <v>1440</v>
      </c>
      <c r="I1188" s="6">
        <v>-7.6010061875912804E-2</v>
      </c>
      <c r="J1188" s="7">
        <v>1.11022302462515E-16</v>
      </c>
      <c r="K1188" s="7">
        <v>1.59198869531529E-7</v>
      </c>
      <c r="L1188" s="6">
        <v>0</v>
      </c>
      <c r="M1188" s="6" t="s">
        <v>18</v>
      </c>
      <c r="N1188" s="6">
        <v>-7.6010007627771103E-2</v>
      </c>
      <c r="O1188" s="7">
        <f t="shared" si="168"/>
        <v>0</v>
      </c>
      <c r="P1188" s="7">
        <f t="shared" si="169"/>
        <v>7.1360347616100089E-7</v>
      </c>
      <c r="Q1188" s="7" t="e">
        <f t="shared" si="170"/>
        <v>#DIV/0!</v>
      </c>
      <c r="R1188" s="6" t="str">
        <f t="shared" si="171"/>
        <v/>
      </c>
      <c r="U1188" s="8">
        <f t="shared" si="174"/>
        <v>0.252399921417236</v>
      </c>
    </row>
    <row r="1189" spans="1:21" x14ac:dyDescent="0.45">
      <c r="A1189" s="6" t="s">
        <v>1490</v>
      </c>
      <c r="B1189" s="6" t="s">
        <v>159</v>
      </c>
      <c r="C1189" s="6" t="s">
        <v>18</v>
      </c>
      <c r="D1189" s="6">
        <v>-7.6010007627761403E-2</v>
      </c>
      <c r="E1189" s="6">
        <v>-7.6010089016649296E-2</v>
      </c>
      <c r="F1189" s="6">
        <v>0.321671962738037</v>
      </c>
      <c r="G1189" s="6">
        <v>0.32189416885375899</v>
      </c>
      <c r="H1189" s="6" t="s">
        <v>1561</v>
      </c>
      <c r="I1189" s="6">
        <v>-7.6010007627761403E-2</v>
      </c>
      <c r="J1189" s="7">
        <v>1.8434663726085699E-9</v>
      </c>
      <c r="K1189" s="7">
        <v>5.3671961319778895E-10</v>
      </c>
      <c r="L1189" s="6">
        <v>0</v>
      </c>
      <c r="M1189" s="6" t="s">
        <v>18</v>
      </c>
      <c r="N1189" s="6">
        <v>-7.6010007627771103E-2</v>
      </c>
      <c r="O1189" s="7">
        <f t="shared" si="168"/>
        <v>1.0706245688850196E-6</v>
      </c>
      <c r="P1189" s="7">
        <f t="shared" si="169"/>
        <v>1.0706244412793487E-6</v>
      </c>
      <c r="Q1189" s="7">
        <f t="shared" si="170"/>
        <v>0.99999988081193492</v>
      </c>
      <c r="R1189" s="6" t="str">
        <f t="shared" si="171"/>
        <v/>
      </c>
      <c r="U1189" s="8">
        <f t="shared" si="174"/>
        <v>0.32189416885375899</v>
      </c>
    </row>
    <row r="1190" spans="1:21" x14ac:dyDescent="0.45">
      <c r="A1190" s="6" t="s">
        <v>1611</v>
      </c>
      <c r="B1190" s="6" t="s">
        <v>159</v>
      </c>
      <c r="C1190" s="6" t="s">
        <v>18</v>
      </c>
      <c r="D1190" s="6">
        <v>-7.6010006580490799E-2</v>
      </c>
      <c r="E1190" s="6">
        <v>-7.6010070001439306E-2</v>
      </c>
      <c r="F1190" s="6">
        <v>2.8527948856353702</v>
      </c>
      <c r="G1190" s="6">
        <v>2.8530189990997301</v>
      </c>
      <c r="H1190" s="6" t="s">
        <v>1682</v>
      </c>
      <c r="I1190" s="6">
        <v>-7.6010006580490799E-2</v>
      </c>
      <c r="J1190" s="7">
        <v>9.3795804456675508E-13</v>
      </c>
      <c r="K1190" s="7">
        <v>1.3935425036137799E-10</v>
      </c>
      <c r="L1190" s="6">
        <v>0</v>
      </c>
      <c r="M1190" s="6" t="s">
        <v>18</v>
      </c>
      <c r="N1190" s="6">
        <v>-7.6010007627771103E-2</v>
      </c>
      <c r="O1190" s="7">
        <f t="shared" si="168"/>
        <v>8.3426654849869106E-7</v>
      </c>
      <c r="P1190" s="7">
        <f t="shared" si="169"/>
        <v>8.2049015974871985E-7</v>
      </c>
      <c r="Q1190" s="7">
        <f t="shared" si="170"/>
        <v>0.98348682591341752</v>
      </c>
      <c r="R1190" s="6" t="str">
        <f t="shared" si="171"/>
        <v/>
      </c>
      <c r="U1190" s="8">
        <f t="shared" si="174"/>
        <v>2.8530189990997301</v>
      </c>
    </row>
    <row r="1191" spans="1:21" x14ac:dyDescent="0.45">
      <c r="A1191" s="6" t="s">
        <v>1733</v>
      </c>
      <c r="B1191" s="6" t="s">
        <v>159</v>
      </c>
      <c r="C1191" s="6" t="s">
        <v>18</v>
      </c>
      <c r="D1191" s="6">
        <v>-7.6010007627761403E-2</v>
      </c>
      <c r="E1191" s="6">
        <v>-7.6010071361982096E-2</v>
      </c>
      <c r="F1191" s="6">
        <v>3.4829688072204501</v>
      </c>
      <c r="G1191" s="6">
        <v>3.4831891059875399</v>
      </c>
      <c r="H1191" s="6" t="s">
        <v>1804</v>
      </c>
      <c r="I1191" s="6">
        <v>-7.6010007627761403E-2</v>
      </c>
      <c r="J1191" s="7">
        <v>1.8434663726085699E-9</v>
      </c>
      <c r="K1191" s="7">
        <v>5.3671961319778895E-10</v>
      </c>
      <c r="L1191" s="6">
        <v>0</v>
      </c>
      <c r="M1191" s="6" t="s">
        <v>18</v>
      </c>
      <c r="N1191" s="6">
        <v>-7.6010007627771103E-2</v>
      </c>
      <c r="O1191" s="7">
        <f t="shared" si="168"/>
        <v>8.3838745458700824E-7</v>
      </c>
      <c r="P1191" s="7">
        <f t="shared" si="169"/>
        <v>8.3838732698136715E-7</v>
      </c>
      <c r="Q1191" s="7">
        <f t="shared" si="170"/>
        <v>0.99999984779633766</v>
      </c>
      <c r="R1191" s="6" t="str">
        <f t="shared" si="171"/>
        <v/>
      </c>
      <c r="U1191" s="8">
        <f t="shared" si="174"/>
        <v>3.4831891059875399</v>
      </c>
    </row>
    <row r="1192" spans="1:21" x14ac:dyDescent="0.45">
      <c r="A1192" s="6" t="s">
        <v>1854</v>
      </c>
      <c r="B1192" s="6" t="s">
        <v>159</v>
      </c>
      <c r="C1192" s="6" t="s">
        <v>18</v>
      </c>
      <c r="D1192" s="6">
        <v>-7.6010006580490799E-2</v>
      </c>
      <c r="E1192" s="6">
        <v>-7.6010084482793297E-2</v>
      </c>
      <c r="F1192" s="6">
        <v>2.7328798770904501</v>
      </c>
      <c r="G1192" s="6">
        <v>2.7330861091613698</v>
      </c>
      <c r="H1192" s="6" t="s">
        <v>1925</v>
      </c>
      <c r="I1192" s="6">
        <v>-7.6010006580490799E-2</v>
      </c>
      <c r="J1192" s="7">
        <v>9.3795804456675508E-13</v>
      </c>
      <c r="K1192" s="7">
        <v>1.3935425036137799E-10</v>
      </c>
      <c r="L1192" s="6">
        <v>0</v>
      </c>
      <c r="M1192" s="6" t="s">
        <v>18</v>
      </c>
      <c r="N1192" s="6">
        <v>-7.6010007627771103E-2</v>
      </c>
      <c r="O1192" s="7">
        <f t="shared" si="168"/>
        <v>1.024760533468625E-6</v>
      </c>
      <c r="P1192" s="7">
        <f t="shared" si="169"/>
        <v>1.0109841420943368E-6</v>
      </c>
      <c r="Q1192" s="7">
        <f t="shared" si="170"/>
        <v>0.98655647741657493</v>
      </c>
      <c r="R1192" s="6" t="str">
        <f t="shared" si="171"/>
        <v/>
      </c>
      <c r="U1192" s="8">
        <f t="shared" si="174"/>
        <v>2.7330861091613698</v>
      </c>
    </row>
    <row r="1193" spans="1:21" x14ac:dyDescent="0.45">
      <c r="A1193" s="6" t="s">
        <v>1975</v>
      </c>
      <c r="B1193" s="6" t="s">
        <v>159</v>
      </c>
      <c r="C1193" s="6" t="s">
        <v>18</v>
      </c>
      <c r="D1193" s="6">
        <v>-7.6010007627761403E-2</v>
      </c>
      <c r="E1193" s="6">
        <v>-7.6010071506775495E-2</v>
      </c>
      <c r="F1193" s="6">
        <v>3.7333869934082</v>
      </c>
      <c r="G1193" s="6">
        <v>3.7335910797119101</v>
      </c>
      <c r="H1193" s="6" t="s">
        <v>2046</v>
      </c>
      <c r="I1193" s="6">
        <v>-7.6010007627761403E-2</v>
      </c>
      <c r="J1193" s="7">
        <v>1.8434663726085699E-9</v>
      </c>
      <c r="K1193" s="7">
        <v>5.3671961319778895E-10</v>
      </c>
      <c r="L1193" s="6">
        <v>0</v>
      </c>
      <c r="M1193" s="6" t="s">
        <v>18</v>
      </c>
      <c r="N1193" s="6">
        <v>-7.6010007627771103E-2</v>
      </c>
      <c r="O1193" s="7">
        <f t="shared" si="168"/>
        <v>8.4029212947472285E-7</v>
      </c>
      <c r="P1193" s="7">
        <f t="shared" si="169"/>
        <v>8.4029200186908155E-7</v>
      </c>
      <c r="Q1193" s="7">
        <f t="shared" si="170"/>
        <v>0.99999984814133458</v>
      </c>
      <c r="R1193" s="6" t="str">
        <f t="shared" si="171"/>
        <v/>
      </c>
      <c r="U1193" s="8">
        <f t="shared" si="174"/>
        <v>3.7335910797119101</v>
      </c>
    </row>
    <row r="1194" spans="1:21" x14ac:dyDescent="0.45">
      <c r="A1194" s="6" t="s">
        <v>2096</v>
      </c>
      <c r="B1194" s="6" t="s">
        <v>159</v>
      </c>
      <c r="C1194" s="6" t="s">
        <v>18</v>
      </c>
      <c r="D1194" s="6">
        <v>-7.6010007627761403E-2</v>
      </c>
      <c r="E1194" s="6">
        <v>-7.6010317926372306E-2</v>
      </c>
      <c r="F1194" s="6">
        <v>1.03718185424804</v>
      </c>
      <c r="G1194" s="6">
        <v>1.0373771190643299</v>
      </c>
      <c r="H1194" s="6" t="s">
        <v>2167</v>
      </c>
      <c r="I1194" s="6">
        <v>-7.6010007627761403E-2</v>
      </c>
      <c r="J1194" s="7">
        <v>1.8434663726085699E-9</v>
      </c>
      <c r="K1194" s="7">
        <v>5.3671961319778895E-10</v>
      </c>
      <c r="L1194" s="6">
        <v>0</v>
      </c>
      <c r="M1194" s="6" t="s">
        <v>18</v>
      </c>
      <c r="N1194" s="6">
        <v>-7.6010007627771103E-2</v>
      </c>
      <c r="O1194" s="7">
        <f t="shared" si="168"/>
        <v>4.0818018911897945E-6</v>
      </c>
      <c r="P1194" s="7">
        <f t="shared" si="169"/>
        <v>4.0818017635837389E-6</v>
      </c>
      <c r="Q1194" s="7">
        <f t="shared" si="170"/>
        <v>0.99999996873781261</v>
      </c>
      <c r="R1194" s="6" t="str">
        <f t="shared" si="171"/>
        <v/>
      </c>
      <c r="U1194" s="8">
        <f t="shared" si="174"/>
        <v>1.0373771190643299</v>
      </c>
    </row>
    <row r="1195" spans="1:21" x14ac:dyDescent="0.45">
      <c r="A1195" s="6" t="s">
        <v>2217</v>
      </c>
      <c r="B1195" s="6" t="s">
        <v>159</v>
      </c>
      <c r="C1195" s="6" t="s">
        <v>18</v>
      </c>
      <c r="D1195" s="6">
        <v>-7.6010007627761403E-2</v>
      </c>
      <c r="E1195" s="6">
        <v>-7.6010025806875298E-2</v>
      </c>
      <c r="F1195" s="6">
        <v>1.20973396301269</v>
      </c>
      <c r="G1195" s="6">
        <v>1.2099478244781401</v>
      </c>
      <c r="H1195" s="6" t="s">
        <v>2288</v>
      </c>
      <c r="I1195" s="6">
        <v>-7.6010007627761403E-2</v>
      </c>
      <c r="J1195" s="7">
        <v>1.8434663726085699E-9</v>
      </c>
      <c r="K1195" s="7">
        <v>5.3671961319778895E-10</v>
      </c>
      <c r="L1195" s="6">
        <v>0</v>
      </c>
      <c r="M1195" s="6" t="s">
        <v>18</v>
      </c>
      <c r="N1195" s="6">
        <v>-7.6010007627771103E-2</v>
      </c>
      <c r="O1195" s="7">
        <f t="shared" si="168"/>
        <v>2.3913591253246334E-7</v>
      </c>
      <c r="P1195" s="7">
        <f t="shared" si="169"/>
        <v>2.3913578492689869E-7</v>
      </c>
      <c r="Q1195" s="7">
        <f t="shared" si="170"/>
        <v>0.9999994663889531</v>
      </c>
      <c r="R1195" s="6" t="str">
        <f t="shared" si="171"/>
        <v/>
      </c>
      <c r="U1195" s="8">
        <f t="shared" si="174"/>
        <v>1.2099478244781401</v>
      </c>
    </row>
    <row r="1196" spans="1:21" x14ac:dyDescent="0.45">
      <c r="A1196" s="6" t="s">
        <v>2390</v>
      </c>
      <c r="B1196" s="6" t="s">
        <v>159</v>
      </c>
      <c r="C1196" s="6" t="s">
        <v>18</v>
      </c>
      <c r="D1196" s="6">
        <v>-7.6013850955910706E-2</v>
      </c>
      <c r="E1196" s="6">
        <v>-7.6013850955910706E-2</v>
      </c>
      <c r="F1196" s="6">
        <v>2.0299999999999998</v>
      </c>
      <c r="G1196" s="6">
        <v>8.2165851593017507</v>
      </c>
      <c r="H1196" s="6" t="s">
        <v>2461</v>
      </c>
      <c r="I1196" s="6">
        <v>-7.6013850955910706E-2</v>
      </c>
      <c r="J1196" s="7">
        <v>4.4408920985006202E-16</v>
      </c>
      <c r="K1196" s="7">
        <v>1.4968459023170699E-6</v>
      </c>
      <c r="L1196" s="6">
        <v>0</v>
      </c>
      <c r="M1196" s="6" t="s">
        <v>18</v>
      </c>
      <c r="N1196" s="6">
        <v>-7.6010007627771103E-2</v>
      </c>
      <c r="O1196" s="7">
        <f t="shared" si="168"/>
        <v>0</v>
      </c>
      <c r="P1196" s="7">
        <f t="shared" si="169"/>
        <v>5.0556797605452749E-5</v>
      </c>
      <c r="Q1196" s="7" t="e">
        <f t="shared" si="170"/>
        <v>#DIV/0!</v>
      </c>
      <c r="R1196" s="6" t="str">
        <f t="shared" si="171"/>
        <v>bad</v>
      </c>
      <c r="U1196" s="8">
        <f t="shared" si="174"/>
        <v>8.2165851593017507</v>
      </c>
    </row>
    <row r="1197" spans="1:21" x14ac:dyDescent="0.45">
      <c r="A1197" s="6" t="s">
        <v>2338</v>
      </c>
      <c r="B1197" s="6" t="s">
        <v>159</v>
      </c>
      <c r="C1197" s="6" t="s">
        <v>18</v>
      </c>
      <c r="D1197" s="6">
        <v>-7.6010826471826901E-2</v>
      </c>
      <c r="E1197" s="6">
        <v>-7.6010826471826901E-2</v>
      </c>
      <c r="F1197" s="6">
        <v>2.09</v>
      </c>
      <c r="G1197" s="6">
        <v>8.4966800212860107</v>
      </c>
      <c r="H1197" s="6" t="s">
        <v>2533</v>
      </c>
      <c r="I1197" s="6">
        <v>-7.6010826471826901E-2</v>
      </c>
      <c r="J1197" s="7">
        <v>4.1633363423443302E-17</v>
      </c>
      <c r="K1197" s="7">
        <v>8.2518264870462501E-7</v>
      </c>
      <c r="L1197" s="6">
        <v>0</v>
      </c>
      <c r="M1197" s="6" t="s">
        <v>18</v>
      </c>
      <c r="N1197" s="6">
        <v>-7.6010007627771103E-2</v>
      </c>
      <c r="O1197" s="7">
        <f t="shared" si="168"/>
        <v>0</v>
      </c>
      <c r="P1197" s="7">
        <f t="shared" si="169"/>
        <v>1.07714282246138E-5</v>
      </c>
      <c r="Q1197" s="7" t="e">
        <f t="shared" si="170"/>
        <v>#DIV/0!</v>
      </c>
      <c r="R1197" s="6" t="str">
        <f t="shared" si="171"/>
        <v/>
      </c>
      <c r="U1197" s="8">
        <f t="shared" si="174"/>
        <v>8.4966800212860107</v>
      </c>
    </row>
    <row r="1198" spans="1:21" x14ac:dyDescent="0.45">
      <c r="A1198" s="6" t="s">
        <v>2583</v>
      </c>
      <c r="B1198" s="6" t="s">
        <v>159</v>
      </c>
      <c r="C1198" s="6" t="s">
        <v>18</v>
      </c>
      <c r="D1198" s="6">
        <v>-7.6010007627761403E-2</v>
      </c>
      <c r="E1198" s="6">
        <v>-7.6010051831468806E-2</v>
      </c>
      <c r="F1198" s="6">
        <v>0.22082018852233801</v>
      </c>
      <c r="G1198" s="6">
        <v>0.221038103103637</v>
      </c>
      <c r="H1198" s="6" t="s">
        <v>2655</v>
      </c>
      <c r="I1198" s="6">
        <v>-7.6010007627761403E-2</v>
      </c>
      <c r="J1198" s="7">
        <v>1.8434663726085699E-9</v>
      </c>
      <c r="K1198" s="7">
        <v>5.3671961319778895E-10</v>
      </c>
      <c r="L1198" s="6">
        <v>0</v>
      </c>
      <c r="M1198" s="6" t="s">
        <v>18</v>
      </c>
      <c r="N1198" s="6">
        <v>-7.6010007627771103E-2</v>
      </c>
      <c r="O1198" s="7">
        <f t="shared" si="168"/>
        <v>5.8147465097892679E-7</v>
      </c>
      <c r="P1198" s="7">
        <f t="shared" si="169"/>
        <v>5.8147452337331842E-7</v>
      </c>
      <c r="Q1198" s="7">
        <f t="shared" si="170"/>
        <v>0.99999978054828675</v>
      </c>
      <c r="R1198" s="6" t="str">
        <f t="shared" si="171"/>
        <v/>
      </c>
      <c r="U1198" s="8">
        <f t="shared" si="174"/>
        <v>0.221038103103637</v>
      </c>
    </row>
    <row r="1199" spans="1:21" x14ac:dyDescent="0.45">
      <c r="A1199" s="6" t="s">
        <v>2705</v>
      </c>
      <c r="B1199" s="6" t="s">
        <v>159</v>
      </c>
      <c r="C1199" s="6" t="s">
        <v>18</v>
      </c>
      <c r="D1199" s="6">
        <v>-7.6010007627761403E-2</v>
      </c>
      <c r="E1199" s="6">
        <v>-7.6010108483077501E-2</v>
      </c>
      <c r="F1199" s="6">
        <v>0.233196020126342</v>
      </c>
      <c r="G1199" s="6">
        <v>0.23340988159179599</v>
      </c>
      <c r="H1199" s="6" t="s">
        <v>2776</v>
      </c>
      <c r="I1199" s="6">
        <v>-7.6010007627761403E-2</v>
      </c>
      <c r="J1199" s="7">
        <v>1.8434663726085699E-9</v>
      </c>
      <c r="K1199" s="7">
        <v>5.3671961319778895E-10</v>
      </c>
      <c r="L1199" s="6">
        <v>0</v>
      </c>
      <c r="M1199" s="6" t="s">
        <v>18</v>
      </c>
      <c r="N1199" s="6">
        <v>-7.6010007627771103E-2</v>
      </c>
      <c r="O1199" s="7">
        <f t="shared" si="168"/>
        <v>1.3266943696250256E-6</v>
      </c>
      <c r="P1199" s="7">
        <f t="shared" si="169"/>
        <v>1.3266942420193221E-6</v>
      </c>
      <c r="Q1199" s="7">
        <f t="shared" si="170"/>
        <v>0.99999990381680481</v>
      </c>
      <c r="R1199" s="6" t="str">
        <f t="shared" si="171"/>
        <v/>
      </c>
      <c r="U1199" s="8">
        <f t="shared" si="174"/>
        <v>0.23340988159179599</v>
      </c>
    </row>
    <row r="1200" spans="1:21" x14ac:dyDescent="0.45">
      <c r="A1200" s="6" t="s">
        <v>2826</v>
      </c>
      <c r="B1200" s="6" t="s">
        <v>159</v>
      </c>
      <c r="C1200" s="6" t="s">
        <v>294</v>
      </c>
      <c r="D1200" s="6">
        <v>-7.6010007627761403E-2</v>
      </c>
      <c r="E1200" s="6">
        <v>-7.6010787960453102E-2</v>
      </c>
      <c r="F1200" s="6">
        <v>0.32488393783569303</v>
      </c>
      <c r="G1200" s="6">
        <v>0.32508206367492598</v>
      </c>
      <c r="H1200" s="6" t="s">
        <v>2897</v>
      </c>
      <c r="I1200" s="6">
        <v>-7.6010007627761403E-2</v>
      </c>
      <c r="J1200" s="7">
        <v>1.8434663726085699E-9</v>
      </c>
      <c r="K1200" s="7">
        <v>5.3671961319778895E-10</v>
      </c>
      <c r="L1200" s="6">
        <v>0</v>
      </c>
      <c r="M1200" s="6" t="s">
        <v>18</v>
      </c>
      <c r="N1200" s="6">
        <v>-7.6010007627771103E-2</v>
      </c>
      <c r="O1200" s="7">
        <f t="shared" si="168"/>
        <v>1.026483311499233E-5</v>
      </c>
      <c r="P1200" s="7">
        <f t="shared" si="169"/>
        <v>1.0264832987385485E-5</v>
      </c>
      <c r="Q1200" s="7">
        <f t="shared" si="170"/>
        <v>0.99999998756854169</v>
      </c>
      <c r="R1200" s="6" t="str">
        <f t="shared" si="171"/>
        <v/>
      </c>
      <c r="U1200" s="8" t="str">
        <f t="shared" si="174"/>
        <v/>
      </c>
    </row>
    <row r="1201" spans="1:21" x14ac:dyDescent="0.45">
      <c r="A1201" s="6" t="s">
        <v>2947</v>
      </c>
      <c r="B1201" s="6" t="s">
        <v>159</v>
      </c>
      <c r="C1201" s="6" t="s">
        <v>18</v>
      </c>
      <c r="D1201" s="6">
        <v>-7.6010062044818194E-2</v>
      </c>
      <c r="E1201" s="6">
        <v>-7.6010062044818194E-2</v>
      </c>
      <c r="F1201" s="6">
        <v>0.23427700996398901</v>
      </c>
      <c r="G1201" s="6">
        <v>0.234472036361694</v>
      </c>
      <c r="H1201" s="6" t="s">
        <v>3018</v>
      </c>
      <c r="I1201" s="6">
        <v>-7.6010062044818194E-2</v>
      </c>
      <c r="J1201" s="7">
        <v>2.0816681711721599E-17</v>
      </c>
      <c r="K1201" s="7">
        <v>8.3081410549162796E-7</v>
      </c>
      <c r="L1201" s="6">
        <v>0</v>
      </c>
      <c r="M1201" s="6" t="s">
        <v>18</v>
      </c>
      <c r="N1201" s="6">
        <v>-7.6010007627771103E-2</v>
      </c>
      <c r="O1201" s="7">
        <f t="shared" si="168"/>
        <v>0</v>
      </c>
      <c r="P1201" s="7">
        <f t="shared" si="169"/>
        <v>7.1582533057729835E-7</v>
      </c>
      <c r="Q1201" s="7" t="e">
        <f t="shared" si="170"/>
        <v>#DIV/0!</v>
      </c>
      <c r="R1201" s="6" t="str">
        <f t="shared" si="171"/>
        <v/>
      </c>
      <c r="U1201" s="8">
        <f t="shared" si="174"/>
        <v>0.234472036361694</v>
      </c>
    </row>
    <row r="1202" spans="1:21" x14ac:dyDescent="0.45">
      <c r="A1202" s="6" t="s">
        <v>522</v>
      </c>
      <c r="B1202" s="6" t="s">
        <v>157</v>
      </c>
      <c r="C1202" s="6" t="s">
        <v>18</v>
      </c>
      <c r="D1202" s="6">
        <v>-4.5451462186218601E-2</v>
      </c>
      <c r="E1202" s="6">
        <v>-4.5451447478252499E-2</v>
      </c>
      <c r="F1202" s="6">
        <v>7.0944070816039997E-2</v>
      </c>
      <c r="G1202" s="6">
        <v>7.1174860000610296E-2</v>
      </c>
      <c r="H1202" s="6" t="s">
        <v>532</v>
      </c>
      <c r="I1202" s="6">
        <v>-4.5451462186218601E-2</v>
      </c>
      <c r="J1202" s="7">
        <v>1.09174513873711E-8</v>
      </c>
      <c r="K1202" s="7">
        <v>1.8499119068191E-9</v>
      </c>
      <c r="L1202" s="6">
        <v>0</v>
      </c>
      <c r="M1202" s="6" t="s">
        <v>18</v>
      </c>
      <c r="N1202" s="6">
        <v>-4.5451446350745897E-2</v>
      </c>
      <c r="O1202" s="7">
        <f t="shared" si="168"/>
        <v>3.2352602390420975E-7</v>
      </c>
      <c r="P1202" s="7">
        <f t="shared" si="169"/>
        <v>2.4801379904925766E-8</v>
      </c>
      <c r="Q1202" s="7">
        <f t="shared" si="170"/>
        <v>7.6659613361641066E-2</v>
      </c>
      <c r="R1202" s="6" t="str">
        <f t="shared" si="171"/>
        <v/>
      </c>
      <c r="S1202" t="str">
        <f t="shared" ref="S1202:S1209" si="177">IF(OR(J1202&gt;0.001, K1202&gt;0.001, L1202&gt;0.001), "bad","")</f>
        <v/>
      </c>
      <c r="T1202" t="str">
        <f t="shared" ref="T1202:T1209" si="178">IF(AND(C1202&lt;&gt;"Optimal",P1202&lt;0.000015),"good","")</f>
        <v/>
      </c>
      <c r="U1202" s="8">
        <f t="shared" si="174"/>
        <v>7.1174860000610296E-2</v>
      </c>
    </row>
    <row r="1203" spans="1:21" x14ac:dyDescent="0.45">
      <c r="A1203" s="6" t="s">
        <v>259</v>
      </c>
      <c r="B1203" s="6" t="s">
        <v>157</v>
      </c>
      <c r="C1203" s="6" t="s">
        <v>18</v>
      </c>
      <c r="D1203" s="6">
        <v>-4.5451462186218601E-2</v>
      </c>
      <c r="E1203" s="6">
        <v>-4.5451451409516702E-2</v>
      </c>
      <c r="F1203" s="6">
        <v>5.68211078643798E-2</v>
      </c>
      <c r="G1203" s="6">
        <v>5.7009935379028299E-2</v>
      </c>
      <c r="H1203" s="6" t="s">
        <v>332</v>
      </c>
      <c r="I1203" s="6">
        <v>-4.5451462186218601E-2</v>
      </c>
      <c r="J1203" s="7">
        <v>1.09174513873711E-8</v>
      </c>
      <c r="K1203" s="7">
        <v>1.8499119068191E-9</v>
      </c>
      <c r="L1203" s="6">
        <v>0</v>
      </c>
      <c r="M1203" s="6" t="s">
        <v>18</v>
      </c>
      <c r="N1203" s="6">
        <v>-4.5451446350745897E-2</v>
      </c>
      <c r="O1203" s="7">
        <f t="shared" si="168"/>
        <v>2.3705137012035863E-7</v>
      </c>
      <c r="P1203" s="7">
        <f t="shared" si="169"/>
        <v>1.1127606381027824E-7</v>
      </c>
      <c r="Q1203" s="7">
        <f t="shared" si="170"/>
        <v>0.46941750960468948</v>
      </c>
      <c r="R1203" s="6" t="str">
        <f t="shared" si="171"/>
        <v/>
      </c>
      <c r="S1203" t="str">
        <f t="shared" si="177"/>
        <v/>
      </c>
      <c r="T1203" t="str">
        <f t="shared" si="178"/>
        <v/>
      </c>
      <c r="U1203" s="8">
        <f t="shared" si="174"/>
        <v>5.7009935379028299E-2</v>
      </c>
    </row>
    <row r="1204" spans="1:21" x14ac:dyDescent="0.45">
      <c r="A1204" s="6" t="s">
        <v>386</v>
      </c>
      <c r="B1204" s="6" t="s">
        <v>157</v>
      </c>
      <c r="C1204" s="6" t="s">
        <v>18</v>
      </c>
      <c r="D1204" s="6">
        <v>-4.54514475112845E-2</v>
      </c>
      <c r="E1204" s="6">
        <v>-4.54514475112845E-2</v>
      </c>
      <c r="F1204" s="6">
        <v>5.8073997497558497E-2</v>
      </c>
      <c r="G1204" s="6">
        <v>5.8247804641723598E-2</v>
      </c>
      <c r="H1204" s="6" t="s">
        <v>456</v>
      </c>
      <c r="I1204" s="6">
        <v>-4.54514475112845E-2</v>
      </c>
      <c r="J1204" s="7">
        <v>1.11022302462515E-16</v>
      </c>
      <c r="K1204" s="7">
        <v>1.4046441252496499E-7</v>
      </c>
      <c r="L1204" s="6">
        <v>0</v>
      </c>
      <c r="M1204" s="6" t="s">
        <v>18</v>
      </c>
      <c r="N1204" s="6">
        <v>-4.5451446350745897E-2</v>
      </c>
      <c r="O1204" s="7">
        <f t="shared" si="168"/>
        <v>0</v>
      </c>
      <c r="P1204" s="7">
        <f t="shared" si="169"/>
        <v>2.552797361008268E-8</v>
      </c>
      <c r="Q1204" s="7" t="e">
        <f t="shared" si="170"/>
        <v>#DIV/0!</v>
      </c>
      <c r="R1204" s="6" t="str">
        <f t="shared" si="171"/>
        <v/>
      </c>
      <c r="S1204" t="str">
        <f t="shared" si="177"/>
        <v/>
      </c>
      <c r="T1204" t="str">
        <f t="shared" si="178"/>
        <v/>
      </c>
      <c r="U1204" s="8">
        <f t="shared" si="174"/>
        <v>5.8247804641723598E-2</v>
      </c>
    </row>
    <row r="1205" spans="1:21" x14ac:dyDescent="0.45">
      <c r="A1205" s="6" t="s">
        <v>643</v>
      </c>
      <c r="B1205" s="6" t="s">
        <v>157</v>
      </c>
      <c r="C1205" s="6" t="s">
        <v>18</v>
      </c>
      <c r="D1205" s="6">
        <v>-4.5451462186218601E-2</v>
      </c>
      <c r="E1205" s="6">
        <v>-4.5451447478252499E-2</v>
      </c>
      <c r="F1205" s="6">
        <v>6.9693088531494099E-2</v>
      </c>
      <c r="G1205" s="6">
        <v>6.9908857345580999E-2</v>
      </c>
      <c r="H1205" s="6" t="s">
        <v>653</v>
      </c>
      <c r="I1205" s="6">
        <v>-4.5451462186218601E-2</v>
      </c>
      <c r="J1205" s="7">
        <v>1.09174513873711E-8</v>
      </c>
      <c r="K1205" s="7">
        <v>1.8499119068191E-9</v>
      </c>
      <c r="L1205" s="6">
        <v>0</v>
      </c>
      <c r="M1205" s="6" t="s">
        <v>18</v>
      </c>
      <c r="N1205" s="6">
        <v>-4.5451446350745897E-2</v>
      </c>
      <c r="O1205" s="7">
        <f t="shared" si="168"/>
        <v>3.2352602390420975E-7</v>
      </c>
      <c r="P1205" s="7">
        <f t="shared" si="169"/>
        <v>2.4801379904925766E-8</v>
      </c>
      <c r="Q1205" s="7">
        <f t="shared" si="170"/>
        <v>7.6659613361641066E-2</v>
      </c>
      <c r="R1205" s="6" t="str">
        <f t="shared" si="171"/>
        <v/>
      </c>
      <c r="S1205" t="str">
        <f t="shared" si="177"/>
        <v/>
      </c>
      <c r="T1205" t="str">
        <f t="shared" si="178"/>
        <v/>
      </c>
      <c r="U1205" s="8">
        <f t="shared" si="174"/>
        <v>6.9908857345580999E-2</v>
      </c>
    </row>
    <row r="1206" spans="1:21" x14ac:dyDescent="0.45">
      <c r="A1206" s="6" t="s">
        <v>764</v>
      </c>
      <c r="B1206" s="6" t="s">
        <v>157</v>
      </c>
      <c r="C1206" s="6" t="s">
        <v>18</v>
      </c>
      <c r="D1206" s="6">
        <v>-4.5451462186218601E-2</v>
      </c>
      <c r="E1206" s="6">
        <v>-4.5451448987868098E-2</v>
      </c>
      <c r="F1206" s="6">
        <v>7.2721004486083901E-2</v>
      </c>
      <c r="G1206" s="6">
        <v>7.2921037673950195E-2</v>
      </c>
      <c r="H1206" s="6" t="s">
        <v>774</v>
      </c>
      <c r="I1206" s="6">
        <v>-4.5451462186218601E-2</v>
      </c>
      <c r="J1206" s="7">
        <v>1.09174513873711E-8</v>
      </c>
      <c r="K1206" s="7">
        <v>1.8499119068191E-9</v>
      </c>
      <c r="L1206" s="6">
        <v>0</v>
      </c>
      <c r="M1206" s="6" t="s">
        <v>18</v>
      </c>
      <c r="N1206" s="6">
        <v>-4.5451446350745897E-2</v>
      </c>
      <c r="O1206" s="7">
        <f t="shared" si="168"/>
        <v>2.903195336903729E-7</v>
      </c>
      <c r="P1206" s="7">
        <f t="shared" si="169"/>
        <v>5.8007881685496866E-8</v>
      </c>
      <c r="Q1206" s="7">
        <f t="shared" si="170"/>
        <v>0.19980702279359036</v>
      </c>
      <c r="R1206" s="6" t="str">
        <f t="shared" si="171"/>
        <v/>
      </c>
      <c r="S1206" t="str">
        <f t="shared" si="177"/>
        <v/>
      </c>
      <c r="T1206" t="str">
        <f t="shared" si="178"/>
        <v/>
      </c>
      <c r="U1206" s="8">
        <f t="shared" si="174"/>
        <v>7.2921037673950195E-2</v>
      </c>
    </row>
    <row r="1207" spans="1:21" x14ac:dyDescent="0.45">
      <c r="A1207" s="6" t="s">
        <v>885</v>
      </c>
      <c r="B1207" s="6" t="s">
        <v>157</v>
      </c>
      <c r="C1207" s="6" t="s">
        <v>18</v>
      </c>
      <c r="D1207" s="6">
        <v>-4.5451462186218601E-2</v>
      </c>
      <c r="E1207" s="6">
        <v>-4.5451451409516702E-2</v>
      </c>
      <c r="F1207" s="6">
        <v>5.3284168243408203E-2</v>
      </c>
      <c r="G1207" s="6">
        <v>5.3449869155883699E-2</v>
      </c>
      <c r="H1207" s="6" t="s">
        <v>889</v>
      </c>
      <c r="I1207" s="6">
        <v>-4.5451462186218601E-2</v>
      </c>
      <c r="J1207" s="7">
        <v>1.09174513873711E-8</v>
      </c>
      <c r="K1207" s="7">
        <v>1.8499119068191E-9</v>
      </c>
      <c r="L1207" s="6">
        <v>0</v>
      </c>
      <c r="M1207" s="6" t="s">
        <v>18</v>
      </c>
      <c r="N1207" s="6">
        <v>-4.5451446350745897E-2</v>
      </c>
      <c r="O1207" s="7">
        <f t="shared" si="168"/>
        <v>2.3705137012035863E-7</v>
      </c>
      <c r="P1207" s="7">
        <f t="shared" si="169"/>
        <v>1.1127606381027824E-7</v>
      </c>
      <c r="Q1207" s="7">
        <f t="shared" si="170"/>
        <v>0.46941750960468948</v>
      </c>
      <c r="R1207" s="6" t="str">
        <f t="shared" si="171"/>
        <v/>
      </c>
      <c r="S1207" t="str">
        <f t="shared" si="177"/>
        <v/>
      </c>
      <c r="T1207" t="str">
        <f t="shared" si="178"/>
        <v/>
      </c>
      <c r="U1207" s="8">
        <f t="shared" si="174"/>
        <v>5.3449869155883699E-2</v>
      </c>
    </row>
    <row r="1208" spans="1:21" x14ac:dyDescent="0.45">
      <c r="A1208" s="6" t="s">
        <v>1006</v>
      </c>
      <c r="B1208" s="6" t="s">
        <v>157</v>
      </c>
      <c r="C1208" s="6" t="s">
        <v>18</v>
      </c>
      <c r="D1208" s="6">
        <v>-4.5451462186218601E-2</v>
      </c>
      <c r="E1208" s="6">
        <v>-4.5451456251190597E-2</v>
      </c>
      <c r="F1208" s="6">
        <v>5.56409358978271E-2</v>
      </c>
      <c r="G1208" s="6">
        <v>5.5826902389526298E-2</v>
      </c>
      <c r="H1208" s="6" t="s">
        <v>1010</v>
      </c>
      <c r="I1208" s="6">
        <v>-4.5451462186218601E-2</v>
      </c>
      <c r="J1208" s="7">
        <v>1.09174513873711E-8</v>
      </c>
      <c r="K1208" s="7">
        <v>1.8499119068191E-9</v>
      </c>
      <c r="L1208" s="6">
        <v>0</v>
      </c>
      <c r="M1208" s="6" t="s">
        <v>18</v>
      </c>
      <c r="N1208" s="6">
        <v>-4.5451446350745897E-2</v>
      </c>
      <c r="O1208" s="7">
        <f t="shared" si="168"/>
        <v>1.3055075042389646E-7</v>
      </c>
      <c r="P1208" s="7">
        <f t="shared" si="169"/>
        <v>2.1777672060383679E-7</v>
      </c>
      <c r="Q1208" s="7">
        <f t="shared" si="170"/>
        <v>1.6681384051544617</v>
      </c>
      <c r="R1208" s="6" t="str">
        <f t="shared" si="171"/>
        <v/>
      </c>
      <c r="S1208" t="str">
        <f t="shared" si="177"/>
        <v/>
      </c>
      <c r="T1208" t="str">
        <f t="shared" si="178"/>
        <v/>
      </c>
      <c r="U1208" s="8">
        <f t="shared" si="174"/>
        <v>5.5826902389526298E-2</v>
      </c>
    </row>
    <row r="1209" spans="1:21" x14ac:dyDescent="0.45">
      <c r="A1209" s="6" t="s">
        <v>14</v>
      </c>
      <c r="B1209" s="6" t="s">
        <v>157</v>
      </c>
      <c r="C1209" s="6" t="s">
        <v>18</v>
      </c>
      <c r="D1209" s="6">
        <v>-4.5451444626318199E-2</v>
      </c>
      <c r="E1209" s="6">
        <v>-4.5451556342080798E-2</v>
      </c>
      <c r="F1209" s="6">
        <v>0.110460042953491</v>
      </c>
      <c r="G1209" s="6">
        <v>1.71538686752319</v>
      </c>
      <c r="H1209" s="6" t="s">
        <v>158</v>
      </c>
      <c r="I1209" s="6">
        <v>-4.5451444626318199E-2</v>
      </c>
      <c r="J1209" s="7">
        <v>1.65601532486903E-10</v>
      </c>
      <c r="K1209" s="7">
        <v>1.12600692658837E-11</v>
      </c>
      <c r="L1209" s="6">
        <v>0</v>
      </c>
      <c r="M1209" s="6" t="s">
        <v>18</v>
      </c>
      <c r="N1209" s="6">
        <v>-4.5451446350745897E-2</v>
      </c>
      <c r="O1209" s="7">
        <f t="shared" si="168"/>
        <v>2.4573737926132254E-6</v>
      </c>
      <c r="P1209" s="7">
        <f t="shared" si="169"/>
        <v>2.4194420488205426E-6</v>
      </c>
      <c r="Q1209" s="7">
        <f t="shared" si="170"/>
        <v>0.98456411315742676</v>
      </c>
      <c r="R1209" s="6" t="str">
        <f t="shared" si="171"/>
        <v/>
      </c>
      <c r="S1209" t="str">
        <f t="shared" si="177"/>
        <v/>
      </c>
      <c r="T1209" t="str">
        <f t="shared" si="178"/>
        <v/>
      </c>
      <c r="U1209" s="8">
        <f t="shared" si="174"/>
        <v>1.71538686752319</v>
      </c>
    </row>
    <row r="1210" spans="1:21" x14ac:dyDescent="0.45">
      <c r="A1210" s="6" t="s">
        <v>1127</v>
      </c>
      <c r="B1210" s="6" t="s">
        <v>157</v>
      </c>
      <c r="C1210" s="6" t="s">
        <v>18</v>
      </c>
      <c r="D1210" s="6">
        <v>-4.5451444670441703E-2</v>
      </c>
      <c r="E1210" s="6">
        <v>-4.5451444484477597E-2</v>
      </c>
      <c r="F1210" s="6">
        <v>8.4784984588623005E-2</v>
      </c>
      <c r="G1210" s="6">
        <v>8.4975957870483398E-2</v>
      </c>
      <c r="H1210" s="6" t="s">
        <v>1197</v>
      </c>
      <c r="I1210" s="6">
        <v>-4.5451444670441703E-2</v>
      </c>
      <c r="J1210" s="7">
        <v>5.8188232010536402E-11</v>
      </c>
      <c r="K1210" s="7">
        <v>1.08141642342352E-11</v>
      </c>
      <c r="L1210" s="6">
        <v>0</v>
      </c>
      <c r="M1210" s="6" t="s">
        <v>18</v>
      </c>
      <c r="N1210" s="6">
        <v>-4.5451446350696902E-2</v>
      </c>
      <c r="O1210" s="7">
        <f t="shared" si="168"/>
        <v>4.0905894340592385E-9</v>
      </c>
      <c r="P1210" s="7">
        <f t="shared" si="169"/>
        <v>4.1050592400769765E-8</v>
      </c>
      <c r="Q1210" s="7">
        <f t="shared" si="170"/>
        <v>10.035373400951118</v>
      </c>
      <c r="R1210" s="6" t="str">
        <f t="shared" si="171"/>
        <v/>
      </c>
      <c r="U1210" s="8">
        <f t="shared" si="174"/>
        <v>8.4975957870483398E-2</v>
      </c>
    </row>
    <row r="1211" spans="1:21" x14ac:dyDescent="0.45">
      <c r="A1211" s="6" t="s">
        <v>1248</v>
      </c>
      <c r="B1211" s="6" t="s">
        <v>157</v>
      </c>
      <c r="C1211" s="6" t="s">
        <v>18</v>
      </c>
      <c r="D1211" s="6">
        <v>-4.5451444670441703E-2</v>
      </c>
      <c r="E1211" s="6">
        <v>-4.5451444578789399E-2</v>
      </c>
      <c r="F1211" s="6">
        <v>7.8710079193115207E-2</v>
      </c>
      <c r="G1211" s="6">
        <v>7.8927040100097601E-2</v>
      </c>
      <c r="H1211" s="6" t="s">
        <v>1318</v>
      </c>
      <c r="I1211" s="6">
        <v>-4.5451444670441703E-2</v>
      </c>
      <c r="J1211" s="7">
        <v>5.8188232010536402E-11</v>
      </c>
      <c r="K1211" s="7">
        <v>1.08141642342352E-11</v>
      </c>
      <c r="L1211" s="6">
        <v>0</v>
      </c>
      <c r="M1211" s="6" t="s">
        <v>18</v>
      </c>
      <c r="N1211" s="6">
        <v>-4.5451446350696902E-2</v>
      </c>
      <c r="O1211" s="7">
        <f t="shared" si="168"/>
        <v>2.0160446828368508E-9</v>
      </c>
      <c r="P1211" s="7">
        <f t="shared" si="169"/>
        <v>3.8976047726222553E-8</v>
      </c>
      <c r="Q1211" s="7">
        <f t="shared" si="170"/>
        <v>19.332928509986157</v>
      </c>
      <c r="R1211" s="6" t="str">
        <f t="shared" si="171"/>
        <v/>
      </c>
      <c r="U1211" s="8">
        <f t="shared" si="174"/>
        <v>7.8927040100097601E-2</v>
      </c>
    </row>
    <row r="1212" spans="1:21" x14ac:dyDescent="0.45">
      <c r="A1212" s="6" t="s">
        <v>1369</v>
      </c>
      <c r="B1212" s="6" t="s">
        <v>157</v>
      </c>
      <c r="C1212" s="6" t="s">
        <v>18</v>
      </c>
      <c r="D1212" s="6">
        <v>-4.5451444580369198E-2</v>
      </c>
      <c r="E1212" s="6">
        <v>-4.5451444580369198E-2</v>
      </c>
      <c r="F1212" s="6">
        <v>6.6207170486450195E-2</v>
      </c>
      <c r="G1212" s="6">
        <v>6.6386938095092704E-2</v>
      </c>
      <c r="H1212" s="6" t="s">
        <v>1439</v>
      </c>
      <c r="I1212" s="6">
        <v>-4.5451444580369198E-2</v>
      </c>
      <c r="J1212" s="7">
        <v>2.7755575615628901E-17</v>
      </c>
      <c r="K1212" s="7">
        <v>3.15567863881649E-7</v>
      </c>
      <c r="L1212" s="6">
        <v>0</v>
      </c>
      <c r="M1212" s="6" t="s">
        <v>18</v>
      </c>
      <c r="N1212" s="6">
        <v>-4.5451446350696902E-2</v>
      </c>
      <c r="O1212" s="7">
        <f t="shared" si="168"/>
        <v>0</v>
      </c>
      <c r="P1212" s="7">
        <f t="shared" si="169"/>
        <v>3.89412974285836E-8</v>
      </c>
      <c r="Q1212" s="7" t="e">
        <f t="shared" si="170"/>
        <v>#DIV/0!</v>
      </c>
      <c r="R1212" s="6" t="str">
        <f t="shared" si="171"/>
        <v/>
      </c>
      <c r="U1212" s="8">
        <f t="shared" si="174"/>
        <v>6.6386938095092704E-2</v>
      </c>
    </row>
    <row r="1213" spans="1:21" x14ac:dyDescent="0.45">
      <c r="A1213" s="6" t="s">
        <v>1490</v>
      </c>
      <c r="B1213" s="6" t="s">
        <v>157</v>
      </c>
      <c r="C1213" s="6" t="s">
        <v>18</v>
      </c>
      <c r="D1213" s="6">
        <v>-4.5451462186218601E-2</v>
      </c>
      <c r="E1213" s="6">
        <v>-4.5451447478252499E-2</v>
      </c>
      <c r="F1213" s="6">
        <v>7.2558164596557603E-2</v>
      </c>
      <c r="G1213" s="6">
        <v>7.2795867919921806E-2</v>
      </c>
      <c r="H1213" s="6" t="s">
        <v>1560</v>
      </c>
      <c r="I1213" s="6">
        <v>-4.5451462186218601E-2</v>
      </c>
      <c r="J1213" s="7">
        <v>1.09174513873711E-8</v>
      </c>
      <c r="K1213" s="7">
        <v>1.8499119068191E-9</v>
      </c>
      <c r="L1213" s="6">
        <v>0</v>
      </c>
      <c r="M1213" s="6" t="s">
        <v>18</v>
      </c>
      <c r="N1213" s="6">
        <v>-4.5451446350696902E-2</v>
      </c>
      <c r="O1213" s="7">
        <f t="shared" si="168"/>
        <v>3.2352602390420975E-7</v>
      </c>
      <c r="P1213" s="7">
        <f t="shared" si="169"/>
        <v>2.4802457642987435E-8</v>
      </c>
      <c r="Q1213" s="7">
        <f t="shared" si="170"/>
        <v>7.6662944586896653E-2</v>
      </c>
      <c r="R1213" s="6" t="str">
        <f t="shared" si="171"/>
        <v/>
      </c>
      <c r="U1213" s="8">
        <f t="shared" si="174"/>
        <v>7.2795867919921806E-2</v>
      </c>
    </row>
    <row r="1214" spans="1:21" x14ac:dyDescent="0.45">
      <c r="A1214" s="6" t="s">
        <v>1611</v>
      </c>
      <c r="B1214" s="6" t="s">
        <v>157</v>
      </c>
      <c r="C1214" s="6" t="s">
        <v>18</v>
      </c>
      <c r="D1214" s="6">
        <v>-4.5451444665718203E-2</v>
      </c>
      <c r="E1214" s="6">
        <v>-4.5451444580264601E-2</v>
      </c>
      <c r="F1214" s="6">
        <v>0.15009903907775801</v>
      </c>
      <c r="G1214" s="6">
        <v>0.15028285980224601</v>
      </c>
      <c r="H1214" s="6" t="s">
        <v>1681</v>
      </c>
      <c r="I1214" s="6">
        <v>-4.5451444665718203E-2</v>
      </c>
      <c r="J1214" s="7">
        <v>1.7103089777759E-12</v>
      </c>
      <c r="K1214" s="7">
        <v>9.7381387675898801E-11</v>
      </c>
      <c r="L1214" s="6">
        <v>0</v>
      </c>
      <c r="M1214" s="6" t="s">
        <v>18</v>
      </c>
      <c r="N1214" s="6">
        <v>-4.54432813047169E-2</v>
      </c>
      <c r="O1214" s="7">
        <f t="shared" si="168"/>
        <v>1.8796939506823291E-9</v>
      </c>
      <c r="P1214" s="7">
        <f t="shared" si="169"/>
        <v>1.7959705687637783E-4</v>
      </c>
      <c r="Q1214" s="7">
        <f t="shared" si="170"/>
        <v>95545.903529233619</v>
      </c>
      <c r="R1214" s="6" t="str">
        <f t="shared" si="171"/>
        <v>bad</v>
      </c>
      <c r="U1214" s="8">
        <f t="shared" si="174"/>
        <v>0.15028285980224601</v>
      </c>
    </row>
    <row r="1215" spans="1:21" x14ac:dyDescent="0.45">
      <c r="A1215" s="6" t="s">
        <v>1733</v>
      </c>
      <c r="B1215" s="6" t="s">
        <v>157</v>
      </c>
      <c r="C1215" s="6" t="s">
        <v>18</v>
      </c>
      <c r="D1215" s="6">
        <v>-4.5451453595474298E-2</v>
      </c>
      <c r="E1215" s="6">
        <v>-4.5451456197739902E-2</v>
      </c>
      <c r="F1215" s="6">
        <v>0.14133191108703599</v>
      </c>
      <c r="G1215" s="6">
        <v>0.14152503013610801</v>
      </c>
      <c r="H1215" s="6" t="s">
        <v>1803</v>
      </c>
      <c r="I1215" s="6">
        <v>-4.5451453595474298E-2</v>
      </c>
      <c r="J1215" s="7">
        <v>1.38532214588593E-8</v>
      </c>
      <c r="K1215" s="7">
        <v>1.56451532371676E-9</v>
      </c>
      <c r="L1215" s="6">
        <v>0</v>
      </c>
      <c r="M1215" s="6" t="s">
        <v>18</v>
      </c>
      <c r="N1215" s="6">
        <v>-4.54432813047169E-2</v>
      </c>
      <c r="O1215" s="7">
        <f t="shared" si="168"/>
        <v>5.7241143839032164E-8</v>
      </c>
      <c r="P1215" s="7">
        <f t="shared" si="169"/>
        <v>1.7985264844133712E-4</v>
      </c>
      <c r="Q1215" s="7">
        <f t="shared" si="170"/>
        <v>3142.0170244518663</v>
      </c>
      <c r="R1215" s="6" t="str">
        <f t="shared" si="171"/>
        <v>bad</v>
      </c>
      <c r="U1215" s="8">
        <f t="shared" si="174"/>
        <v>0.14152503013610801</v>
      </c>
    </row>
    <row r="1216" spans="1:21" x14ac:dyDescent="0.45">
      <c r="A1216" s="6" t="s">
        <v>1854</v>
      </c>
      <c r="B1216" s="6" t="s">
        <v>157</v>
      </c>
      <c r="C1216" s="6" t="s">
        <v>18</v>
      </c>
      <c r="D1216" s="6">
        <v>-4.5443279762406703E-2</v>
      </c>
      <c r="E1216" s="6">
        <v>-4.5451444580264601E-2</v>
      </c>
      <c r="F1216" s="6">
        <v>0.17359709739685</v>
      </c>
      <c r="G1216" s="6">
        <v>0.173816919326782</v>
      </c>
      <c r="H1216" s="6" t="s">
        <v>1924</v>
      </c>
      <c r="I1216" s="6">
        <v>-4.5443279762406703E-2</v>
      </c>
      <c r="J1216" s="7">
        <v>2.2204460492503101E-16</v>
      </c>
      <c r="K1216" s="7">
        <v>7.3028781091832796E-8</v>
      </c>
      <c r="L1216" s="6">
        <v>0</v>
      </c>
      <c r="M1216" s="6" t="s">
        <v>18</v>
      </c>
      <c r="N1216" s="6">
        <v>-4.54432813047169E-2</v>
      </c>
      <c r="O1216" s="7">
        <f t="shared" si="168"/>
        <v>1.7963099473957843E-4</v>
      </c>
      <c r="P1216" s="7">
        <f t="shared" si="169"/>
        <v>1.7959705687637783E-4</v>
      </c>
      <c r="Q1216" s="7">
        <f t="shared" si="170"/>
        <v>0.99981106900148387</v>
      </c>
      <c r="R1216" s="6" t="str">
        <f t="shared" si="171"/>
        <v>bad</v>
      </c>
      <c r="U1216" s="8">
        <f t="shared" si="174"/>
        <v>0.173816919326782</v>
      </c>
    </row>
    <row r="1217" spans="1:21" x14ac:dyDescent="0.45">
      <c r="A1217" s="6" t="s">
        <v>1975</v>
      </c>
      <c r="B1217" s="6" t="s">
        <v>157</v>
      </c>
      <c r="C1217" s="6" t="s">
        <v>18</v>
      </c>
      <c r="D1217" s="6">
        <v>-4.5443281070736197E-2</v>
      </c>
      <c r="E1217" s="6">
        <v>-4.5451449358176903E-2</v>
      </c>
      <c r="F1217" s="6">
        <v>0.16026687622070299</v>
      </c>
      <c r="G1217" s="6">
        <v>0.16046094894409099</v>
      </c>
      <c r="H1217" s="6" t="s">
        <v>2045</v>
      </c>
      <c r="I1217" s="6">
        <v>-4.5443281070736197E-2</v>
      </c>
      <c r="J1217" s="7">
        <v>2.0816681711721599E-17</v>
      </c>
      <c r="K1217" s="7">
        <v>7.3045421218609299E-8</v>
      </c>
      <c r="L1217" s="6">
        <v>0</v>
      </c>
      <c r="M1217" s="6" t="s">
        <v>18</v>
      </c>
      <c r="N1217" s="6">
        <v>-4.54432813047169E-2</v>
      </c>
      <c r="O1217" s="7">
        <f t="shared" si="168"/>
        <v>1.7970732251417032E-4</v>
      </c>
      <c r="P1217" s="7">
        <f t="shared" si="169"/>
        <v>1.7970217387045976E-4</v>
      </c>
      <c r="Q1217" s="7">
        <f t="shared" si="170"/>
        <v>0.99997134983906866</v>
      </c>
      <c r="R1217" s="6" t="str">
        <f t="shared" si="171"/>
        <v>bad</v>
      </c>
      <c r="U1217" s="8">
        <f t="shared" si="174"/>
        <v>0.16046094894409099</v>
      </c>
    </row>
    <row r="1218" spans="1:21" x14ac:dyDescent="0.45">
      <c r="A1218" s="6" t="s">
        <v>2096</v>
      </c>
      <c r="B1218" s="6" t="s">
        <v>157</v>
      </c>
      <c r="C1218" s="6" t="s">
        <v>18</v>
      </c>
      <c r="D1218" s="6">
        <v>-4.5451462186213598E-2</v>
      </c>
      <c r="E1218" s="6">
        <v>-4.5451456250863297E-2</v>
      </c>
      <c r="F1218" s="6">
        <v>8.2044839859008706E-2</v>
      </c>
      <c r="G1218" s="6">
        <v>9.0643167495727497E-2</v>
      </c>
      <c r="H1218" s="6" t="s">
        <v>2166</v>
      </c>
      <c r="I1218" s="6">
        <v>-4.5451462186213598E-2</v>
      </c>
      <c r="J1218" s="7">
        <v>1.09174487228358E-8</v>
      </c>
      <c r="K1218" s="7">
        <v>1.8499113859683699E-9</v>
      </c>
      <c r="L1218" s="6">
        <v>0</v>
      </c>
      <c r="M1218" s="6" t="s">
        <v>18</v>
      </c>
      <c r="N1218" s="6">
        <v>-4.5451446350696902E-2</v>
      </c>
      <c r="O1218" s="7">
        <f t="shared" ref="O1218:O1281" si="179">ABS(E1218-D1218)/(ABS(D1218)+0.00001)</f>
        <v>1.3055783989548849E-7</v>
      </c>
      <c r="P1218" s="7">
        <f t="shared" ref="P1218:P1281" si="180">ABS(E1218-N1218)/(ABS(N1218)+0.00001)</f>
        <v>2.1777059882003165E-7</v>
      </c>
      <c r="Q1218" s="7">
        <f t="shared" ref="Q1218:Q1281" si="181">P1218/O1218</f>
        <v>1.6680009334893786</v>
      </c>
      <c r="R1218" s="6" t="str">
        <f t="shared" ref="R1218:R1281" si="182">IF(AND(C1218="Optimal",P1218&gt;0.0000125),"bad","")</f>
        <v/>
      </c>
      <c r="U1218" s="8">
        <f t="shared" si="174"/>
        <v>9.0643167495727497E-2</v>
      </c>
    </row>
    <row r="1219" spans="1:21" x14ac:dyDescent="0.45">
      <c r="A1219" s="6" t="s">
        <v>2217</v>
      </c>
      <c r="B1219" s="6" t="s">
        <v>157</v>
      </c>
      <c r="C1219" s="6" t="s">
        <v>18</v>
      </c>
      <c r="D1219" s="6">
        <v>-4.5451462186209698E-2</v>
      </c>
      <c r="E1219" s="6">
        <v>-4.5451456246828698E-2</v>
      </c>
      <c r="F1219" s="6">
        <v>7.9410076141357394E-2</v>
      </c>
      <c r="G1219" s="6">
        <v>7.9571008682250893E-2</v>
      </c>
      <c r="H1219" s="6" t="s">
        <v>2287</v>
      </c>
      <c r="I1219" s="6">
        <v>-4.5451462186209698E-2</v>
      </c>
      <c r="J1219" s="7">
        <v>1.09174463913674E-8</v>
      </c>
      <c r="K1219" s="7">
        <v>1.8499109848135701E-9</v>
      </c>
      <c r="L1219" s="6">
        <v>0</v>
      </c>
      <c r="M1219" s="6" t="s">
        <v>18</v>
      </c>
      <c r="N1219" s="6">
        <v>-4.5451446350696902E-2</v>
      </c>
      <c r="O1219" s="7">
        <f t="shared" si="179"/>
        <v>1.3064650179046606E-7</v>
      </c>
      <c r="P1219" s="7">
        <f t="shared" si="180"/>
        <v>2.1768185111472063E-7</v>
      </c>
      <c r="Q1219" s="7">
        <f t="shared" si="181"/>
        <v>1.6661896654825394</v>
      </c>
      <c r="R1219" s="6" t="str">
        <f t="shared" si="182"/>
        <v/>
      </c>
      <c r="U1219" s="8">
        <f t="shared" ref="U1219:U1282" si="183">IF(C1219="Optimal",G1219,"")</f>
        <v>7.9571008682250893E-2</v>
      </c>
    </row>
    <row r="1220" spans="1:21" x14ac:dyDescent="0.45">
      <c r="A1220" s="6" t="s">
        <v>2390</v>
      </c>
      <c r="B1220" s="6" t="s">
        <v>157</v>
      </c>
      <c r="C1220" s="6" t="s">
        <v>18</v>
      </c>
      <c r="D1220" s="6">
        <v>-4.5455118032488397E-2</v>
      </c>
      <c r="E1220" s="6">
        <v>-4.5455118032488397E-2</v>
      </c>
      <c r="F1220" s="6">
        <v>2.16</v>
      </c>
      <c r="G1220" s="6">
        <v>8.3554999828338605</v>
      </c>
      <c r="H1220" s="6" t="s">
        <v>2460</v>
      </c>
      <c r="I1220" s="6">
        <v>-4.5455118032488397E-2</v>
      </c>
      <c r="J1220" s="7">
        <v>1.38777878078144E-16</v>
      </c>
      <c r="K1220" s="7">
        <v>1.93384711951599E-6</v>
      </c>
      <c r="L1220" s="6">
        <v>0</v>
      </c>
      <c r="M1220" s="6" t="s">
        <v>18</v>
      </c>
      <c r="N1220" s="6">
        <v>-4.5451446350696902E-2</v>
      </c>
      <c r="O1220" s="7">
        <f t="shared" si="179"/>
        <v>0</v>
      </c>
      <c r="P1220" s="7">
        <f t="shared" si="180"/>
        <v>8.0764737733398867E-5</v>
      </c>
      <c r="Q1220" s="7" t="e">
        <f t="shared" si="181"/>
        <v>#DIV/0!</v>
      </c>
      <c r="R1220" s="6" t="str">
        <f t="shared" si="182"/>
        <v>bad</v>
      </c>
      <c r="U1220" s="8">
        <f t="shared" si="183"/>
        <v>8.3554999828338605</v>
      </c>
    </row>
    <row r="1221" spans="1:21" x14ac:dyDescent="0.45">
      <c r="A1221" s="6" t="s">
        <v>2338</v>
      </c>
      <c r="B1221" s="6" t="s">
        <v>157</v>
      </c>
      <c r="C1221" s="6" t="s">
        <v>18</v>
      </c>
      <c r="D1221" s="6">
        <v>-4.5452315589180101E-2</v>
      </c>
      <c r="E1221" s="6">
        <v>-4.5452315589180101E-2</v>
      </c>
      <c r="F1221" s="6">
        <v>1.7</v>
      </c>
      <c r="G1221" s="6">
        <v>7.97330498695373</v>
      </c>
      <c r="H1221" s="6" t="s">
        <v>2532</v>
      </c>
      <c r="I1221" s="6">
        <v>-4.5452315589180101E-2</v>
      </c>
      <c r="J1221" s="7">
        <v>1.38777878078144E-17</v>
      </c>
      <c r="K1221" s="7">
        <v>9.56413696073799E-7</v>
      </c>
      <c r="L1221" s="6">
        <v>0</v>
      </c>
      <c r="M1221" s="6" t="s">
        <v>18</v>
      </c>
      <c r="N1221" s="6">
        <v>-4.5451446350696902E-2</v>
      </c>
      <c r="O1221" s="7">
        <f t="shared" si="179"/>
        <v>0</v>
      </c>
      <c r="P1221" s="7">
        <f t="shared" si="180"/>
        <v>1.9120343785228156E-5</v>
      </c>
      <c r="Q1221" s="7" t="e">
        <f t="shared" si="181"/>
        <v>#DIV/0!</v>
      </c>
      <c r="R1221" s="6" t="str">
        <f t="shared" si="182"/>
        <v>bad</v>
      </c>
      <c r="U1221" s="8">
        <f t="shared" si="183"/>
        <v>7.97330498695373</v>
      </c>
    </row>
    <row r="1222" spans="1:21" x14ac:dyDescent="0.45">
      <c r="A1222" s="6" t="s">
        <v>2583</v>
      </c>
      <c r="B1222" s="6" t="s">
        <v>157</v>
      </c>
      <c r="C1222" s="6" t="s">
        <v>18</v>
      </c>
      <c r="D1222" s="6">
        <v>-4.5451462186218601E-2</v>
      </c>
      <c r="E1222" s="6">
        <v>-4.5451447588717303E-2</v>
      </c>
      <c r="F1222" s="6">
        <v>3.80859375E-2</v>
      </c>
      <c r="G1222" s="6">
        <v>3.8280010223388602E-2</v>
      </c>
      <c r="H1222" s="6" t="s">
        <v>2654</v>
      </c>
      <c r="I1222" s="6">
        <v>-4.5451462186218601E-2</v>
      </c>
      <c r="J1222" s="7">
        <v>1.09174513873711E-8</v>
      </c>
      <c r="K1222" s="7">
        <v>1.8499119068191E-9</v>
      </c>
      <c r="L1222" s="6">
        <v>0</v>
      </c>
      <c r="M1222" s="6" t="s">
        <v>18</v>
      </c>
      <c r="N1222" s="6">
        <v>-4.5451446350696902E-2</v>
      </c>
      <c r="O1222" s="7">
        <f t="shared" si="179"/>
        <v>3.2109616796340834E-7</v>
      </c>
      <c r="P1222" s="7">
        <f t="shared" si="180"/>
        <v>2.723231443017711E-8</v>
      </c>
      <c r="Q1222" s="7">
        <f t="shared" si="181"/>
        <v>8.481046224531856E-2</v>
      </c>
      <c r="R1222" s="6" t="str">
        <f t="shared" si="182"/>
        <v/>
      </c>
      <c r="U1222" s="8">
        <f t="shared" si="183"/>
        <v>3.8280010223388602E-2</v>
      </c>
    </row>
    <row r="1223" spans="1:21" x14ac:dyDescent="0.45">
      <c r="A1223" s="6" t="s">
        <v>2705</v>
      </c>
      <c r="B1223" s="6" t="s">
        <v>157</v>
      </c>
      <c r="C1223" s="6" t="s">
        <v>18</v>
      </c>
      <c r="D1223" s="6">
        <v>-4.5451462186218601E-2</v>
      </c>
      <c r="E1223" s="6">
        <v>-4.5451447610146398E-2</v>
      </c>
      <c r="F1223" s="6">
        <v>3.7235021591186503E-2</v>
      </c>
      <c r="G1223" s="6">
        <v>3.7426948547363198E-2</v>
      </c>
      <c r="H1223" s="6" t="s">
        <v>2775</v>
      </c>
      <c r="I1223" s="6">
        <v>-4.5451462186218601E-2</v>
      </c>
      <c r="J1223" s="7">
        <v>1.09174513873711E-8</v>
      </c>
      <c r="K1223" s="7">
        <v>1.8499119068191E-9</v>
      </c>
      <c r="L1223" s="6">
        <v>0</v>
      </c>
      <c r="M1223" s="6" t="s">
        <v>18</v>
      </c>
      <c r="N1223" s="6">
        <v>-4.5451446350696902E-2</v>
      </c>
      <c r="O1223" s="7">
        <f t="shared" si="179"/>
        <v>3.2062479960921607E-7</v>
      </c>
      <c r="P1223" s="7">
        <f t="shared" si="180"/>
        <v>2.7703682948560473E-8</v>
      </c>
      <c r="Q1223" s="7">
        <f t="shared" si="181"/>
        <v>8.6405302965729028E-2</v>
      </c>
      <c r="R1223" s="6" t="str">
        <f t="shared" si="182"/>
        <v/>
      </c>
      <c r="U1223" s="8">
        <f t="shared" si="183"/>
        <v>3.7426948547363198E-2</v>
      </c>
    </row>
    <row r="1224" spans="1:21" x14ac:dyDescent="0.45">
      <c r="A1224" s="6" t="s">
        <v>2826</v>
      </c>
      <c r="B1224" s="6" t="s">
        <v>157</v>
      </c>
      <c r="C1224" s="6" t="s">
        <v>18</v>
      </c>
      <c r="D1224" s="6">
        <v>-4.5451462186218601E-2</v>
      </c>
      <c r="E1224" s="6">
        <v>-4.5451448041803101E-2</v>
      </c>
      <c r="F1224" s="6">
        <v>7.3202133178710896E-2</v>
      </c>
      <c r="G1224" s="6">
        <v>7.3397159576416002E-2</v>
      </c>
      <c r="H1224" s="6" t="s">
        <v>2896</v>
      </c>
      <c r="I1224" s="6">
        <v>-4.5451462186218601E-2</v>
      </c>
      <c r="J1224" s="7">
        <v>1.09174513873711E-8</v>
      </c>
      <c r="K1224" s="7">
        <v>1.8499119068191E-9</v>
      </c>
      <c r="L1224" s="6">
        <v>0</v>
      </c>
      <c r="M1224" s="6" t="s">
        <v>18</v>
      </c>
      <c r="N1224" s="6">
        <v>-4.5451446350696902E-2</v>
      </c>
      <c r="O1224" s="7">
        <f t="shared" si="179"/>
        <v>3.1112979697008699E-7</v>
      </c>
      <c r="P1224" s="7">
        <f t="shared" si="180"/>
        <v>3.7198688895070443E-8</v>
      </c>
      <c r="Q1224" s="7">
        <f t="shared" si="181"/>
        <v>0.11956003332797741</v>
      </c>
      <c r="R1224" s="6" t="str">
        <f t="shared" si="182"/>
        <v/>
      </c>
      <c r="U1224" s="8">
        <f t="shared" si="183"/>
        <v>7.3397159576416002E-2</v>
      </c>
    </row>
    <row r="1225" spans="1:21" x14ac:dyDescent="0.45">
      <c r="A1225" s="6" t="s">
        <v>2947</v>
      </c>
      <c r="B1225" s="6" t="s">
        <v>157</v>
      </c>
      <c r="C1225" s="6" t="s">
        <v>18</v>
      </c>
      <c r="D1225" s="6">
        <v>-4.5451447515581202E-2</v>
      </c>
      <c r="E1225" s="6">
        <v>-4.5451447515581202E-2</v>
      </c>
      <c r="F1225" s="6">
        <v>2.6057958602905201E-2</v>
      </c>
      <c r="G1225" s="6">
        <v>2.62420177459716E-2</v>
      </c>
      <c r="H1225" s="6" t="s">
        <v>3017</v>
      </c>
      <c r="I1225" s="6">
        <v>-4.5451447515581202E-2</v>
      </c>
      <c r="J1225" s="7">
        <v>2.7755575615628901E-17</v>
      </c>
      <c r="K1225" s="7">
        <v>1.70005460445321E-7</v>
      </c>
      <c r="L1225" s="6">
        <v>0</v>
      </c>
      <c r="M1225" s="6" t="s">
        <v>18</v>
      </c>
      <c r="N1225" s="6">
        <v>-4.5451446350696902E-2</v>
      </c>
      <c r="O1225" s="7">
        <f t="shared" si="179"/>
        <v>0</v>
      </c>
      <c r="P1225" s="7">
        <f t="shared" si="180"/>
        <v>2.5623564440624238E-8</v>
      </c>
      <c r="Q1225" s="7" t="e">
        <f t="shared" si="181"/>
        <v>#DIV/0!</v>
      </c>
      <c r="R1225" s="6" t="str">
        <f t="shared" si="182"/>
        <v/>
      </c>
      <c r="U1225" s="8">
        <f t="shared" si="183"/>
        <v>2.62420177459716E-2</v>
      </c>
    </row>
    <row r="1226" spans="1:21" x14ac:dyDescent="0.45">
      <c r="A1226" s="6" t="s">
        <v>522</v>
      </c>
      <c r="B1226" s="6" t="s">
        <v>153</v>
      </c>
      <c r="C1226" s="6" t="s">
        <v>18</v>
      </c>
      <c r="D1226" s="6">
        <v>-0.14274558532876899</v>
      </c>
      <c r="E1226" s="6">
        <v>-0.14274596472332901</v>
      </c>
      <c r="F1226" s="6">
        <v>1343.59778499603</v>
      </c>
      <c r="G1226" s="6">
        <v>1343.5980949401801</v>
      </c>
      <c r="H1226" s="6" t="s">
        <v>617</v>
      </c>
      <c r="I1226" s="6">
        <v>-0.14274558532876899</v>
      </c>
      <c r="J1226" s="7">
        <v>1.59574024480302E-8</v>
      </c>
      <c r="K1226" s="7">
        <v>7.9355488846743996E-10</v>
      </c>
      <c r="L1226" s="6">
        <v>0</v>
      </c>
      <c r="M1226" s="6" t="s">
        <v>18</v>
      </c>
      <c r="N1226" s="6">
        <v>-0.142745585328621</v>
      </c>
      <c r="O1226" s="7">
        <f t="shared" si="179"/>
        <v>2.6576512515751242E-6</v>
      </c>
      <c r="P1226" s="7">
        <f t="shared" si="180"/>
        <v>2.6576522882639665E-6</v>
      </c>
      <c r="Q1226" s="7">
        <f t="shared" si="181"/>
        <v>1.0000003900770809</v>
      </c>
      <c r="R1226" s="6" t="str">
        <f t="shared" si="182"/>
        <v/>
      </c>
      <c r="S1226" t="str">
        <f t="shared" ref="S1226:S1233" si="184">IF(OR(J1226&gt;0.001, K1226&gt;0.001, L1226&gt;0.001), "bad","")</f>
        <v/>
      </c>
      <c r="T1226" t="str">
        <f t="shared" ref="T1226:T1233" si="185">IF(AND(C1226&lt;&gt;"Optimal",P1226&lt;0.000015),"good","")</f>
        <v/>
      </c>
      <c r="U1226" s="8">
        <f t="shared" si="183"/>
        <v>1343.5980949401801</v>
      </c>
    </row>
    <row r="1227" spans="1:21" x14ac:dyDescent="0.45">
      <c r="A1227" s="6" t="s">
        <v>259</v>
      </c>
      <c r="B1227" s="6" t="s">
        <v>153</v>
      </c>
      <c r="C1227" s="6" t="s">
        <v>16</v>
      </c>
      <c r="D1227" s="6">
        <v>-0.14274132097917899</v>
      </c>
      <c r="E1227" s="6">
        <v>-0.14284517221571999</v>
      </c>
      <c r="F1227" s="6">
        <v>3600.0465769767702</v>
      </c>
      <c r="G1227" s="6">
        <v>3600.0468459129302</v>
      </c>
      <c r="H1227" s="6" t="s">
        <v>330</v>
      </c>
      <c r="I1227" s="6">
        <v>-0.14274132097917899</v>
      </c>
      <c r="J1227" s="7">
        <v>2.3059293363658598E-9</v>
      </c>
      <c r="K1227" s="7">
        <v>1.56156407249419E-10</v>
      </c>
      <c r="L1227" s="6">
        <v>0</v>
      </c>
      <c r="M1227" s="6" t="s">
        <v>18</v>
      </c>
      <c r="N1227" s="6">
        <v>-0.14274132097914499</v>
      </c>
      <c r="O1227" s="7">
        <f t="shared" si="179"/>
        <v>7.2749755188706363E-4</v>
      </c>
      <c r="P1227" s="7">
        <f t="shared" si="180"/>
        <v>7.2749755212541734E-4</v>
      </c>
      <c r="Q1227" s="7">
        <f t="shared" si="181"/>
        <v>1.000000000327635</v>
      </c>
      <c r="R1227" s="6" t="str">
        <f t="shared" si="182"/>
        <v/>
      </c>
      <c r="S1227" t="str">
        <f t="shared" si="184"/>
        <v/>
      </c>
      <c r="T1227" t="str">
        <f t="shared" si="185"/>
        <v/>
      </c>
      <c r="U1227" s="8" t="str">
        <f t="shared" si="183"/>
        <v/>
      </c>
    </row>
    <row r="1228" spans="1:21" x14ac:dyDescent="0.45">
      <c r="A1228" s="6" t="s">
        <v>386</v>
      </c>
      <c r="B1228" s="6" t="s">
        <v>153</v>
      </c>
      <c r="C1228" s="6" t="s">
        <v>18</v>
      </c>
      <c r="D1228" s="6">
        <v>-0.14274568413326499</v>
      </c>
      <c r="E1228" s="6">
        <v>-0.14274587558481799</v>
      </c>
      <c r="F1228" s="6">
        <v>865.59405708312897</v>
      </c>
      <c r="G1228" s="6">
        <v>865.59436082839898</v>
      </c>
      <c r="H1228" s="6" t="s">
        <v>454</v>
      </c>
      <c r="I1228" s="6">
        <v>-0.14274568413326499</v>
      </c>
      <c r="J1228" s="7">
        <v>1.11022302462515E-16</v>
      </c>
      <c r="K1228" s="7">
        <v>2.7666502347423098E-7</v>
      </c>
      <c r="L1228" s="6">
        <v>0</v>
      </c>
      <c r="M1228" s="6" t="s">
        <v>18</v>
      </c>
      <c r="N1228" s="6">
        <v>-0.142745585328621</v>
      </c>
      <c r="O1228" s="7">
        <f t="shared" si="179"/>
        <v>1.3411133445391169E-6</v>
      </c>
      <c r="P1228" s="7">
        <f t="shared" si="180"/>
        <v>2.0332388139211682E-6</v>
      </c>
      <c r="Q1228" s="7">
        <f t="shared" si="181"/>
        <v>1.5160827548248021</v>
      </c>
      <c r="R1228" s="6" t="str">
        <f t="shared" si="182"/>
        <v/>
      </c>
      <c r="S1228" t="str">
        <f t="shared" si="184"/>
        <v/>
      </c>
      <c r="T1228" t="str">
        <f t="shared" si="185"/>
        <v/>
      </c>
      <c r="U1228" s="8">
        <f t="shared" si="183"/>
        <v>865.59436082839898</v>
      </c>
    </row>
    <row r="1229" spans="1:21" x14ac:dyDescent="0.45">
      <c r="A1229" s="6" t="s">
        <v>643</v>
      </c>
      <c r="B1229" s="6" t="s">
        <v>153</v>
      </c>
      <c r="C1229" s="6" t="s">
        <v>18</v>
      </c>
      <c r="D1229" s="6">
        <v>-0.14274558532876899</v>
      </c>
      <c r="E1229" s="6">
        <v>-0.14274596472332901</v>
      </c>
      <c r="F1229" s="6">
        <v>1346.6024069785999</v>
      </c>
      <c r="G1229" s="6">
        <v>1346.60268306732</v>
      </c>
      <c r="H1229" s="6" t="s">
        <v>733</v>
      </c>
      <c r="I1229" s="6">
        <v>-0.14274558532876899</v>
      </c>
      <c r="J1229" s="7">
        <v>1.59574024480302E-8</v>
      </c>
      <c r="K1229" s="7">
        <v>7.9355488846743996E-10</v>
      </c>
      <c r="L1229" s="6">
        <v>0</v>
      </c>
      <c r="M1229" s="6" t="s">
        <v>18</v>
      </c>
      <c r="N1229" s="6">
        <v>-0.142745585328621</v>
      </c>
      <c r="O1229" s="7">
        <f t="shared" si="179"/>
        <v>2.6576512515751242E-6</v>
      </c>
      <c r="P1229" s="7">
        <f t="shared" si="180"/>
        <v>2.6576522882639665E-6</v>
      </c>
      <c r="Q1229" s="7">
        <f t="shared" si="181"/>
        <v>1.0000003900770809</v>
      </c>
      <c r="R1229" s="6" t="str">
        <f t="shared" si="182"/>
        <v/>
      </c>
      <c r="S1229" t="str">
        <f t="shared" si="184"/>
        <v/>
      </c>
      <c r="T1229" t="str">
        <f t="shared" si="185"/>
        <v/>
      </c>
      <c r="U1229" s="8">
        <f t="shared" si="183"/>
        <v>1346.60268306732</v>
      </c>
    </row>
    <row r="1230" spans="1:21" x14ac:dyDescent="0.45">
      <c r="A1230" s="6" t="s">
        <v>764</v>
      </c>
      <c r="B1230" s="6" t="s">
        <v>153</v>
      </c>
      <c r="C1230" s="6" t="s">
        <v>294</v>
      </c>
      <c r="D1230" s="6">
        <v>-0.14274558532876899</v>
      </c>
      <c r="E1230" s="6">
        <v>-0.14281623131075299</v>
      </c>
      <c r="F1230" s="6">
        <v>1589.62635111808</v>
      </c>
      <c r="G1230" s="6">
        <v>1589.6266751289299</v>
      </c>
      <c r="H1230" s="6" t="s">
        <v>854</v>
      </c>
      <c r="I1230" s="6">
        <v>-0.14274558532876899</v>
      </c>
      <c r="J1230" s="7">
        <v>1.59574024480302E-8</v>
      </c>
      <c r="K1230" s="7">
        <v>7.9355488846743996E-10</v>
      </c>
      <c r="L1230" s="6">
        <v>0</v>
      </c>
      <c r="M1230" s="6" t="s">
        <v>18</v>
      </c>
      <c r="N1230" s="6">
        <v>-0.142745585328621</v>
      </c>
      <c r="O1230" s="7">
        <f t="shared" si="179"/>
        <v>4.9487368092325816E-4</v>
      </c>
      <c r="P1230" s="7">
        <f t="shared" si="180"/>
        <v>4.9487368196045724E-4</v>
      </c>
      <c r="Q1230" s="7">
        <f t="shared" si="181"/>
        <v>1.0000000020958866</v>
      </c>
      <c r="R1230" s="6" t="str">
        <f t="shared" si="182"/>
        <v/>
      </c>
      <c r="S1230" t="str">
        <f t="shared" si="184"/>
        <v/>
      </c>
      <c r="T1230" t="str">
        <f t="shared" si="185"/>
        <v/>
      </c>
      <c r="U1230" s="8" t="str">
        <f t="shared" si="183"/>
        <v/>
      </c>
    </row>
    <row r="1231" spans="1:21" x14ac:dyDescent="0.45">
      <c r="A1231" s="6" t="s">
        <v>885</v>
      </c>
      <c r="B1231" s="6" t="s">
        <v>153</v>
      </c>
      <c r="C1231" s="6" t="s">
        <v>16</v>
      </c>
      <c r="D1231" s="6">
        <v>-0.14274132097917899</v>
      </c>
      <c r="E1231" s="6">
        <v>-0.14284517221571999</v>
      </c>
      <c r="F1231" s="6">
        <v>3600.0536060333202</v>
      </c>
      <c r="G1231" s="6">
        <v>3600.0538899898502</v>
      </c>
      <c r="H1231" s="6" t="s">
        <v>986</v>
      </c>
      <c r="I1231" s="6">
        <v>-0.14274132097917899</v>
      </c>
      <c r="J1231" s="7">
        <v>2.3059293363658598E-9</v>
      </c>
      <c r="K1231" s="7">
        <v>1.56156407249419E-10</v>
      </c>
      <c r="L1231" s="6">
        <v>0</v>
      </c>
      <c r="M1231" s="6" t="s">
        <v>18</v>
      </c>
      <c r="N1231" s="6">
        <v>-0.14274132097914499</v>
      </c>
      <c r="O1231" s="7">
        <f t="shared" si="179"/>
        <v>7.2749755188706363E-4</v>
      </c>
      <c r="P1231" s="7">
        <f t="shared" si="180"/>
        <v>7.2749755212541734E-4</v>
      </c>
      <c r="Q1231" s="7">
        <f t="shared" si="181"/>
        <v>1.000000000327635</v>
      </c>
      <c r="R1231" s="6" t="str">
        <f t="shared" si="182"/>
        <v/>
      </c>
      <c r="S1231" t="str">
        <f t="shared" si="184"/>
        <v/>
      </c>
      <c r="T1231" t="str">
        <f t="shared" si="185"/>
        <v/>
      </c>
      <c r="U1231" s="8" t="str">
        <f t="shared" si="183"/>
        <v/>
      </c>
    </row>
    <row r="1232" spans="1:21" x14ac:dyDescent="0.45">
      <c r="A1232" s="6" t="s">
        <v>1006</v>
      </c>
      <c r="B1232" s="6" t="s">
        <v>153</v>
      </c>
      <c r="C1232" s="6" t="s">
        <v>16</v>
      </c>
      <c r="D1232" s="6">
        <v>-0.14274558532876899</v>
      </c>
      <c r="E1232" s="6">
        <v>-0.14281746883266999</v>
      </c>
      <c r="F1232" s="6">
        <v>3600.0432648658698</v>
      </c>
      <c r="G1232" s="6">
        <v>3600.0435450076998</v>
      </c>
      <c r="H1232" s="6" t="s">
        <v>1101</v>
      </c>
      <c r="I1232" s="6">
        <v>-0.14274558532876899</v>
      </c>
      <c r="J1232" s="7">
        <v>1.59574024480302E-8</v>
      </c>
      <c r="K1232" s="7">
        <v>7.9355488846743996E-10</v>
      </c>
      <c r="L1232" s="6">
        <v>0</v>
      </c>
      <c r="M1232" s="6" t="s">
        <v>18</v>
      </c>
      <c r="N1232" s="6">
        <v>-0.142745585328621</v>
      </c>
      <c r="O1232" s="7">
        <f t="shared" si="179"/>
        <v>5.0354249702699828E-4</v>
      </c>
      <c r="P1232" s="7">
        <f t="shared" si="180"/>
        <v>5.0354249806420636E-4</v>
      </c>
      <c r="Q1232" s="7">
        <f t="shared" si="181"/>
        <v>1.0000000020598223</v>
      </c>
      <c r="R1232" s="6" t="str">
        <f t="shared" si="182"/>
        <v/>
      </c>
      <c r="S1232" t="str">
        <f t="shared" si="184"/>
        <v/>
      </c>
      <c r="T1232" t="str">
        <f t="shared" si="185"/>
        <v/>
      </c>
      <c r="U1232" s="8" t="str">
        <f t="shared" si="183"/>
        <v/>
      </c>
    </row>
    <row r="1233" spans="1:21" x14ac:dyDescent="0.45">
      <c r="A1233" s="6" t="s">
        <v>14</v>
      </c>
      <c r="B1233" s="6" t="s">
        <v>153</v>
      </c>
      <c r="C1233" s="6" t="s">
        <v>18</v>
      </c>
      <c r="D1233" s="6">
        <v>-0.14274557774198099</v>
      </c>
      <c r="E1233" s="6">
        <v>-0.142746509263632</v>
      </c>
      <c r="F1233" s="6">
        <v>401.707382917404</v>
      </c>
      <c r="G1233" s="6">
        <v>403.32967805862398</v>
      </c>
      <c r="H1233" s="6" t="s">
        <v>154</v>
      </c>
      <c r="I1233" s="6">
        <v>-0.14274557774198099</v>
      </c>
      <c r="J1233" s="7">
        <v>3.1855797999469302E-9</v>
      </c>
      <c r="K1233" s="7">
        <v>4.7162058980365603E-11</v>
      </c>
      <c r="L1233" s="6">
        <v>0</v>
      </c>
      <c r="M1233" s="6" t="s">
        <v>18</v>
      </c>
      <c r="N1233" s="6">
        <v>-0.142745585328621</v>
      </c>
      <c r="O1233" s="7">
        <f t="shared" si="179"/>
        <v>6.5252907504138702E-6</v>
      </c>
      <c r="P1233" s="7">
        <f t="shared" si="180"/>
        <v>6.4721461431592621E-6</v>
      </c>
      <c r="Q1233" s="7">
        <f t="shared" si="181"/>
        <v>0.99185559551484548</v>
      </c>
      <c r="R1233" s="6" t="str">
        <f t="shared" si="182"/>
        <v/>
      </c>
      <c r="S1233" t="str">
        <f t="shared" si="184"/>
        <v/>
      </c>
      <c r="T1233" t="str">
        <f t="shared" si="185"/>
        <v/>
      </c>
      <c r="U1233" s="8">
        <f t="shared" si="183"/>
        <v>403.32967805862398</v>
      </c>
    </row>
    <row r="1234" spans="1:21" x14ac:dyDescent="0.45">
      <c r="A1234" s="6" t="s">
        <v>1127</v>
      </c>
      <c r="B1234" s="6" t="s">
        <v>153</v>
      </c>
      <c r="C1234" s="6" t="s">
        <v>16</v>
      </c>
      <c r="D1234" s="6">
        <v>-0.14274131906406301</v>
      </c>
      <c r="E1234" s="6">
        <v>-0.14291468617377001</v>
      </c>
      <c r="F1234" s="6">
        <v>3600.0465559959398</v>
      </c>
      <c r="G1234" s="6">
        <v>3600.0468740463202</v>
      </c>
      <c r="H1234" s="6" t="s">
        <v>1195</v>
      </c>
      <c r="I1234" s="6">
        <v>-0.14274131906406301</v>
      </c>
      <c r="J1234" s="7">
        <v>2.7206831162973601E-9</v>
      </c>
      <c r="K1234" s="7">
        <v>4.3205092281617397E-12</v>
      </c>
      <c r="L1234" s="6">
        <v>0</v>
      </c>
      <c r="M1234" s="6" t="s">
        <v>18</v>
      </c>
      <c r="N1234" s="6">
        <v>-0.14274132097914499</v>
      </c>
      <c r="O1234" s="7">
        <f t="shared" si="179"/>
        <v>1.2144694062630589E-3</v>
      </c>
      <c r="P1234" s="7">
        <f t="shared" si="180"/>
        <v>1.2144559744588751E-3</v>
      </c>
      <c r="Q1234" s="7">
        <f t="shared" si="181"/>
        <v>0.9999889401872829</v>
      </c>
      <c r="R1234" s="6" t="str">
        <f t="shared" si="182"/>
        <v/>
      </c>
      <c r="U1234" s="8" t="str">
        <f t="shared" si="183"/>
        <v/>
      </c>
    </row>
    <row r="1235" spans="1:21" x14ac:dyDescent="0.45">
      <c r="A1235" s="6" t="s">
        <v>1248</v>
      </c>
      <c r="B1235" s="6" t="s">
        <v>153</v>
      </c>
      <c r="C1235" s="6" t="s">
        <v>294</v>
      </c>
      <c r="D1235" s="6">
        <v>-0.14274131906406301</v>
      </c>
      <c r="E1235" s="6">
        <v>-0.14274691485941801</v>
      </c>
      <c r="F1235" s="6">
        <v>1552.5600230693799</v>
      </c>
      <c r="G1235" s="6">
        <v>1552.56031012535</v>
      </c>
      <c r="H1235" s="6" t="s">
        <v>1316</v>
      </c>
      <c r="I1235" s="6">
        <v>-0.14274131906406301</v>
      </c>
      <c r="J1235" s="7">
        <v>2.7206831162973601E-9</v>
      </c>
      <c r="K1235" s="7">
        <v>4.3205092281617397E-12</v>
      </c>
      <c r="L1235" s="6">
        <v>0</v>
      </c>
      <c r="M1235" s="6" t="s">
        <v>18</v>
      </c>
      <c r="N1235" s="6">
        <v>-0.14274132097914499</v>
      </c>
      <c r="O1235" s="7">
        <f t="shared" si="179"/>
        <v>3.9199605241405613E-5</v>
      </c>
      <c r="P1235" s="7">
        <f t="shared" si="180"/>
        <v>3.9186189204067351E-5</v>
      </c>
      <c r="Q1235" s="7">
        <f t="shared" si="181"/>
        <v>0.99965775070295626</v>
      </c>
      <c r="R1235" s="6" t="str">
        <f t="shared" si="182"/>
        <v/>
      </c>
      <c r="U1235" s="8" t="str">
        <f t="shared" si="183"/>
        <v/>
      </c>
    </row>
    <row r="1236" spans="1:21" x14ac:dyDescent="0.45">
      <c r="A1236" s="6" t="s">
        <v>1369</v>
      </c>
      <c r="B1236" s="6" t="s">
        <v>153</v>
      </c>
      <c r="C1236" s="6" t="s">
        <v>18</v>
      </c>
      <c r="D1236" s="6">
        <v>-0.142749596431273</v>
      </c>
      <c r="E1236" s="6">
        <v>-0.142750322966058</v>
      </c>
      <c r="F1236" s="6">
        <v>1753.0508091449699</v>
      </c>
      <c r="G1236" s="6">
        <v>1753.0510551929401</v>
      </c>
      <c r="H1236" s="6" t="s">
        <v>1437</v>
      </c>
      <c r="I1236" s="6">
        <v>-0.142749596431273</v>
      </c>
      <c r="J1236" s="7">
        <v>1.38777878078144E-17</v>
      </c>
      <c r="K1236" s="7">
        <v>4.14037736290017E-7</v>
      </c>
      <c r="L1236" s="6">
        <v>0</v>
      </c>
      <c r="M1236" s="6" t="s">
        <v>18</v>
      </c>
      <c r="N1236" s="6">
        <v>-0.142745585328621</v>
      </c>
      <c r="O1236" s="7">
        <f t="shared" si="179"/>
        <v>5.0892185405572836E-6</v>
      </c>
      <c r="P1236" s="7">
        <f t="shared" si="180"/>
        <v>3.3187054825846356E-5</v>
      </c>
      <c r="Q1236" s="7">
        <f t="shared" si="181"/>
        <v>6.5210512304335593</v>
      </c>
      <c r="R1236" s="6" t="str">
        <f t="shared" si="182"/>
        <v>bad</v>
      </c>
      <c r="U1236" s="8">
        <f t="shared" si="183"/>
        <v>1753.0510551929401</v>
      </c>
    </row>
    <row r="1237" spans="1:21" x14ac:dyDescent="0.45">
      <c r="A1237" s="6" t="s">
        <v>1490</v>
      </c>
      <c r="B1237" s="6" t="s">
        <v>153</v>
      </c>
      <c r="C1237" s="6" t="s">
        <v>18</v>
      </c>
      <c r="D1237" s="6">
        <v>-0.14274558532876899</v>
      </c>
      <c r="E1237" s="6">
        <v>-0.14274596472332901</v>
      </c>
      <c r="F1237" s="6">
        <v>1364.0547959804501</v>
      </c>
      <c r="G1237" s="6">
        <v>1364.05506706237</v>
      </c>
      <c r="H1237" s="6" t="s">
        <v>1558</v>
      </c>
      <c r="I1237" s="6">
        <v>-0.14274558532876899</v>
      </c>
      <c r="J1237" s="7">
        <v>1.59574024480302E-8</v>
      </c>
      <c r="K1237" s="7">
        <v>7.9355488846743996E-10</v>
      </c>
      <c r="L1237" s="6">
        <v>0</v>
      </c>
      <c r="M1237" s="6" t="s">
        <v>18</v>
      </c>
      <c r="N1237" s="6">
        <v>-0.142745585328621</v>
      </c>
      <c r="O1237" s="7">
        <f t="shared" si="179"/>
        <v>2.6576512515751242E-6</v>
      </c>
      <c r="P1237" s="7">
        <f t="shared" si="180"/>
        <v>2.6576522882639665E-6</v>
      </c>
      <c r="Q1237" s="7">
        <f t="shared" si="181"/>
        <v>1.0000003900770809</v>
      </c>
      <c r="R1237" s="6" t="str">
        <f t="shared" si="182"/>
        <v/>
      </c>
      <c r="U1237" s="8">
        <f t="shared" si="183"/>
        <v>1364.05506706237</v>
      </c>
    </row>
    <row r="1238" spans="1:21" x14ac:dyDescent="0.45">
      <c r="A1238" s="6" t="s">
        <v>1611</v>
      </c>
      <c r="B1238" s="6" t="s">
        <v>153</v>
      </c>
      <c r="C1238" s="6" t="s">
        <v>16</v>
      </c>
      <c r="D1238" s="6">
        <v>-0.142704371088298</v>
      </c>
      <c r="E1238" s="6">
        <v>-0.144174809478956</v>
      </c>
      <c r="F1238" s="6">
        <v>3604.9866571426301</v>
      </c>
      <c r="G1238" s="6">
        <v>3604.98691487312</v>
      </c>
      <c r="H1238" s="6" t="s">
        <v>1679</v>
      </c>
      <c r="I1238" s="6">
        <v>-0.142704371088298</v>
      </c>
      <c r="J1238" s="7">
        <v>1.9972226997233499E-12</v>
      </c>
      <c r="K1238" s="7">
        <v>2.30215936591893E-10</v>
      </c>
      <c r="L1238" s="6">
        <v>0</v>
      </c>
      <c r="M1238" s="6" t="s">
        <v>18</v>
      </c>
      <c r="N1238" s="6">
        <v>-0.14270437105747499</v>
      </c>
      <c r="O1238" s="7">
        <f t="shared" si="179"/>
        <v>1.0303365943071211E-2</v>
      </c>
      <c r="P1238" s="7">
        <f t="shared" si="180"/>
        <v>1.0303366161273425E-2</v>
      </c>
      <c r="Q1238" s="7">
        <f t="shared" si="181"/>
        <v>1.0000000211777602</v>
      </c>
      <c r="R1238" s="6" t="str">
        <f t="shared" si="182"/>
        <v/>
      </c>
      <c r="U1238" s="8" t="str">
        <f t="shared" si="183"/>
        <v/>
      </c>
    </row>
    <row r="1239" spans="1:21" x14ac:dyDescent="0.45">
      <c r="A1239" s="6" t="s">
        <v>1733</v>
      </c>
      <c r="B1239" s="6" t="s">
        <v>153</v>
      </c>
      <c r="C1239" s="6" t="s">
        <v>16</v>
      </c>
      <c r="D1239" s="6">
        <v>-0.14270437105747</v>
      </c>
      <c r="E1239" s="6">
        <v>-0.14417490128049901</v>
      </c>
      <c r="F1239" s="6">
        <v>3604.61214208602</v>
      </c>
      <c r="G1239" s="6">
        <v>3604.6123979091599</v>
      </c>
      <c r="H1239" s="6" t="s">
        <v>1801</v>
      </c>
      <c r="I1239" s="6">
        <v>-0.14270437105747</v>
      </c>
      <c r="J1239" s="7">
        <v>1.04000320647057E-8</v>
      </c>
      <c r="K1239" s="7">
        <v>1.7490457693280999E-10</v>
      </c>
      <c r="L1239" s="6">
        <v>0</v>
      </c>
      <c r="M1239" s="6" t="s">
        <v>18</v>
      </c>
      <c r="N1239" s="6">
        <v>-0.14270437105747499</v>
      </c>
      <c r="O1239" s="7">
        <f t="shared" si="179"/>
        <v>1.0304009414979226E-2</v>
      </c>
      <c r="P1239" s="7">
        <f t="shared" si="180"/>
        <v>1.0304009414943858E-2</v>
      </c>
      <c r="Q1239" s="7">
        <f t="shared" si="181"/>
        <v>0.99999999999656763</v>
      </c>
      <c r="R1239" s="6" t="str">
        <f t="shared" si="182"/>
        <v/>
      </c>
      <c r="U1239" s="8" t="str">
        <f t="shared" si="183"/>
        <v/>
      </c>
    </row>
    <row r="1240" spans="1:21" x14ac:dyDescent="0.45">
      <c r="A1240" s="6" t="s">
        <v>1854</v>
      </c>
      <c r="B1240" s="6" t="s">
        <v>153</v>
      </c>
      <c r="C1240" s="6" t="s">
        <v>16</v>
      </c>
      <c r="D1240" s="6">
        <v>-0.142704371088298</v>
      </c>
      <c r="E1240" s="6">
        <v>-0.14417480949106601</v>
      </c>
      <c r="F1240" s="6">
        <v>3606.5004289150202</v>
      </c>
      <c r="G1240" s="6">
        <v>3606.5006940364801</v>
      </c>
      <c r="H1240" s="6" t="s">
        <v>1922</v>
      </c>
      <c r="I1240" s="6">
        <v>-0.142704371088298</v>
      </c>
      <c r="J1240" s="7">
        <v>1.9972226997233499E-12</v>
      </c>
      <c r="K1240" s="7">
        <v>2.30215936591893E-10</v>
      </c>
      <c r="L1240" s="6">
        <v>0</v>
      </c>
      <c r="M1240" s="6" t="s">
        <v>18</v>
      </c>
      <c r="N1240" s="6">
        <v>-0.14270437105747499</v>
      </c>
      <c r="O1240" s="7">
        <f t="shared" si="179"/>
        <v>1.0303366027926067E-2</v>
      </c>
      <c r="P1240" s="7">
        <f t="shared" si="180"/>
        <v>1.0303366246128281E-2</v>
      </c>
      <c r="Q1240" s="7">
        <f t="shared" si="181"/>
        <v>1.00000002117776</v>
      </c>
      <c r="R1240" s="6" t="str">
        <f t="shared" si="182"/>
        <v/>
      </c>
      <c r="U1240" s="8" t="str">
        <f t="shared" si="183"/>
        <v/>
      </c>
    </row>
    <row r="1241" spans="1:21" x14ac:dyDescent="0.45">
      <c r="A1241" s="6" t="s">
        <v>1975</v>
      </c>
      <c r="B1241" s="6" t="s">
        <v>153</v>
      </c>
      <c r="C1241" s="6" t="s">
        <v>16</v>
      </c>
      <c r="D1241" s="6">
        <v>-0.14270437105747</v>
      </c>
      <c r="E1241" s="6">
        <v>-0.14417490128049901</v>
      </c>
      <c r="F1241" s="6">
        <v>3608.5279319286301</v>
      </c>
      <c r="G1241" s="6">
        <v>3608.52818393707</v>
      </c>
      <c r="H1241" s="6" t="s">
        <v>2043</v>
      </c>
      <c r="I1241" s="6">
        <v>-0.14270437105747</v>
      </c>
      <c r="J1241" s="7">
        <v>1.04000320647057E-8</v>
      </c>
      <c r="K1241" s="7">
        <v>1.7490457693280999E-10</v>
      </c>
      <c r="L1241" s="6">
        <v>0</v>
      </c>
      <c r="M1241" s="6" t="s">
        <v>18</v>
      </c>
      <c r="N1241" s="6">
        <v>-0.14270437105747499</v>
      </c>
      <c r="O1241" s="7">
        <f t="shared" si="179"/>
        <v>1.0304009414979226E-2</v>
      </c>
      <c r="P1241" s="7">
        <f t="shared" si="180"/>
        <v>1.0304009414943858E-2</v>
      </c>
      <c r="Q1241" s="7">
        <f t="shared" si="181"/>
        <v>0.99999999999656763</v>
      </c>
      <c r="R1241" s="6" t="str">
        <f t="shared" si="182"/>
        <v/>
      </c>
      <c r="U1241" s="8" t="str">
        <f t="shared" si="183"/>
        <v/>
      </c>
    </row>
    <row r="1242" spans="1:21" x14ac:dyDescent="0.45">
      <c r="A1242" s="6" t="s">
        <v>2096</v>
      </c>
      <c r="B1242" s="6" t="s">
        <v>153</v>
      </c>
      <c r="C1242" s="6" t="s">
        <v>16</v>
      </c>
      <c r="D1242" s="6">
        <v>-0.14270437105747</v>
      </c>
      <c r="E1242" s="6">
        <v>-0.14357134710921399</v>
      </c>
      <c r="F1242" s="6">
        <v>3613.5986909866301</v>
      </c>
      <c r="G1242" s="6">
        <v>3613.5989778041799</v>
      </c>
      <c r="H1242" s="6" t="s">
        <v>2164</v>
      </c>
      <c r="I1242" s="6">
        <v>-0.14270437105747</v>
      </c>
      <c r="J1242" s="7">
        <v>1.04000320647057E-8</v>
      </c>
      <c r="K1242" s="7">
        <v>1.7490457693280999E-10</v>
      </c>
      <c r="L1242" s="6">
        <v>0</v>
      </c>
      <c r="M1242" s="6" t="s">
        <v>18</v>
      </c>
      <c r="N1242" s="6">
        <v>-0.14270437105747499</v>
      </c>
      <c r="O1242" s="7">
        <f t="shared" si="179"/>
        <v>6.0749036366832656E-3</v>
      </c>
      <c r="P1242" s="7">
        <f t="shared" si="180"/>
        <v>6.0749036366480455E-3</v>
      </c>
      <c r="Q1242" s="7">
        <f t="shared" si="181"/>
        <v>0.99999999999420242</v>
      </c>
      <c r="R1242" s="6" t="str">
        <f t="shared" si="182"/>
        <v/>
      </c>
      <c r="U1242" s="8" t="str">
        <f t="shared" si="183"/>
        <v/>
      </c>
    </row>
    <row r="1243" spans="1:21" x14ac:dyDescent="0.45">
      <c r="A1243" s="6" t="s">
        <v>2217</v>
      </c>
      <c r="B1243" s="6" t="s">
        <v>153</v>
      </c>
      <c r="C1243" s="6" t="s">
        <v>16</v>
      </c>
      <c r="D1243" s="6">
        <v>-0.14270437105747</v>
      </c>
      <c r="E1243" s="6">
        <v>-0.14302321854684399</v>
      </c>
      <c r="F1243" s="6">
        <v>3603.2060351371701</v>
      </c>
      <c r="G1243" s="6">
        <v>3603.2062737941701</v>
      </c>
      <c r="H1243" s="6" t="s">
        <v>2285</v>
      </c>
      <c r="I1243" s="6">
        <v>-0.14270437105747</v>
      </c>
      <c r="J1243" s="7">
        <v>1.04000320647057E-8</v>
      </c>
      <c r="K1243" s="7">
        <v>1.7490457693280999E-10</v>
      </c>
      <c r="L1243" s="6">
        <v>0</v>
      </c>
      <c r="M1243" s="6" t="s">
        <v>18</v>
      </c>
      <c r="N1243" s="6">
        <v>-0.14270437105747499</v>
      </c>
      <c r="O1243" s="7">
        <f t="shared" si="179"/>
        <v>2.2341652561787156E-3</v>
      </c>
      <c r="P1243" s="7">
        <f t="shared" si="180"/>
        <v>2.2341652561436304E-3</v>
      </c>
      <c r="Q1243" s="7">
        <f t="shared" si="181"/>
        <v>0.99999999998429601</v>
      </c>
      <c r="R1243" s="6" t="str">
        <f t="shared" si="182"/>
        <v/>
      </c>
      <c r="U1243" s="8" t="str">
        <f t="shared" si="183"/>
        <v/>
      </c>
    </row>
    <row r="1244" spans="1:21" x14ac:dyDescent="0.45">
      <c r="A1244" s="6" t="s">
        <v>2390</v>
      </c>
      <c r="B1244" s="6" t="s">
        <v>153</v>
      </c>
      <c r="C1244" s="6" t="s">
        <v>18</v>
      </c>
      <c r="D1244" s="6">
        <v>-0.14277168134472701</v>
      </c>
      <c r="E1244" s="6">
        <v>-0.14277168134472701</v>
      </c>
      <c r="F1244" s="6">
        <v>2988.46</v>
      </c>
      <c r="G1244" s="6">
        <v>3026.11543703079</v>
      </c>
      <c r="H1244" s="6" t="s">
        <v>2458</v>
      </c>
      <c r="I1244" s="6">
        <v>-0.14277168134472701</v>
      </c>
      <c r="J1244" s="7">
        <v>2.3939183968479898E-16</v>
      </c>
      <c r="K1244" s="7">
        <v>5.7155990228416297E-6</v>
      </c>
      <c r="L1244" s="6">
        <v>0</v>
      </c>
      <c r="M1244" s="6" t="s">
        <v>18</v>
      </c>
      <c r="N1244" s="6">
        <v>-0.142745585328621</v>
      </c>
      <c r="O1244" s="7">
        <f t="shared" si="179"/>
        <v>0</v>
      </c>
      <c r="P1244" s="7">
        <f t="shared" si="180"/>
        <v>1.8280206722515302E-4</v>
      </c>
      <c r="Q1244" s="7" t="e">
        <f t="shared" si="181"/>
        <v>#DIV/0!</v>
      </c>
      <c r="R1244" s="6" t="str">
        <f t="shared" si="182"/>
        <v>bad</v>
      </c>
      <c r="U1244" s="8">
        <f t="shared" si="183"/>
        <v>3026.11543703079</v>
      </c>
    </row>
    <row r="1245" spans="1:21" x14ac:dyDescent="0.45">
      <c r="A1245" s="6" t="s">
        <v>2338</v>
      </c>
      <c r="B1245" s="6" t="s">
        <v>153</v>
      </c>
      <c r="C1245" s="6" t="s">
        <v>16</v>
      </c>
      <c r="D1245" s="6">
        <v>-0.14274750606636499</v>
      </c>
      <c r="E1245" s="6">
        <v>-0.14558962657794799</v>
      </c>
      <c r="F1245" s="6">
        <v>3600</v>
      </c>
      <c r="G1245" s="6">
        <v>3638.70611906051</v>
      </c>
      <c r="H1245" s="6" t="s">
        <v>2530</v>
      </c>
      <c r="I1245" s="6">
        <v>-0.14274750606636499</v>
      </c>
      <c r="J1245" s="7">
        <v>2.0816681711721599E-17</v>
      </c>
      <c r="K1245" s="7">
        <v>9.3040907554742205E-7</v>
      </c>
      <c r="L1245" s="6">
        <v>0</v>
      </c>
      <c r="M1245" s="6" t="s">
        <v>18</v>
      </c>
      <c r="N1245" s="6">
        <v>-0.142745585328621</v>
      </c>
      <c r="O1245" s="7">
        <f t="shared" si="179"/>
        <v>1.9908729074194942E-2</v>
      </c>
      <c r="P1245" s="7">
        <f t="shared" si="180"/>
        <v>1.9922451669964848E-2</v>
      </c>
      <c r="Q1245" s="7">
        <f t="shared" si="181"/>
        <v>1.0006892753283629</v>
      </c>
      <c r="R1245" s="6" t="str">
        <f t="shared" si="182"/>
        <v/>
      </c>
      <c r="U1245" s="8" t="str">
        <f t="shared" si="183"/>
        <v/>
      </c>
    </row>
    <row r="1246" spans="1:21" x14ac:dyDescent="0.45">
      <c r="A1246" s="6" t="s">
        <v>2583</v>
      </c>
      <c r="B1246" s="6" t="s">
        <v>153</v>
      </c>
      <c r="C1246" s="6" t="s">
        <v>18</v>
      </c>
      <c r="D1246" s="6">
        <v>-0.14274558532876899</v>
      </c>
      <c r="E1246" s="6">
        <v>-0.14274573526194501</v>
      </c>
      <c r="F1246" s="6">
        <v>1894.57403707504</v>
      </c>
      <c r="G1246" s="6">
        <v>1894.5744178295099</v>
      </c>
      <c r="H1246" s="6" t="s">
        <v>2652</v>
      </c>
      <c r="I1246" s="6">
        <v>-0.14274558532876899</v>
      </c>
      <c r="J1246" s="7">
        <v>1.59574024480302E-8</v>
      </c>
      <c r="K1246" s="7">
        <v>7.9355488846743996E-10</v>
      </c>
      <c r="L1246" s="6">
        <v>0</v>
      </c>
      <c r="M1246" s="6" t="s">
        <v>18</v>
      </c>
      <c r="N1246" s="6">
        <v>-0.142745585328621</v>
      </c>
      <c r="O1246" s="7">
        <f t="shared" si="179"/>
        <v>1.0502788781834976E-6</v>
      </c>
      <c r="P1246" s="7">
        <f t="shared" si="180"/>
        <v>1.0502799148706735E-6</v>
      </c>
      <c r="Q1246" s="7">
        <f t="shared" si="181"/>
        <v>1.0000009870589588</v>
      </c>
      <c r="R1246" s="6" t="str">
        <f t="shared" si="182"/>
        <v/>
      </c>
      <c r="U1246" s="8">
        <f t="shared" si="183"/>
        <v>1894.5744178295099</v>
      </c>
    </row>
    <row r="1247" spans="1:21" x14ac:dyDescent="0.45">
      <c r="A1247" s="6" t="s">
        <v>2705</v>
      </c>
      <c r="B1247" s="6" t="s">
        <v>153</v>
      </c>
      <c r="C1247" s="6" t="s">
        <v>18</v>
      </c>
      <c r="D1247" s="6">
        <v>-0.14274558532876899</v>
      </c>
      <c r="E1247" s="6">
        <v>-0.142745862323372</v>
      </c>
      <c r="F1247" s="6">
        <v>2085.7984709739599</v>
      </c>
      <c r="G1247" s="6">
        <v>2085.7987389564501</v>
      </c>
      <c r="H1247" s="6" t="s">
        <v>2773</v>
      </c>
      <c r="I1247" s="6">
        <v>-0.14274558532876899</v>
      </c>
      <c r="J1247" s="7">
        <v>1.59574024480302E-8</v>
      </c>
      <c r="K1247" s="7">
        <v>7.9355488846743996E-10</v>
      </c>
      <c r="L1247" s="6">
        <v>0</v>
      </c>
      <c r="M1247" s="6" t="s">
        <v>18</v>
      </c>
      <c r="N1247" s="6">
        <v>-0.142745585328621</v>
      </c>
      <c r="O1247" s="7">
        <f t="shared" si="179"/>
        <v>1.9403416151223884E-6</v>
      </c>
      <c r="P1247" s="7">
        <f t="shared" si="180"/>
        <v>1.940342651810487E-6</v>
      </c>
      <c r="Q1247" s="7">
        <f t="shared" si="181"/>
        <v>1.0000005342812268</v>
      </c>
      <c r="R1247" s="6" t="str">
        <f t="shared" si="182"/>
        <v/>
      </c>
      <c r="U1247" s="8">
        <f t="shared" si="183"/>
        <v>2085.7987389564501</v>
      </c>
    </row>
    <row r="1248" spans="1:21" x14ac:dyDescent="0.45">
      <c r="A1248" s="6" t="s">
        <v>2826</v>
      </c>
      <c r="B1248" s="6" t="s">
        <v>153</v>
      </c>
      <c r="C1248" s="6" t="s">
        <v>18</v>
      </c>
      <c r="D1248" s="6">
        <v>-0.14274558532876899</v>
      </c>
      <c r="E1248" s="6">
        <v>-0.14274605013191899</v>
      </c>
      <c r="F1248" s="6">
        <v>866.43225908279396</v>
      </c>
      <c r="G1248" s="6">
        <v>866.43255805969204</v>
      </c>
      <c r="H1248" s="6" t="s">
        <v>2894</v>
      </c>
      <c r="I1248" s="6">
        <v>-0.14274558532876899</v>
      </c>
      <c r="J1248" s="7">
        <v>1.59574024480302E-8</v>
      </c>
      <c r="K1248" s="7">
        <v>7.9355488846743996E-10</v>
      </c>
      <c r="L1248" s="6">
        <v>0</v>
      </c>
      <c r="M1248" s="6" t="s">
        <v>18</v>
      </c>
      <c r="N1248" s="6">
        <v>-0.142745585328621</v>
      </c>
      <c r="O1248" s="7">
        <f t="shared" si="179"/>
        <v>3.255936704165219E-6</v>
      </c>
      <c r="P1248" s="7">
        <f t="shared" si="180"/>
        <v>3.2559377408546814E-6</v>
      </c>
      <c r="Q1248" s="7">
        <f t="shared" si="181"/>
        <v>1.0000003183997592</v>
      </c>
      <c r="R1248" s="6" t="str">
        <f t="shared" si="182"/>
        <v/>
      </c>
      <c r="U1248" s="8">
        <f t="shared" si="183"/>
        <v>866.43255805969204</v>
      </c>
    </row>
    <row r="1249" spans="1:21" x14ac:dyDescent="0.45">
      <c r="A1249" s="6" t="s">
        <v>2947</v>
      </c>
      <c r="B1249" s="6" t="s">
        <v>153</v>
      </c>
      <c r="C1249" s="6" t="s">
        <v>18</v>
      </c>
      <c r="D1249" s="6">
        <v>-0.142745667221924</v>
      </c>
      <c r="E1249" s="6">
        <v>-0.14274646746295</v>
      </c>
      <c r="F1249" s="6">
        <v>2502.3979241847901</v>
      </c>
      <c r="G1249" s="6">
        <v>2502.39818596839</v>
      </c>
      <c r="H1249" s="6" t="s">
        <v>3015</v>
      </c>
      <c r="I1249" s="6">
        <v>-0.142745667221924</v>
      </c>
      <c r="J1249" s="7">
        <v>1.38777878078144E-17</v>
      </c>
      <c r="K1249" s="7">
        <v>2.63864932702195E-7</v>
      </c>
      <c r="L1249" s="6">
        <v>0</v>
      </c>
      <c r="M1249" s="6" t="s">
        <v>18</v>
      </c>
      <c r="N1249" s="6">
        <v>-0.142745585328621</v>
      </c>
      <c r="O1249" s="7">
        <f t="shared" si="179"/>
        <v>5.6056690537961388E-6</v>
      </c>
      <c r="P1249" s="7">
        <f t="shared" si="180"/>
        <v>6.1793332076591891E-6</v>
      </c>
      <c r="Q1249" s="7">
        <f t="shared" si="181"/>
        <v>1.1023364291323205</v>
      </c>
      <c r="R1249" s="6" t="str">
        <f t="shared" si="182"/>
        <v/>
      </c>
      <c r="U1249" s="8">
        <f t="shared" si="183"/>
        <v>2502.39818596839</v>
      </c>
    </row>
    <row r="1250" spans="1:21" x14ac:dyDescent="0.45">
      <c r="A1250" s="6" t="s">
        <v>522</v>
      </c>
      <c r="B1250" s="6" t="s">
        <v>151</v>
      </c>
      <c r="C1250" s="6" t="s">
        <v>18</v>
      </c>
      <c r="D1250" s="6">
        <v>-0.14108946105213699</v>
      </c>
      <c r="E1250" s="6">
        <v>-0.141089643265008</v>
      </c>
      <c r="F1250" s="6">
        <v>1018.59331297874</v>
      </c>
      <c r="G1250" s="6">
        <v>1018.59362077713</v>
      </c>
      <c r="H1250" s="6" t="s">
        <v>614</v>
      </c>
      <c r="I1250" s="6">
        <v>-0.14108946105213699</v>
      </c>
      <c r="J1250" s="7">
        <v>4.7896998520147097E-9</v>
      </c>
      <c r="K1250" s="7">
        <v>2.1152660178991301E-10</v>
      </c>
      <c r="L1250" s="6">
        <v>0</v>
      </c>
      <c r="M1250" s="6" t="s">
        <v>18</v>
      </c>
      <c r="N1250" s="6">
        <v>-0.14108946792275001</v>
      </c>
      <c r="O1250" s="7">
        <f t="shared" si="179"/>
        <v>1.2913789298351956E-6</v>
      </c>
      <c r="P1250" s="7">
        <f t="shared" si="180"/>
        <v>1.2426854655955974E-6</v>
      </c>
      <c r="Q1250" s="7">
        <f t="shared" si="181"/>
        <v>0.96229343447177629</v>
      </c>
      <c r="R1250" s="6" t="str">
        <f t="shared" si="182"/>
        <v/>
      </c>
      <c r="S1250" t="str">
        <f t="shared" ref="S1250:S1257" si="186">IF(OR(J1250&gt;0.001, K1250&gt;0.001, L1250&gt;0.001), "bad","")</f>
        <v/>
      </c>
      <c r="T1250" t="str">
        <f t="shared" ref="T1250:T1257" si="187">IF(AND(C1250&lt;&gt;"Optimal",P1250&lt;0.000015),"good","")</f>
        <v/>
      </c>
      <c r="U1250" s="8">
        <f t="shared" si="183"/>
        <v>1018.59362077713</v>
      </c>
    </row>
    <row r="1251" spans="1:21" x14ac:dyDescent="0.45">
      <c r="A1251" s="6" t="s">
        <v>259</v>
      </c>
      <c r="B1251" s="6" t="s">
        <v>151</v>
      </c>
      <c r="C1251" s="6" t="s">
        <v>16</v>
      </c>
      <c r="D1251" s="6">
        <v>-0.14108946105213699</v>
      </c>
      <c r="E1251" s="6">
        <v>-0.14126608673707</v>
      </c>
      <c r="F1251" s="6">
        <v>3600.04910802841</v>
      </c>
      <c r="G1251" s="6">
        <v>3600.0493760108898</v>
      </c>
      <c r="H1251" s="6" t="s">
        <v>329</v>
      </c>
      <c r="I1251" s="6">
        <v>-0.14108946105213699</v>
      </c>
      <c r="J1251" s="7">
        <v>4.7896998520147097E-9</v>
      </c>
      <c r="K1251" s="7">
        <v>2.1152660178991301E-10</v>
      </c>
      <c r="L1251" s="6">
        <v>0</v>
      </c>
      <c r="M1251" s="6" t="s">
        <v>18</v>
      </c>
      <c r="N1251" s="6">
        <v>-0.14108946792275001</v>
      </c>
      <c r="O1251" s="7">
        <f t="shared" si="179"/>
        <v>1.2517814286175668E-3</v>
      </c>
      <c r="P1251" s="7">
        <f t="shared" si="180"/>
        <v>1.2517326742627133E-3</v>
      </c>
      <c r="Q1251" s="7">
        <f t="shared" si="181"/>
        <v>0.99996105202255059</v>
      </c>
      <c r="R1251" s="6" t="str">
        <f t="shared" si="182"/>
        <v/>
      </c>
      <c r="S1251" t="str">
        <f t="shared" si="186"/>
        <v/>
      </c>
      <c r="T1251" t="str">
        <f t="shared" si="187"/>
        <v/>
      </c>
      <c r="U1251" s="8" t="str">
        <f t="shared" si="183"/>
        <v/>
      </c>
    </row>
    <row r="1252" spans="1:21" x14ac:dyDescent="0.45">
      <c r="A1252" s="6" t="s">
        <v>386</v>
      </c>
      <c r="B1252" s="6" t="s">
        <v>151</v>
      </c>
      <c r="C1252" s="6" t="s">
        <v>18</v>
      </c>
      <c r="D1252" s="6">
        <v>-0.14108950590762001</v>
      </c>
      <c r="E1252" s="6">
        <v>-0.14108977558050501</v>
      </c>
      <c r="F1252" s="6">
        <v>587.95157217979397</v>
      </c>
      <c r="G1252" s="6">
        <v>587.95186805725098</v>
      </c>
      <c r="H1252" s="6" t="s">
        <v>453</v>
      </c>
      <c r="I1252" s="6">
        <v>-0.14108950590762001</v>
      </c>
      <c r="J1252" s="7">
        <v>1.38777878078144E-17</v>
      </c>
      <c r="K1252" s="7">
        <v>5.3255346324498898E-7</v>
      </c>
      <c r="L1252" s="6">
        <v>0</v>
      </c>
      <c r="M1252" s="6" t="s">
        <v>18</v>
      </c>
      <c r="N1252" s="6">
        <v>-0.14108946792275001</v>
      </c>
      <c r="O1252" s="7">
        <f t="shared" si="179"/>
        <v>1.9112248711307905E-6</v>
      </c>
      <c r="P1252" s="7">
        <f t="shared" si="180"/>
        <v>2.1804317161758849E-6</v>
      </c>
      <c r="Q1252" s="7">
        <f t="shared" si="181"/>
        <v>1.1408556623092792</v>
      </c>
      <c r="R1252" s="6" t="str">
        <f t="shared" si="182"/>
        <v/>
      </c>
      <c r="S1252" t="str">
        <f t="shared" si="186"/>
        <v/>
      </c>
      <c r="T1252" t="str">
        <f t="shared" si="187"/>
        <v/>
      </c>
      <c r="U1252" s="8">
        <f t="shared" si="183"/>
        <v>587.95186805725098</v>
      </c>
    </row>
    <row r="1253" spans="1:21" x14ac:dyDescent="0.45">
      <c r="A1253" s="6" t="s">
        <v>643</v>
      </c>
      <c r="B1253" s="6" t="s">
        <v>151</v>
      </c>
      <c r="C1253" s="6" t="s">
        <v>18</v>
      </c>
      <c r="D1253" s="6">
        <v>-0.14108946105213699</v>
      </c>
      <c r="E1253" s="6">
        <v>-0.141089643265008</v>
      </c>
      <c r="F1253" s="6">
        <v>1022.02340102195</v>
      </c>
      <c r="G1253" s="6">
        <v>1022.0236790180199</v>
      </c>
      <c r="H1253" s="6" t="s">
        <v>730</v>
      </c>
      <c r="I1253" s="6">
        <v>-0.14108946105213699</v>
      </c>
      <c r="J1253" s="7">
        <v>4.7896998520147097E-9</v>
      </c>
      <c r="K1253" s="7">
        <v>2.1152660178991301E-10</v>
      </c>
      <c r="L1253" s="6">
        <v>0</v>
      </c>
      <c r="M1253" s="6" t="s">
        <v>18</v>
      </c>
      <c r="N1253" s="6">
        <v>-0.14108946792275001</v>
      </c>
      <c r="O1253" s="7">
        <f t="shared" si="179"/>
        <v>1.2913789298351956E-6</v>
      </c>
      <c r="P1253" s="7">
        <f t="shared" si="180"/>
        <v>1.2426854655955974E-6</v>
      </c>
      <c r="Q1253" s="7">
        <f t="shared" si="181"/>
        <v>0.96229343447177629</v>
      </c>
      <c r="R1253" s="6" t="str">
        <f t="shared" si="182"/>
        <v/>
      </c>
      <c r="S1253" t="str">
        <f t="shared" si="186"/>
        <v/>
      </c>
      <c r="T1253" t="str">
        <f t="shared" si="187"/>
        <v/>
      </c>
      <c r="U1253" s="8">
        <f t="shared" si="183"/>
        <v>1022.0236790180199</v>
      </c>
    </row>
    <row r="1254" spans="1:21" x14ac:dyDescent="0.45">
      <c r="A1254" s="6" t="s">
        <v>764</v>
      </c>
      <c r="B1254" s="6" t="s">
        <v>151</v>
      </c>
      <c r="C1254" s="6" t="s">
        <v>294</v>
      </c>
      <c r="D1254" s="6">
        <v>-0.14108946105213699</v>
      </c>
      <c r="E1254" s="6">
        <v>-0.14113213021539001</v>
      </c>
      <c r="F1254" s="6">
        <v>1512.7158820629099</v>
      </c>
      <c r="G1254" s="6">
        <v>1512.7162041664101</v>
      </c>
      <c r="H1254" s="6" t="s">
        <v>853</v>
      </c>
      <c r="I1254" s="6">
        <v>-0.14108946105213699</v>
      </c>
      <c r="J1254" s="7">
        <v>4.7896998520147097E-9</v>
      </c>
      <c r="K1254" s="7">
        <v>2.1152660178991301E-10</v>
      </c>
      <c r="L1254" s="6">
        <v>0</v>
      </c>
      <c r="M1254" s="6" t="s">
        <v>18</v>
      </c>
      <c r="N1254" s="6">
        <v>-0.14108946792275001</v>
      </c>
      <c r="O1254" s="7">
        <f t="shared" si="179"/>
        <v>3.0240486345480027E-4</v>
      </c>
      <c r="P1254" s="7">
        <f t="shared" si="180"/>
        <v>3.0235615532832089E-4</v>
      </c>
      <c r="Q1254" s="7">
        <f t="shared" si="181"/>
        <v>0.99983893074362984</v>
      </c>
      <c r="R1254" s="6" t="str">
        <f t="shared" si="182"/>
        <v/>
      </c>
      <c r="S1254" t="str">
        <f t="shared" si="186"/>
        <v/>
      </c>
      <c r="T1254" t="str">
        <f t="shared" si="187"/>
        <v/>
      </c>
      <c r="U1254" s="8" t="str">
        <f t="shared" si="183"/>
        <v/>
      </c>
    </row>
    <row r="1255" spans="1:21" x14ac:dyDescent="0.45">
      <c r="A1255" s="6" t="s">
        <v>885</v>
      </c>
      <c r="B1255" s="6" t="s">
        <v>151</v>
      </c>
      <c r="C1255" s="6" t="s">
        <v>16</v>
      </c>
      <c r="D1255" s="6">
        <v>-0.14108946105213699</v>
      </c>
      <c r="E1255" s="6">
        <v>-0.14126608673707</v>
      </c>
      <c r="F1255" s="6">
        <v>3600.0579299926699</v>
      </c>
      <c r="G1255" s="6">
        <v>3600.0582640171001</v>
      </c>
      <c r="H1255" s="6" t="s">
        <v>988</v>
      </c>
      <c r="I1255" s="6">
        <v>-0.14108946105213699</v>
      </c>
      <c r="J1255" s="7">
        <v>4.7896998520147097E-9</v>
      </c>
      <c r="K1255" s="7">
        <v>2.1152660178991301E-10</v>
      </c>
      <c r="L1255" s="6">
        <v>0</v>
      </c>
      <c r="M1255" s="6" t="s">
        <v>18</v>
      </c>
      <c r="N1255" s="6">
        <v>-0.14108946792275001</v>
      </c>
      <c r="O1255" s="7">
        <f t="shared" si="179"/>
        <v>1.2517814286175668E-3</v>
      </c>
      <c r="P1255" s="7">
        <f t="shared" si="180"/>
        <v>1.2517326742627133E-3</v>
      </c>
      <c r="Q1255" s="7">
        <f t="shared" si="181"/>
        <v>0.99996105202255059</v>
      </c>
      <c r="R1255" s="6" t="str">
        <f t="shared" si="182"/>
        <v/>
      </c>
      <c r="S1255" t="str">
        <f t="shared" si="186"/>
        <v/>
      </c>
      <c r="T1255" t="str">
        <f t="shared" si="187"/>
        <v/>
      </c>
      <c r="U1255" s="8" t="str">
        <f t="shared" si="183"/>
        <v/>
      </c>
    </row>
    <row r="1256" spans="1:21" x14ac:dyDescent="0.45">
      <c r="A1256" s="6" t="s">
        <v>1006</v>
      </c>
      <c r="B1256" s="6" t="s">
        <v>151</v>
      </c>
      <c r="C1256" s="6" t="s">
        <v>16</v>
      </c>
      <c r="D1256" s="6">
        <v>-0.14108946105213699</v>
      </c>
      <c r="E1256" s="6">
        <v>-0.14128099438262001</v>
      </c>
      <c r="F1256" s="6">
        <v>3600.0573019981298</v>
      </c>
      <c r="G1256" s="6">
        <v>3600.0576159953998</v>
      </c>
      <c r="H1256" s="6" t="s">
        <v>1105</v>
      </c>
      <c r="I1256" s="6">
        <v>-0.14108946105213699</v>
      </c>
      <c r="J1256" s="7">
        <v>4.7896998520147097E-9</v>
      </c>
      <c r="K1256" s="7">
        <v>2.1152660178991301E-10</v>
      </c>
      <c r="L1256" s="6">
        <v>0</v>
      </c>
      <c r="M1256" s="6" t="s">
        <v>18</v>
      </c>
      <c r="N1256" s="6">
        <v>-0.14108946792275001</v>
      </c>
      <c r="O1256" s="7">
        <f t="shared" si="179"/>
        <v>1.3574348835553027E-3</v>
      </c>
      <c r="P1256" s="7">
        <f t="shared" si="180"/>
        <v>1.3573861240558233E-3</v>
      </c>
      <c r="Q1256" s="7">
        <f t="shared" si="181"/>
        <v>0.99996407967699208</v>
      </c>
      <c r="R1256" s="6" t="str">
        <f t="shared" si="182"/>
        <v/>
      </c>
      <c r="S1256" t="str">
        <f t="shared" si="186"/>
        <v/>
      </c>
      <c r="T1256" t="str">
        <f t="shared" si="187"/>
        <v/>
      </c>
      <c r="U1256" s="8" t="str">
        <f t="shared" si="183"/>
        <v/>
      </c>
    </row>
    <row r="1257" spans="1:21" x14ac:dyDescent="0.45">
      <c r="A1257" s="6" t="s">
        <v>14</v>
      </c>
      <c r="B1257" s="6" t="s">
        <v>151</v>
      </c>
      <c r="C1257" s="6" t="s">
        <v>16</v>
      </c>
      <c r="D1257" s="6">
        <v>-0.139178205697047</v>
      </c>
      <c r="E1257" s="6">
        <v>-0.155579139419982</v>
      </c>
      <c r="F1257" s="6">
        <v>3600.00176191329</v>
      </c>
      <c r="G1257" s="6">
        <v>3601.6419689655299</v>
      </c>
      <c r="H1257" s="6" t="s">
        <v>152</v>
      </c>
      <c r="I1257" s="6">
        <v>-0.139178205697047</v>
      </c>
      <c r="J1257" s="7">
        <v>2.0842275905152901E-8</v>
      </c>
      <c r="K1257" s="7">
        <v>3.1063915537088402E-9</v>
      </c>
      <c r="L1257" s="6">
        <v>0</v>
      </c>
      <c r="M1257" s="6" t="s">
        <v>18</v>
      </c>
      <c r="N1257" s="6">
        <v>-0.139178201667851</v>
      </c>
      <c r="O1257" s="7">
        <f t="shared" si="179"/>
        <v>0.1178327836097894</v>
      </c>
      <c r="P1257" s="7">
        <f t="shared" si="180"/>
        <v>0.11783281596861961</v>
      </c>
      <c r="Q1257" s="7">
        <f t="shared" si="181"/>
        <v>1.0000002746165304</v>
      </c>
      <c r="R1257" s="6" t="str">
        <f t="shared" si="182"/>
        <v/>
      </c>
      <c r="S1257" t="str">
        <f t="shared" si="186"/>
        <v/>
      </c>
      <c r="T1257" t="str">
        <f t="shared" si="187"/>
        <v/>
      </c>
      <c r="U1257" s="8" t="str">
        <f t="shared" si="183"/>
        <v/>
      </c>
    </row>
    <row r="1258" spans="1:21" x14ac:dyDescent="0.45">
      <c r="A1258" s="6" t="s">
        <v>1127</v>
      </c>
      <c r="B1258" s="6" t="s">
        <v>151</v>
      </c>
      <c r="C1258" s="6" t="s">
        <v>288</v>
      </c>
      <c r="D1258" s="6" t="s">
        <v>260</v>
      </c>
      <c r="E1258" s="6" t="e">
        <v>#NAME?</v>
      </c>
      <c r="F1258" s="6">
        <v>0.24308395385742099</v>
      </c>
      <c r="G1258" s="6">
        <v>0.24334907531738201</v>
      </c>
      <c r="H1258" s="6" t="s">
        <v>1194</v>
      </c>
      <c r="I1258" s="6" t="s">
        <v>34</v>
      </c>
      <c r="J1258" s="6" t="s">
        <v>34</v>
      </c>
      <c r="K1258" s="6" t="s">
        <v>34</v>
      </c>
      <c r="L1258" s="6" t="s">
        <v>34</v>
      </c>
      <c r="M1258" s="6" t="s">
        <v>34</v>
      </c>
      <c r="N1258" s="6" t="s">
        <v>34</v>
      </c>
      <c r="O1258" s="7" t="e">
        <f t="shared" si="179"/>
        <v>#NAME?</v>
      </c>
      <c r="P1258" s="7" t="e">
        <f t="shared" si="180"/>
        <v>#NAME?</v>
      </c>
      <c r="Q1258" s="7" t="e">
        <f t="shared" si="181"/>
        <v>#NAME?</v>
      </c>
      <c r="R1258" s="6" t="e">
        <f t="shared" si="182"/>
        <v>#NAME?</v>
      </c>
      <c r="U1258" s="8" t="str">
        <f t="shared" si="183"/>
        <v/>
      </c>
    </row>
    <row r="1259" spans="1:21" x14ac:dyDescent="0.45">
      <c r="A1259" s="6" t="s">
        <v>1248</v>
      </c>
      <c r="B1259" s="6" t="s">
        <v>151</v>
      </c>
      <c r="C1259" s="6" t="s">
        <v>288</v>
      </c>
      <c r="D1259" s="6" t="s">
        <v>260</v>
      </c>
      <c r="E1259" s="6" t="e">
        <v>#NAME?</v>
      </c>
      <c r="F1259" s="6">
        <v>0.20740199089050201</v>
      </c>
      <c r="G1259" s="6">
        <v>0.207676887512207</v>
      </c>
      <c r="H1259" s="6" t="s">
        <v>1315</v>
      </c>
      <c r="I1259" s="6" t="s">
        <v>34</v>
      </c>
      <c r="J1259" s="6" t="s">
        <v>34</v>
      </c>
      <c r="K1259" s="6" t="s">
        <v>34</v>
      </c>
      <c r="L1259" s="6" t="s">
        <v>34</v>
      </c>
      <c r="M1259" s="6" t="s">
        <v>34</v>
      </c>
      <c r="N1259" s="6" t="s">
        <v>34</v>
      </c>
      <c r="O1259" s="7" t="e">
        <f t="shared" si="179"/>
        <v>#NAME?</v>
      </c>
      <c r="P1259" s="7" t="e">
        <f t="shared" si="180"/>
        <v>#NAME?</v>
      </c>
      <c r="Q1259" s="7" t="e">
        <f t="shared" si="181"/>
        <v>#NAME?</v>
      </c>
      <c r="R1259" s="6" t="e">
        <f t="shared" si="182"/>
        <v>#NAME?</v>
      </c>
      <c r="U1259" s="8" t="str">
        <f t="shared" si="183"/>
        <v/>
      </c>
    </row>
    <row r="1260" spans="1:21" x14ac:dyDescent="0.45">
      <c r="A1260" s="6" t="s">
        <v>1369</v>
      </c>
      <c r="B1260" s="6" t="s">
        <v>151</v>
      </c>
      <c r="C1260" s="6" t="s">
        <v>288</v>
      </c>
      <c r="D1260" s="6" t="s">
        <v>260</v>
      </c>
      <c r="E1260" s="6" t="e">
        <v>#NAME?</v>
      </c>
      <c r="F1260" s="6">
        <v>0.29608106613159102</v>
      </c>
      <c r="G1260" s="6">
        <v>0.29630994796752902</v>
      </c>
      <c r="H1260" s="6" t="s">
        <v>1436</v>
      </c>
      <c r="I1260" s="6" t="s">
        <v>34</v>
      </c>
      <c r="J1260" s="6" t="s">
        <v>34</v>
      </c>
      <c r="K1260" s="6" t="s">
        <v>34</v>
      </c>
      <c r="L1260" s="6" t="s">
        <v>34</v>
      </c>
      <c r="M1260" s="6" t="s">
        <v>34</v>
      </c>
      <c r="N1260" s="6" t="s">
        <v>34</v>
      </c>
      <c r="O1260" s="7" t="e">
        <f t="shared" si="179"/>
        <v>#NAME?</v>
      </c>
      <c r="P1260" s="7" t="e">
        <f t="shared" si="180"/>
        <v>#NAME?</v>
      </c>
      <c r="Q1260" s="7" t="e">
        <f t="shared" si="181"/>
        <v>#NAME?</v>
      </c>
      <c r="R1260" s="6" t="e">
        <f t="shared" si="182"/>
        <v>#NAME?</v>
      </c>
      <c r="U1260" s="8" t="str">
        <f t="shared" si="183"/>
        <v/>
      </c>
    </row>
    <row r="1261" spans="1:21" x14ac:dyDescent="0.45">
      <c r="A1261" s="6" t="s">
        <v>1490</v>
      </c>
      <c r="B1261" s="6" t="s">
        <v>151</v>
      </c>
      <c r="C1261" s="6" t="s">
        <v>18</v>
      </c>
      <c r="D1261" s="6">
        <v>-0.14108946105213699</v>
      </c>
      <c r="E1261" s="6">
        <v>-0.141089643265008</v>
      </c>
      <c r="F1261" s="6">
        <v>1034.1509900092999</v>
      </c>
      <c r="G1261" s="6">
        <v>1034.15128111839</v>
      </c>
      <c r="H1261" s="6" t="s">
        <v>1557</v>
      </c>
      <c r="I1261" s="6">
        <v>-0.14108946105213699</v>
      </c>
      <c r="J1261" s="7">
        <v>4.7896998520147097E-9</v>
      </c>
      <c r="K1261" s="7">
        <v>2.1152660178991301E-10</v>
      </c>
      <c r="L1261" s="6">
        <v>0</v>
      </c>
      <c r="M1261" s="6" t="s">
        <v>18</v>
      </c>
      <c r="N1261" s="6">
        <v>-0.14108946792275001</v>
      </c>
      <c r="O1261" s="7">
        <f t="shared" si="179"/>
        <v>1.2913789298351956E-6</v>
      </c>
      <c r="P1261" s="7">
        <f t="shared" si="180"/>
        <v>1.2426854655955974E-6</v>
      </c>
      <c r="Q1261" s="7">
        <f t="shared" si="181"/>
        <v>0.96229343447177629</v>
      </c>
      <c r="R1261" s="6" t="str">
        <f t="shared" si="182"/>
        <v/>
      </c>
      <c r="U1261" s="8">
        <f t="shared" si="183"/>
        <v>1034.15128111839</v>
      </c>
    </row>
    <row r="1262" spans="1:21" x14ac:dyDescent="0.45">
      <c r="A1262" s="6" t="s">
        <v>1611</v>
      </c>
      <c r="B1262" s="6" t="s">
        <v>151</v>
      </c>
      <c r="C1262" s="6" t="s">
        <v>16</v>
      </c>
      <c r="D1262" s="6">
        <v>-0.14078743081412901</v>
      </c>
      <c r="E1262" s="6">
        <v>-0.14326353771838299</v>
      </c>
      <c r="F1262" s="6">
        <v>3603.41984796524</v>
      </c>
      <c r="G1262" s="6">
        <v>3603.4201140403702</v>
      </c>
      <c r="H1262" s="6" t="s">
        <v>1678</v>
      </c>
      <c r="I1262" s="6">
        <v>-0.14078743081412901</v>
      </c>
      <c r="J1262" s="7">
        <v>6.6185668057272502E-12</v>
      </c>
      <c r="K1262" s="7">
        <v>9.8112540808728505E-9</v>
      </c>
      <c r="L1262" s="6">
        <v>0</v>
      </c>
      <c r="M1262" s="6" t="s">
        <v>18</v>
      </c>
      <c r="N1262" s="6">
        <v>-0.14078743688405301</v>
      </c>
      <c r="O1262" s="7">
        <f t="shared" si="179"/>
        <v>1.7586307434279587E-2</v>
      </c>
      <c r="P1262" s="7">
        <f t="shared" si="180"/>
        <v>1.7586263565075047E-2</v>
      </c>
      <c r="Q1262" s="7">
        <f t="shared" si="181"/>
        <v>0.9999975054908653</v>
      </c>
      <c r="R1262" s="6" t="str">
        <f t="shared" si="182"/>
        <v/>
      </c>
      <c r="U1262" s="8" t="str">
        <f t="shared" si="183"/>
        <v/>
      </c>
    </row>
    <row r="1263" spans="1:21" x14ac:dyDescent="0.45">
      <c r="A1263" s="6" t="s">
        <v>1733</v>
      </c>
      <c r="B1263" s="6" t="s">
        <v>151</v>
      </c>
      <c r="C1263" s="6" t="s">
        <v>16</v>
      </c>
      <c r="D1263" s="6">
        <v>-0.14078743688520501</v>
      </c>
      <c r="E1263" s="6">
        <v>-0.143263567675634</v>
      </c>
      <c r="F1263" s="6">
        <v>3605.7864179611202</v>
      </c>
      <c r="G1263" s="6">
        <v>3605.7867088317798</v>
      </c>
      <c r="H1263" s="6" t="s">
        <v>1800</v>
      </c>
      <c r="I1263" s="6">
        <v>-0.14078743688520501</v>
      </c>
      <c r="J1263" s="7">
        <v>6.1146701035852402E-9</v>
      </c>
      <c r="K1263" s="7">
        <v>1.7182536782289699E-9</v>
      </c>
      <c r="L1263" s="6">
        <v>0</v>
      </c>
      <c r="M1263" s="6" t="s">
        <v>18</v>
      </c>
      <c r="N1263" s="6">
        <v>-0.14078743688405301</v>
      </c>
      <c r="O1263" s="7">
        <f t="shared" si="179"/>
        <v>1.7586476325189303E-2</v>
      </c>
      <c r="P1263" s="7">
        <f t="shared" si="180"/>
        <v>1.7586476333515125E-2</v>
      </c>
      <c r="Q1263" s="7">
        <f t="shared" si="181"/>
        <v>1.000000000473422</v>
      </c>
      <c r="R1263" s="6" t="str">
        <f t="shared" si="182"/>
        <v/>
      </c>
      <c r="U1263" s="8" t="str">
        <f t="shared" si="183"/>
        <v/>
      </c>
    </row>
    <row r="1264" spans="1:21" x14ac:dyDescent="0.45">
      <c r="A1264" s="6" t="s">
        <v>1854</v>
      </c>
      <c r="B1264" s="6" t="s">
        <v>151</v>
      </c>
      <c r="C1264" s="6" t="s">
        <v>16</v>
      </c>
      <c r="D1264" s="6">
        <v>-0.14078743081412901</v>
      </c>
      <c r="E1264" s="6">
        <v>-0.14326353780133799</v>
      </c>
      <c r="F1264" s="6">
        <v>3608.43674111366</v>
      </c>
      <c r="G1264" s="6">
        <v>3608.4370048046098</v>
      </c>
      <c r="H1264" s="6" t="s">
        <v>1921</v>
      </c>
      <c r="I1264" s="6">
        <v>-0.14078743081412901</v>
      </c>
      <c r="J1264" s="7">
        <v>6.6185668057272502E-12</v>
      </c>
      <c r="K1264" s="7">
        <v>9.8112540808728505E-9</v>
      </c>
      <c r="L1264" s="6">
        <v>0</v>
      </c>
      <c r="M1264" s="6" t="s">
        <v>18</v>
      </c>
      <c r="N1264" s="6">
        <v>-0.14078743688405301</v>
      </c>
      <c r="O1264" s="7">
        <f t="shared" si="179"/>
        <v>1.75863080234594E-2</v>
      </c>
      <c r="P1264" s="7">
        <f t="shared" si="180"/>
        <v>1.7586264154254832E-2</v>
      </c>
      <c r="Q1264" s="7">
        <f t="shared" si="181"/>
        <v>0.99999750549094735</v>
      </c>
      <c r="R1264" s="6" t="str">
        <f t="shared" si="182"/>
        <v/>
      </c>
      <c r="U1264" s="8" t="str">
        <f t="shared" si="183"/>
        <v/>
      </c>
    </row>
    <row r="1265" spans="1:21" x14ac:dyDescent="0.45">
      <c r="A1265" s="6" t="s">
        <v>1975</v>
      </c>
      <c r="B1265" s="6" t="s">
        <v>151</v>
      </c>
      <c r="C1265" s="6" t="s">
        <v>16</v>
      </c>
      <c r="D1265" s="6">
        <v>-0.14078743688520501</v>
      </c>
      <c r="E1265" s="6">
        <v>-0.143263569957534</v>
      </c>
      <c r="F1265" s="6">
        <v>3606.27404117584</v>
      </c>
      <c r="G1265" s="6">
        <v>3606.27429294586</v>
      </c>
      <c r="H1265" s="6" t="s">
        <v>2042</v>
      </c>
      <c r="I1265" s="6">
        <v>-0.14078743688520501</v>
      </c>
      <c r="J1265" s="7">
        <v>6.1146701035852402E-9</v>
      </c>
      <c r="K1265" s="7">
        <v>1.7182536782289699E-9</v>
      </c>
      <c r="L1265" s="6">
        <v>0</v>
      </c>
      <c r="M1265" s="6" t="s">
        <v>18</v>
      </c>
      <c r="N1265" s="6">
        <v>-0.14078743688405301</v>
      </c>
      <c r="O1265" s="7">
        <f t="shared" si="179"/>
        <v>1.7586492532160485E-2</v>
      </c>
      <c r="P1265" s="7">
        <f t="shared" si="180"/>
        <v>1.7586492540486311E-2</v>
      </c>
      <c r="Q1265" s="7">
        <f t="shared" si="181"/>
        <v>1.0000000004734217</v>
      </c>
      <c r="R1265" s="6" t="str">
        <f t="shared" si="182"/>
        <v/>
      </c>
      <c r="U1265" s="8" t="str">
        <f t="shared" si="183"/>
        <v/>
      </c>
    </row>
    <row r="1266" spans="1:21" x14ac:dyDescent="0.45">
      <c r="A1266" s="6" t="s">
        <v>2096</v>
      </c>
      <c r="B1266" s="6" t="s">
        <v>151</v>
      </c>
      <c r="C1266" s="6" t="s">
        <v>16</v>
      </c>
      <c r="D1266" s="6">
        <v>-0.14078743688520501</v>
      </c>
      <c r="E1266" s="6">
        <v>-0.14174267450441699</v>
      </c>
      <c r="F1266" s="6">
        <v>3606.52985310554</v>
      </c>
      <c r="G1266" s="6">
        <v>3606.5301349163001</v>
      </c>
      <c r="H1266" s="6" t="s">
        <v>2163</v>
      </c>
      <c r="I1266" s="6">
        <v>-0.14078743688520501</v>
      </c>
      <c r="J1266" s="7">
        <v>6.1146701035852402E-9</v>
      </c>
      <c r="K1266" s="7">
        <v>1.7182536782289699E-9</v>
      </c>
      <c r="L1266" s="6">
        <v>0</v>
      </c>
      <c r="M1266" s="6" t="s">
        <v>18</v>
      </c>
      <c r="N1266" s="6">
        <v>-0.14078743688405301</v>
      </c>
      <c r="O1266" s="7">
        <f t="shared" si="179"/>
        <v>6.7844815952921743E-3</v>
      </c>
      <c r="P1266" s="7">
        <f t="shared" si="180"/>
        <v>6.7844816035296171E-3</v>
      </c>
      <c r="Q1266" s="7">
        <f t="shared" si="181"/>
        <v>1.0000000012141594</v>
      </c>
      <c r="R1266" s="6" t="str">
        <f t="shared" si="182"/>
        <v/>
      </c>
      <c r="U1266" s="8" t="str">
        <f t="shared" si="183"/>
        <v/>
      </c>
    </row>
    <row r="1267" spans="1:21" x14ac:dyDescent="0.45">
      <c r="A1267" s="6" t="s">
        <v>2217</v>
      </c>
      <c r="B1267" s="6" t="s">
        <v>151</v>
      </c>
      <c r="C1267" s="6" t="s">
        <v>16</v>
      </c>
      <c r="D1267" s="6">
        <v>-0.14078743688520501</v>
      </c>
      <c r="E1267" s="6">
        <v>-0.14174235983015801</v>
      </c>
      <c r="F1267" s="6">
        <v>3603.6210129260999</v>
      </c>
      <c r="G1267" s="6">
        <v>3603.62126803398</v>
      </c>
      <c r="H1267" s="6" t="s">
        <v>2284</v>
      </c>
      <c r="I1267" s="6">
        <v>-0.14078743688520501</v>
      </c>
      <c r="J1267" s="7">
        <v>6.1146701035852402E-9</v>
      </c>
      <c r="K1267" s="7">
        <v>1.7182536782289699E-9</v>
      </c>
      <c r="L1267" s="6">
        <v>0</v>
      </c>
      <c r="M1267" s="6" t="s">
        <v>18</v>
      </c>
      <c r="N1267" s="6">
        <v>-0.14078743688405301</v>
      </c>
      <c r="O1267" s="7">
        <f t="shared" si="179"/>
        <v>6.7822466521998519E-3</v>
      </c>
      <c r="P1267" s="7">
        <f t="shared" si="180"/>
        <v>6.7822466604372765E-3</v>
      </c>
      <c r="Q1267" s="7">
        <f t="shared" si="181"/>
        <v>1.0000000012145569</v>
      </c>
      <c r="R1267" s="6" t="str">
        <f t="shared" si="182"/>
        <v/>
      </c>
      <c r="U1267" s="8" t="str">
        <f t="shared" si="183"/>
        <v/>
      </c>
    </row>
    <row r="1268" spans="1:21" x14ac:dyDescent="0.45">
      <c r="A1268" s="6" t="s">
        <v>2390</v>
      </c>
      <c r="B1268" s="6" t="s">
        <v>151</v>
      </c>
      <c r="C1268" s="6" t="s">
        <v>18</v>
      </c>
      <c r="D1268" s="6">
        <v>-0.14111213504277301</v>
      </c>
      <c r="E1268" s="6">
        <v>-0.14111213504277301</v>
      </c>
      <c r="F1268" s="6">
        <v>2219.31</v>
      </c>
      <c r="G1268" s="6">
        <v>2249.43181085586</v>
      </c>
      <c r="H1268" s="6" t="s">
        <v>2457</v>
      </c>
      <c r="I1268" s="6">
        <v>-0.14111213504277301</v>
      </c>
      <c r="J1268" s="7">
        <v>3.3306690738754598E-16</v>
      </c>
      <c r="K1268" s="7">
        <v>6.3308249216784104E-6</v>
      </c>
      <c r="L1268" s="6">
        <v>0</v>
      </c>
      <c r="M1268" s="6" t="s">
        <v>18</v>
      </c>
      <c r="N1268" s="6">
        <v>-0.14108946792275001</v>
      </c>
      <c r="O1268" s="7">
        <f t="shared" si="179"/>
        <v>0</v>
      </c>
      <c r="P1268" s="7">
        <f t="shared" si="180"/>
        <v>1.606463890806836E-4</v>
      </c>
      <c r="Q1268" s="7" t="e">
        <f t="shared" si="181"/>
        <v>#DIV/0!</v>
      </c>
      <c r="R1268" s="6" t="str">
        <f t="shared" si="182"/>
        <v>bad</v>
      </c>
      <c r="U1268" s="8">
        <f t="shared" si="183"/>
        <v>2249.43181085586</v>
      </c>
    </row>
    <row r="1269" spans="1:21" x14ac:dyDescent="0.45">
      <c r="A1269" s="6" t="s">
        <v>2338</v>
      </c>
      <c r="B1269" s="6" t="s">
        <v>151</v>
      </c>
      <c r="C1269" s="6" t="s">
        <v>16</v>
      </c>
      <c r="D1269" s="6">
        <v>-0.140480851537027</v>
      </c>
      <c r="E1269" s="6">
        <v>-0.146839736361107</v>
      </c>
      <c r="F1269" s="6">
        <v>3600</v>
      </c>
      <c r="G1269" s="6">
        <v>3637.44083094596</v>
      </c>
      <c r="H1269" s="6" t="s">
        <v>2529</v>
      </c>
      <c r="I1269" s="6">
        <v>-0.140480851537027</v>
      </c>
      <c r="J1269" s="7">
        <v>2.2204460492503101E-16</v>
      </c>
      <c r="K1269" s="7">
        <v>8.2913749303165E-7</v>
      </c>
      <c r="L1269" s="6">
        <v>0</v>
      </c>
      <c r="M1269" s="6" t="s">
        <v>18</v>
      </c>
      <c r="N1269" s="6">
        <v>-0.14047966196908199</v>
      </c>
      <c r="O1269" s="7">
        <f t="shared" si="179"/>
        <v>4.5261913886286712E-2</v>
      </c>
      <c r="P1269" s="7">
        <f t="shared" si="180"/>
        <v>4.5270764431226962E-2</v>
      </c>
      <c r="Q1269" s="7">
        <f t="shared" si="181"/>
        <v>1.0001955406694132</v>
      </c>
      <c r="R1269" s="6" t="str">
        <f t="shared" si="182"/>
        <v/>
      </c>
      <c r="U1269" s="8" t="str">
        <f t="shared" si="183"/>
        <v/>
      </c>
    </row>
    <row r="1270" spans="1:21" x14ac:dyDescent="0.45">
      <c r="A1270" s="6" t="s">
        <v>2583</v>
      </c>
      <c r="B1270" s="6" t="s">
        <v>151</v>
      </c>
      <c r="C1270" s="6" t="s">
        <v>18</v>
      </c>
      <c r="D1270" s="6">
        <v>-0.14108946105213699</v>
      </c>
      <c r="E1270" s="6">
        <v>-0.14109026267397001</v>
      </c>
      <c r="F1270" s="6">
        <v>1520.46669101715</v>
      </c>
      <c r="G1270" s="6">
        <v>1520.4670660495699</v>
      </c>
      <c r="H1270" s="6" t="s">
        <v>2651</v>
      </c>
      <c r="I1270" s="6">
        <v>-0.14108946105213699</v>
      </c>
      <c r="J1270" s="7">
        <v>4.7896998520147097E-9</v>
      </c>
      <c r="K1270" s="7">
        <v>2.1152660178991301E-10</v>
      </c>
      <c r="L1270" s="6">
        <v>0</v>
      </c>
      <c r="M1270" s="6" t="s">
        <v>18</v>
      </c>
      <c r="N1270" s="6">
        <v>-0.14108946792275001</v>
      </c>
      <c r="O1270" s="7">
        <f t="shared" si="179"/>
        <v>5.6812536847892834E-6</v>
      </c>
      <c r="P1270" s="7">
        <f t="shared" si="180"/>
        <v>5.6325600067917514E-6</v>
      </c>
      <c r="Q1270" s="7">
        <f t="shared" si="181"/>
        <v>0.99142906113699836</v>
      </c>
      <c r="R1270" s="6" t="str">
        <f t="shared" si="182"/>
        <v/>
      </c>
      <c r="U1270" s="8">
        <f t="shared" si="183"/>
        <v>1520.4670660495699</v>
      </c>
    </row>
    <row r="1271" spans="1:21" x14ac:dyDescent="0.45">
      <c r="A1271" s="6" t="s">
        <v>2705</v>
      </c>
      <c r="B1271" s="6" t="s">
        <v>151</v>
      </c>
      <c r="C1271" s="6" t="s">
        <v>16</v>
      </c>
      <c r="D1271" s="6">
        <v>-0.14108946105213699</v>
      </c>
      <c r="E1271" s="6">
        <v>-0.14309227455887999</v>
      </c>
      <c r="F1271" s="6">
        <v>3600.0197210311799</v>
      </c>
      <c r="G1271" s="6">
        <v>3600.01997208595</v>
      </c>
      <c r="H1271" s="6" t="s">
        <v>2772</v>
      </c>
      <c r="I1271" s="6">
        <v>-0.14108946105213699</v>
      </c>
      <c r="J1271" s="7">
        <v>4.7896998520147097E-9</v>
      </c>
      <c r="K1271" s="7">
        <v>2.1152660178991301E-10</v>
      </c>
      <c r="L1271" s="6">
        <v>0</v>
      </c>
      <c r="M1271" s="6" t="s">
        <v>18</v>
      </c>
      <c r="N1271" s="6">
        <v>-0.14108946792275001</v>
      </c>
      <c r="O1271" s="7">
        <f t="shared" si="179"/>
        <v>1.4194338460321622E-2</v>
      </c>
      <c r="P1271" s="7">
        <f t="shared" si="180"/>
        <v>1.4194289075749643E-2</v>
      </c>
      <c r="Q1271" s="7">
        <f t="shared" si="181"/>
        <v>0.99999652082609436</v>
      </c>
      <c r="R1271" s="6" t="str">
        <f t="shared" si="182"/>
        <v/>
      </c>
      <c r="U1271" s="8" t="str">
        <f t="shared" si="183"/>
        <v/>
      </c>
    </row>
    <row r="1272" spans="1:21" x14ac:dyDescent="0.45">
      <c r="A1272" s="6" t="s">
        <v>2826</v>
      </c>
      <c r="B1272" s="6" t="s">
        <v>151</v>
      </c>
      <c r="C1272" s="6" t="s">
        <v>18</v>
      </c>
      <c r="D1272" s="6">
        <v>-0.14108946105213699</v>
      </c>
      <c r="E1272" s="6">
        <v>-0.14109016744764399</v>
      </c>
      <c r="F1272" s="6">
        <v>862.91361713409401</v>
      </c>
      <c r="G1272" s="6">
        <v>862.91390109062195</v>
      </c>
      <c r="H1272" s="6" t="s">
        <v>2893</v>
      </c>
      <c r="I1272" s="6">
        <v>-0.14108946105213699</v>
      </c>
      <c r="J1272" s="7">
        <v>4.7896998520147097E-9</v>
      </c>
      <c r="K1272" s="7">
        <v>2.1152660178991301E-10</v>
      </c>
      <c r="L1272" s="6">
        <v>0</v>
      </c>
      <c r="M1272" s="6" t="s">
        <v>18</v>
      </c>
      <c r="N1272" s="6">
        <v>-0.14108946792275001</v>
      </c>
      <c r="O1272" s="7">
        <f t="shared" si="179"/>
        <v>5.0063657347651033E-6</v>
      </c>
      <c r="P1272" s="7">
        <f t="shared" si="180"/>
        <v>4.957672089630161E-6</v>
      </c>
      <c r="Q1272" s="7">
        <f t="shared" si="181"/>
        <v>0.99027365404073364</v>
      </c>
      <c r="R1272" s="6" t="str">
        <f t="shared" si="182"/>
        <v/>
      </c>
      <c r="U1272" s="8">
        <f t="shared" si="183"/>
        <v>862.91390109062195</v>
      </c>
    </row>
    <row r="1273" spans="1:21" x14ac:dyDescent="0.45">
      <c r="A1273" s="6" t="s">
        <v>2947</v>
      </c>
      <c r="B1273" s="6" t="s">
        <v>151</v>
      </c>
      <c r="C1273" s="6" t="s">
        <v>18</v>
      </c>
      <c r="D1273" s="6">
        <v>-0.141089544610836</v>
      </c>
      <c r="E1273" s="6">
        <v>-0.141089544610836</v>
      </c>
      <c r="F1273" s="6">
        <v>2161.9043929576801</v>
      </c>
      <c r="G1273" s="6">
        <v>2161.9046630859302</v>
      </c>
      <c r="H1273" s="6" t="s">
        <v>3014</v>
      </c>
      <c r="I1273" s="6">
        <v>-0.141089544610836</v>
      </c>
      <c r="J1273" s="7">
        <v>2.2204460492503101E-16</v>
      </c>
      <c r="K1273" s="7">
        <v>4.8426514995952799E-7</v>
      </c>
      <c r="L1273" s="6">
        <v>0</v>
      </c>
      <c r="M1273" s="6" t="s">
        <v>18</v>
      </c>
      <c r="N1273" s="6">
        <v>-0.14108946792275001</v>
      </c>
      <c r="O1273" s="7">
        <f t="shared" si="179"/>
        <v>0</v>
      </c>
      <c r="P1273" s="7">
        <f t="shared" si="180"/>
        <v>5.4350372203089385E-7</v>
      </c>
      <c r="Q1273" s="7" t="e">
        <f t="shared" si="181"/>
        <v>#DIV/0!</v>
      </c>
      <c r="R1273" s="6" t="str">
        <f t="shared" si="182"/>
        <v/>
      </c>
      <c r="U1273" s="8">
        <f t="shared" si="183"/>
        <v>2161.9046630859302</v>
      </c>
    </row>
    <row r="1274" spans="1:21" x14ac:dyDescent="0.45">
      <c r="A1274" s="6" t="s">
        <v>522</v>
      </c>
      <c r="B1274" s="6" t="s">
        <v>155</v>
      </c>
      <c r="C1274" s="6" t="s">
        <v>18</v>
      </c>
      <c r="D1274" s="6">
        <v>-7.9784865782150896E-2</v>
      </c>
      <c r="E1274" s="6">
        <v>-7.9784855773774102E-2</v>
      </c>
      <c r="F1274" s="6">
        <v>2.8136968612670898E-2</v>
      </c>
      <c r="G1274" s="6">
        <v>2.83129215240478E-2</v>
      </c>
      <c r="H1274" s="6" t="s">
        <v>524</v>
      </c>
      <c r="I1274" s="6">
        <v>-7.9784865782150896E-2</v>
      </c>
      <c r="J1274" s="7">
        <v>1.5947765774626499E-8</v>
      </c>
      <c r="K1274" s="7">
        <v>1.25057322310218E-9</v>
      </c>
      <c r="L1274" s="6">
        <v>0</v>
      </c>
      <c r="M1274" s="6" t="s">
        <v>18</v>
      </c>
      <c r="N1274" s="6">
        <v>-7.9784865782148995E-2</v>
      </c>
      <c r="O1274" s="7">
        <f t="shared" si="179"/>
        <v>1.2542632531414622E-7</v>
      </c>
      <c r="P1274" s="7">
        <f t="shared" si="180"/>
        <v>1.2542630148734142E-7</v>
      </c>
      <c r="Q1274" s="7">
        <f t="shared" si="181"/>
        <v>0.99999981003346194</v>
      </c>
      <c r="R1274" s="6" t="str">
        <f t="shared" si="182"/>
        <v/>
      </c>
      <c r="S1274" t="str">
        <f t="shared" ref="S1274:S1281" si="188">IF(OR(J1274&gt;0.001, K1274&gt;0.001, L1274&gt;0.001), "bad","")</f>
        <v/>
      </c>
      <c r="T1274" t="str">
        <f t="shared" ref="T1274:T1281" si="189">IF(AND(C1274&lt;&gt;"Optimal",P1274&lt;0.000015),"good","")</f>
        <v/>
      </c>
      <c r="U1274" s="8">
        <f t="shared" si="183"/>
        <v>2.83129215240478E-2</v>
      </c>
    </row>
    <row r="1275" spans="1:21" x14ac:dyDescent="0.45">
      <c r="A1275" s="6" t="s">
        <v>259</v>
      </c>
      <c r="B1275" s="6" t="s">
        <v>155</v>
      </c>
      <c r="C1275" s="6" t="s">
        <v>18</v>
      </c>
      <c r="D1275" s="6">
        <v>-7.9784865782150896E-2</v>
      </c>
      <c r="E1275" s="6">
        <v>-7.9784857933677095E-2</v>
      </c>
      <c r="F1275" s="6">
        <v>3.3411979675292899E-2</v>
      </c>
      <c r="G1275" s="6">
        <v>3.3607959747314398E-2</v>
      </c>
      <c r="H1275" s="6" t="s">
        <v>331</v>
      </c>
      <c r="I1275" s="6">
        <v>-7.9784865782150896E-2</v>
      </c>
      <c r="J1275" s="7">
        <v>1.5947765774626499E-8</v>
      </c>
      <c r="K1275" s="7">
        <v>1.25057322310218E-9</v>
      </c>
      <c r="L1275" s="6">
        <v>0</v>
      </c>
      <c r="M1275" s="6" t="s">
        <v>18</v>
      </c>
      <c r="N1275" s="6">
        <v>-7.9784865782148995E-2</v>
      </c>
      <c r="O1275" s="7">
        <f t="shared" si="179"/>
        <v>9.835813024420318E-8</v>
      </c>
      <c r="P1275" s="7">
        <f t="shared" si="180"/>
        <v>9.8358106417397733E-8</v>
      </c>
      <c r="Q1275" s="7">
        <f t="shared" si="181"/>
        <v>0.99999975775459138</v>
      </c>
      <c r="R1275" s="6" t="str">
        <f t="shared" si="182"/>
        <v/>
      </c>
      <c r="S1275" t="str">
        <f t="shared" si="188"/>
        <v/>
      </c>
      <c r="T1275" t="str">
        <f t="shared" si="189"/>
        <v/>
      </c>
      <c r="U1275" s="8">
        <f t="shared" si="183"/>
        <v>3.3607959747314398E-2</v>
      </c>
    </row>
    <row r="1276" spans="1:21" x14ac:dyDescent="0.45">
      <c r="A1276" s="6" t="s">
        <v>386</v>
      </c>
      <c r="B1276" s="6" t="s">
        <v>155</v>
      </c>
      <c r="C1276" s="6" t="s">
        <v>18</v>
      </c>
      <c r="D1276" s="6">
        <v>-7.9784855768680399E-2</v>
      </c>
      <c r="E1276" s="6">
        <v>-7.9784855768680399E-2</v>
      </c>
      <c r="F1276" s="6">
        <v>1.7271041870117101E-2</v>
      </c>
      <c r="G1276" s="6">
        <v>1.7420053482055602E-2</v>
      </c>
      <c r="H1276" s="6" t="s">
        <v>455</v>
      </c>
      <c r="I1276" s="6">
        <v>-7.9784855768680399E-2</v>
      </c>
      <c r="J1276" s="7">
        <v>1.11022302462515E-16</v>
      </c>
      <c r="K1276" s="7">
        <v>3.1428022517071499E-7</v>
      </c>
      <c r="L1276" s="6">
        <v>0</v>
      </c>
      <c r="M1276" s="6" t="s">
        <v>18</v>
      </c>
      <c r="N1276" s="6">
        <v>-7.9784865782148995E-2</v>
      </c>
      <c r="O1276" s="7">
        <f t="shared" si="179"/>
        <v>0</v>
      </c>
      <c r="P1276" s="7">
        <f t="shared" si="180"/>
        <v>1.2549013646202371E-7</v>
      </c>
      <c r="Q1276" s="7" t="e">
        <f t="shared" si="181"/>
        <v>#DIV/0!</v>
      </c>
      <c r="R1276" s="6" t="str">
        <f t="shared" si="182"/>
        <v/>
      </c>
      <c r="S1276" t="str">
        <f t="shared" si="188"/>
        <v/>
      </c>
      <c r="T1276" t="str">
        <f t="shared" si="189"/>
        <v/>
      </c>
      <c r="U1276" s="8">
        <f t="shared" si="183"/>
        <v>1.7420053482055602E-2</v>
      </c>
    </row>
    <row r="1277" spans="1:21" x14ac:dyDescent="0.45">
      <c r="A1277" s="6" t="s">
        <v>643</v>
      </c>
      <c r="B1277" s="6" t="s">
        <v>155</v>
      </c>
      <c r="C1277" s="6" t="s">
        <v>18</v>
      </c>
      <c r="D1277" s="6">
        <v>-7.9784865782150896E-2</v>
      </c>
      <c r="E1277" s="6">
        <v>-7.9784855773774102E-2</v>
      </c>
      <c r="F1277" s="6">
        <v>2.7688026428222601E-2</v>
      </c>
      <c r="G1277" s="6">
        <v>2.7872800827026301E-2</v>
      </c>
      <c r="H1277" s="6" t="s">
        <v>645</v>
      </c>
      <c r="I1277" s="6">
        <v>-7.9784865782150896E-2</v>
      </c>
      <c r="J1277" s="7">
        <v>1.5947765774626499E-8</v>
      </c>
      <c r="K1277" s="7">
        <v>1.25057322310218E-9</v>
      </c>
      <c r="L1277" s="6">
        <v>0</v>
      </c>
      <c r="M1277" s="6" t="s">
        <v>18</v>
      </c>
      <c r="N1277" s="6">
        <v>-7.9784865782148995E-2</v>
      </c>
      <c r="O1277" s="7">
        <f t="shared" si="179"/>
        <v>1.2542632531414622E-7</v>
      </c>
      <c r="P1277" s="7">
        <f t="shared" si="180"/>
        <v>1.2542630148734142E-7</v>
      </c>
      <c r="Q1277" s="7">
        <f t="shared" si="181"/>
        <v>0.99999981003346194</v>
      </c>
      <c r="R1277" s="6" t="str">
        <f t="shared" si="182"/>
        <v/>
      </c>
      <c r="S1277" t="str">
        <f t="shared" si="188"/>
        <v/>
      </c>
      <c r="T1277" t="str">
        <f t="shared" si="189"/>
        <v/>
      </c>
      <c r="U1277" s="8">
        <f t="shared" si="183"/>
        <v>2.7872800827026301E-2</v>
      </c>
    </row>
    <row r="1278" spans="1:21" x14ac:dyDescent="0.45">
      <c r="A1278" s="6" t="s">
        <v>764</v>
      </c>
      <c r="B1278" s="6" t="s">
        <v>155</v>
      </c>
      <c r="C1278" s="6" t="s">
        <v>18</v>
      </c>
      <c r="D1278" s="6">
        <v>-7.9784865782150896E-2</v>
      </c>
      <c r="E1278" s="6">
        <v>-7.9784855831281906E-2</v>
      </c>
      <c r="F1278" s="6">
        <v>2.8477907180786102E-2</v>
      </c>
      <c r="G1278" s="6">
        <v>2.8660058975219699E-2</v>
      </c>
      <c r="H1278" s="6" t="s">
        <v>766</v>
      </c>
      <c r="I1278" s="6">
        <v>-7.9784865782150896E-2</v>
      </c>
      <c r="J1278" s="7">
        <v>1.5947765774626499E-8</v>
      </c>
      <c r="K1278" s="7">
        <v>1.25057322310218E-9</v>
      </c>
      <c r="L1278" s="6">
        <v>0</v>
      </c>
      <c r="M1278" s="6" t="s">
        <v>18</v>
      </c>
      <c r="N1278" s="6">
        <v>-7.9784865782148995E-2</v>
      </c>
      <c r="O1278" s="7">
        <f t="shared" si="179"/>
        <v>1.247056297717623E-7</v>
      </c>
      <c r="P1278" s="7">
        <f t="shared" si="180"/>
        <v>1.2470560594495747E-7</v>
      </c>
      <c r="Q1278" s="7">
        <f t="shared" si="181"/>
        <v>0.99999980893561202</v>
      </c>
      <c r="R1278" s="6" t="str">
        <f t="shared" si="182"/>
        <v/>
      </c>
      <c r="S1278" t="str">
        <f t="shared" si="188"/>
        <v/>
      </c>
      <c r="T1278" t="str">
        <f t="shared" si="189"/>
        <v/>
      </c>
      <c r="U1278" s="8">
        <f t="shared" si="183"/>
        <v>2.8660058975219699E-2</v>
      </c>
    </row>
    <row r="1279" spans="1:21" x14ac:dyDescent="0.45">
      <c r="A1279" s="6" t="s">
        <v>885</v>
      </c>
      <c r="B1279" s="6" t="s">
        <v>155</v>
      </c>
      <c r="C1279" s="6" t="s">
        <v>18</v>
      </c>
      <c r="D1279" s="6">
        <v>-7.9784865782150896E-2</v>
      </c>
      <c r="E1279" s="6">
        <v>-7.9784857933677095E-2</v>
      </c>
      <c r="F1279" s="6">
        <v>3.2303094863891602E-2</v>
      </c>
      <c r="G1279" s="6">
        <v>3.2477140426635701E-2</v>
      </c>
      <c r="H1279" s="6" t="s">
        <v>887</v>
      </c>
      <c r="I1279" s="6">
        <v>-7.9784865782150896E-2</v>
      </c>
      <c r="J1279" s="7">
        <v>1.5947765774626499E-8</v>
      </c>
      <c r="K1279" s="7">
        <v>1.25057322310218E-9</v>
      </c>
      <c r="L1279" s="6">
        <v>0</v>
      </c>
      <c r="M1279" s="6" t="s">
        <v>18</v>
      </c>
      <c r="N1279" s="6">
        <v>-7.9784865782148995E-2</v>
      </c>
      <c r="O1279" s="7">
        <f t="shared" si="179"/>
        <v>9.835813024420318E-8</v>
      </c>
      <c r="P1279" s="7">
        <f t="shared" si="180"/>
        <v>9.8358106417397733E-8</v>
      </c>
      <c r="Q1279" s="7">
        <f t="shared" si="181"/>
        <v>0.99999975775459138</v>
      </c>
      <c r="R1279" s="6" t="str">
        <f t="shared" si="182"/>
        <v/>
      </c>
      <c r="S1279" t="str">
        <f t="shared" si="188"/>
        <v/>
      </c>
      <c r="T1279" t="str">
        <f t="shared" si="189"/>
        <v/>
      </c>
      <c r="U1279" s="8">
        <f t="shared" si="183"/>
        <v>3.2477140426635701E-2</v>
      </c>
    </row>
    <row r="1280" spans="1:21" x14ac:dyDescent="0.45">
      <c r="A1280" s="6" t="s">
        <v>1006</v>
      </c>
      <c r="B1280" s="6" t="s">
        <v>155</v>
      </c>
      <c r="C1280" s="6" t="s">
        <v>18</v>
      </c>
      <c r="D1280" s="6">
        <v>-7.9784865782150896E-2</v>
      </c>
      <c r="E1280" s="6">
        <v>-7.9784857933862099E-2</v>
      </c>
      <c r="F1280" s="6">
        <v>3.3240795135497998E-2</v>
      </c>
      <c r="G1280" s="6">
        <v>3.3434867858886698E-2</v>
      </c>
      <c r="H1280" s="6" t="s">
        <v>1008</v>
      </c>
      <c r="I1280" s="6">
        <v>-7.9784865782150896E-2</v>
      </c>
      <c r="J1280" s="7">
        <v>1.5947765774626499E-8</v>
      </c>
      <c r="K1280" s="7">
        <v>1.25057322310218E-9</v>
      </c>
      <c r="L1280" s="6">
        <v>0</v>
      </c>
      <c r="M1280" s="6" t="s">
        <v>18</v>
      </c>
      <c r="N1280" s="6">
        <v>-7.9784865782148995E-2</v>
      </c>
      <c r="O1280" s="7">
        <f t="shared" si="179"/>
        <v>9.835581173927867E-8</v>
      </c>
      <c r="P1280" s="7">
        <f t="shared" si="180"/>
        <v>9.8355787912473223E-8</v>
      </c>
      <c r="Q1280" s="7">
        <f t="shared" si="181"/>
        <v>0.99999975774888106</v>
      </c>
      <c r="R1280" s="6" t="str">
        <f t="shared" si="182"/>
        <v/>
      </c>
      <c r="S1280" t="str">
        <f t="shared" si="188"/>
        <v/>
      </c>
      <c r="T1280" t="str">
        <f t="shared" si="189"/>
        <v/>
      </c>
      <c r="U1280" s="8">
        <f t="shared" si="183"/>
        <v>3.3434867858886698E-2</v>
      </c>
    </row>
    <row r="1281" spans="1:21" x14ac:dyDescent="0.45">
      <c r="A1281" s="6" t="s">
        <v>14</v>
      </c>
      <c r="B1281" s="6" t="s">
        <v>155</v>
      </c>
      <c r="C1281" s="6" t="s">
        <v>18</v>
      </c>
      <c r="D1281" s="6">
        <v>-7.9784860290312495E-2</v>
      </c>
      <c r="E1281" s="6">
        <v>-7.9784997353107998E-2</v>
      </c>
      <c r="F1281" s="6">
        <v>1.3936996459960899E-2</v>
      </c>
      <c r="G1281" s="6">
        <v>1.6314551830291699</v>
      </c>
      <c r="H1281" s="6" t="s">
        <v>156</v>
      </c>
      <c r="I1281" s="6">
        <v>-7.9784860290312495E-2</v>
      </c>
      <c r="J1281" s="7">
        <v>1.09692801508742E-8</v>
      </c>
      <c r="K1281" s="7">
        <v>1.0697344399179701E-9</v>
      </c>
      <c r="L1281" s="6">
        <v>0</v>
      </c>
      <c r="M1281" s="6" t="s">
        <v>18</v>
      </c>
      <c r="N1281" s="6">
        <v>-7.9784865782148995E-2</v>
      </c>
      <c r="O1281" s="7">
        <f t="shared" si="179"/>
        <v>1.7176895229030858E-6</v>
      </c>
      <c r="P1281" s="7">
        <f t="shared" si="180"/>
        <v>1.6488649703596563E-6</v>
      </c>
      <c r="Q1281" s="7">
        <f t="shared" si="181"/>
        <v>0.95993190176353393</v>
      </c>
      <c r="R1281" s="6" t="str">
        <f t="shared" si="182"/>
        <v/>
      </c>
      <c r="S1281" t="str">
        <f t="shared" si="188"/>
        <v/>
      </c>
      <c r="T1281" t="str">
        <f t="shared" si="189"/>
        <v/>
      </c>
      <c r="U1281" s="8">
        <f t="shared" si="183"/>
        <v>1.6314551830291699</v>
      </c>
    </row>
    <row r="1282" spans="1:21" x14ac:dyDescent="0.45">
      <c r="A1282" s="6" t="s">
        <v>1127</v>
      </c>
      <c r="B1282" s="6" t="s">
        <v>155</v>
      </c>
      <c r="C1282" s="6" t="s">
        <v>18</v>
      </c>
      <c r="D1282" s="6">
        <v>-7.9784855007838898E-2</v>
      </c>
      <c r="E1282" s="6">
        <v>-7.9784855093993107E-2</v>
      </c>
      <c r="F1282" s="6">
        <v>1.86841487884521E-2</v>
      </c>
      <c r="G1282" s="6">
        <v>1.8877983093261701E-2</v>
      </c>
      <c r="H1282" s="6" t="s">
        <v>1196</v>
      </c>
      <c r="I1282" s="6">
        <v>-7.9784855007838898E-2</v>
      </c>
      <c r="J1282" s="7">
        <v>1.05107034187312E-11</v>
      </c>
      <c r="K1282" s="7">
        <v>8.8629451000521402E-13</v>
      </c>
      <c r="L1282" s="6">
        <v>0</v>
      </c>
      <c r="M1282" s="6" t="s">
        <v>18</v>
      </c>
      <c r="N1282" s="6">
        <v>-7.9784865782147302E-2</v>
      </c>
      <c r="O1282" s="7">
        <f t="shared" ref="O1282:O1345" si="190">ABS(E1282-D1282)/(ABS(D1282)+0.00001)</f>
        <v>1.0796962881711613E-9</v>
      </c>
      <c r="P1282" s="7">
        <f t="shared" ref="P1282:P1345" si="191">ABS(E1282-N1282)/(ABS(N1282)+0.00001)</f>
        <v>1.339453872158507E-7</v>
      </c>
      <c r="Q1282" s="7">
        <f t="shared" ref="Q1282:Q1345" si="192">P1282/O1282</f>
        <v>124.05839371989831</v>
      </c>
      <c r="R1282" s="6" t="str">
        <f t="shared" ref="R1282:R1345" si="193">IF(AND(C1282="Optimal",P1282&gt;0.0000125),"bad","")</f>
        <v/>
      </c>
      <c r="U1282" s="8">
        <f t="shared" si="183"/>
        <v>1.8877983093261701E-2</v>
      </c>
    </row>
    <row r="1283" spans="1:21" x14ac:dyDescent="0.45">
      <c r="A1283" s="6" t="s">
        <v>1248</v>
      </c>
      <c r="B1283" s="6" t="s">
        <v>155</v>
      </c>
      <c r="C1283" s="6" t="s">
        <v>18</v>
      </c>
      <c r="D1283" s="6">
        <v>-7.9784855007838898E-2</v>
      </c>
      <c r="E1283" s="6">
        <v>-7.9784855041422506E-2</v>
      </c>
      <c r="F1283" s="6">
        <v>3.0709981918334898E-2</v>
      </c>
      <c r="G1283" s="6">
        <v>3.0942916870117101E-2</v>
      </c>
      <c r="H1283" s="6" t="s">
        <v>1317</v>
      </c>
      <c r="I1283" s="6">
        <v>-7.9784855007838898E-2</v>
      </c>
      <c r="J1283" s="7">
        <v>1.05107034187312E-11</v>
      </c>
      <c r="K1283" s="7">
        <v>8.8629451000521402E-13</v>
      </c>
      <c r="L1283" s="6">
        <v>0</v>
      </c>
      <c r="M1283" s="6" t="s">
        <v>18</v>
      </c>
      <c r="N1283" s="6">
        <v>-7.9784865782147302E-2</v>
      </c>
      <c r="O1283" s="7">
        <f t="shared" si="190"/>
        <v>4.2087435478606527E-10</v>
      </c>
      <c r="P1283" s="7">
        <f t="shared" si="191"/>
        <v>1.3460420906027833E-7</v>
      </c>
      <c r="Q1283" s="7">
        <f t="shared" si="192"/>
        <v>319.82041084137575</v>
      </c>
      <c r="R1283" s="6" t="str">
        <f t="shared" si="193"/>
        <v/>
      </c>
      <c r="U1283" s="8">
        <f t="shared" ref="U1283:U1346" si="194">IF(C1283="Optimal",G1283,"")</f>
        <v>3.0942916870117101E-2</v>
      </c>
    </row>
    <row r="1284" spans="1:21" x14ac:dyDescent="0.45">
      <c r="A1284" s="6" t="s">
        <v>1369</v>
      </c>
      <c r="B1284" s="6" t="s">
        <v>155</v>
      </c>
      <c r="C1284" s="6" t="s">
        <v>18</v>
      </c>
      <c r="D1284" s="6">
        <v>-7.9784855041422395E-2</v>
      </c>
      <c r="E1284" s="6">
        <v>-7.9784855041422395E-2</v>
      </c>
      <c r="F1284" s="6">
        <v>1.8413066864013599E-2</v>
      </c>
      <c r="G1284" s="6">
        <v>1.8611907958984299E-2</v>
      </c>
      <c r="H1284" s="6" t="s">
        <v>1438</v>
      </c>
      <c r="I1284" s="6">
        <v>-7.9784855041422395E-2</v>
      </c>
      <c r="J1284" s="7">
        <v>2.7755575615628901E-17</v>
      </c>
      <c r="K1284" s="7">
        <v>2.46590973848603E-7</v>
      </c>
      <c r="L1284" s="6">
        <v>0</v>
      </c>
      <c r="M1284" s="6" t="s">
        <v>18</v>
      </c>
      <c r="N1284" s="6">
        <v>-7.9784865782147302E-2</v>
      </c>
      <c r="O1284" s="7">
        <f t="shared" si="190"/>
        <v>0</v>
      </c>
      <c r="P1284" s="7">
        <f t="shared" si="191"/>
        <v>1.3460421045162476E-7</v>
      </c>
      <c r="Q1284" s="7" t="e">
        <f t="shared" si="192"/>
        <v>#DIV/0!</v>
      </c>
      <c r="R1284" s="6" t="str">
        <f t="shared" si="193"/>
        <v/>
      </c>
      <c r="U1284" s="8">
        <f t="shared" si="194"/>
        <v>1.8611907958984299E-2</v>
      </c>
    </row>
    <row r="1285" spans="1:21" x14ac:dyDescent="0.45">
      <c r="A1285" s="6" t="s">
        <v>1490</v>
      </c>
      <c r="B1285" s="6" t="s">
        <v>155</v>
      </c>
      <c r="C1285" s="6" t="s">
        <v>18</v>
      </c>
      <c r="D1285" s="6">
        <v>-7.9784865782150896E-2</v>
      </c>
      <c r="E1285" s="6">
        <v>-7.9784855773774102E-2</v>
      </c>
      <c r="F1285" s="6">
        <v>2.8371810913085899E-2</v>
      </c>
      <c r="G1285" s="6">
        <v>2.86018848419189E-2</v>
      </c>
      <c r="H1285" s="6" t="s">
        <v>1559</v>
      </c>
      <c r="I1285" s="6">
        <v>-7.9784865782150896E-2</v>
      </c>
      <c r="J1285" s="7">
        <v>1.5947765774626499E-8</v>
      </c>
      <c r="K1285" s="7">
        <v>1.25057322310218E-9</v>
      </c>
      <c r="L1285" s="6">
        <v>0</v>
      </c>
      <c r="M1285" s="6" t="s">
        <v>18</v>
      </c>
      <c r="N1285" s="6">
        <v>-7.9784865782147302E-2</v>
      </c>
      <c r="O1285" s="7">
        <f t="shared" si="190"/>
        <v>1.2542632531414622E-7</v>
      </c>
      <c r="P1285" s="7">
        <f t="shared" si="191"/>
        <v>1.2542628026931085E-7</v>
      </c>
      <c r="Q1285" s="7">
        <f t="shared" si="192"/>
        <v>0.99999964086617976</v>
      </c>
      <c r="R1285" s="6" t="str">
        <f t="shared" si="193"/>
        <v/>
      </c>
      <c r="U1285" s="8">
        <f t="shared" si="194"/>
        <v>2.86018848419189E-2</v>
      </c>
    </row>
    <row r="1286" spans="1:21" x14ac:dyDescent="0.45">
      <c r="A1286" s="6" t="s">
        <v>1611</v>
      </c>
      <c r="B1286" s="6" t="s">
        <v>155</v>
      </c>
      <c r="C1286" s="6" t="s">
        <v>18</v>
      </c>
      <c r="D1286" s="6">
        <v>-7.9784855252747297E-2</v>
      </c>
      <c r="E1286" s="6">
        <v>-7.9784855003620897E-2</v>
      </c>
      <c r="F1286" s="6">
        <v>0.10595202445983801</v>
      </c>
      <c r="G1286" s="6">
        <v>0.10614013671875</v>
      </c>
      <c r="H1286" s="6" t="s">
        <v>1680</v>
      </c>
      <c r="I1286" s="6">
        <v>-7.9784855252747297E-2</v>
      </c>
      <c r="J1286" s="7">
        <v>1.9827681163597699E-12</v>
      </c>
      <c r="K1286" s="7">
        <v>3.3431654580112697E-11</v>
      </c>
      <c r="L1286" s="6">
        <v>0</v>
      </c>
      <c r="M1286" s="6" t="s">
        <v>18</v>
      </c>
      <c r="N1286" s="6">
        <v>-7.9784865782147302E-2</v>
      </c>
      <c r="O1286" s="7">
        <f t="shared" si="190"/>
        <v>3.1220859950895861E-9</v>
      </c>
      <c r="P1286" s="7">
        <f t="shared" si="191"/>
        <v>1.3507794391395169E-7</v>
      </c>
      <c r="Q1286" s="7">
        <f t="shared" si="192"/>
        <v>43.265286134463352</v>
      </c>
      <c r="R1286" s="6" t="str">
        <f t="shared" si="193"/>
        <v/>
      </c>
      <c r="U1286" s="8">
        <f t="shared" si="194"/>
        <v>0.10614013671875</v>
      </c>
    </row>
    <row r="1287" spans="1:21" x14ac:dyDescent="0.45">
      <c r="A1287" s="6" t="s">
        <v>1733</v>
      </c>
      <c r="B1287" s="6" t="s">
        <v>155</v>
      </c>
      <c r="C1287" s="6" t="s">
        <v>18</v>
      </c>
      <c r="D1287" s="6">
        <v>-7.9784865782150896E-2</v>
      </c>
      <c r="E1287" s="6">
        <v>-7.97848558523645E-2</v>
      </c>
      <c r="F1287" s="6">
        <v>0.107109069824218</v>
      </c>
      <c r="G1287" s="6">
        <v>0.10729789733886699</v>
      </c>
      <c r="H1287" s="6" t="s">
        <v>1802</v>
      </c>
      <c r="I1287" s="6">
        <v>-7.9784865782150896E-2</v>
      </c>
      <c r="J1287" s="7">
        <v>1.5947765774626499E-8</v>
      </c>
      <c r="K1287" s="7">
        <v>1.25057322310218E-9</v>
      </c>
      <c r="L1287" s="6">
        <v>0</v>
      </c>
      <c r="M1287" s="6" t="s">
        <v>18</v>
      </c>
      <c r="N1287" s="6">
        <v>-7.9784865782147302E-2</v>
      </c>
      <c r="O1287" s="7">
        <f t="shared" si="190"/>
        <v>1.2444141986555775E-7</v>
      </c>
      <c r="P1287" s="7">
        <f t="shared" si="191"/>
        <v>1.2444137482072233E-7</v>
      </c>
      <c r="Q1287" s="7">
        <f t="shared" si="192"/>
        <v>0.99999963802377478</v>
      </c>
      <c r="R1287" s="6" t="str">
        <f t="shared" si="193"/>
        <v/>
      </c>
      <c r="U1287" s="8">
        <f t="shared" si="194"/>
        <v>0.10729789733886699</v>
      </c>
    </row>
    <row r="1288" spans="1:21" x14ac:dyDescent="0.45">
      <c r="A1288" s="6" t="s">
        <v>1854</v>
      </c>
      <c r="B1288" s="6" t="s">
        <v>155</v>
      </c>
      <c r="C1288" s="6" t="s">
        <v>18</v>
      </c>
      <c r="D1288" s="6">
        <v>-7.9784855252747297E-2</v>
      </c>
      <c r="E1288" s="6">
        <v>-7.9784855003620897E-2</v>
      </c>
      <c r="F1288" s="6">
        <v>0.10810589790344199</v>
      </c>
      <c r="G1288" s="6">
        <v>0.108297109603881</v>
      </c>
      <c r="H1288" s="6" t="s">
        <v>1923</v>
      </c>
      <c r="I1288" s="6">
        <v>-7.9784855252747297E-2</v>
      </c>
      <c r="J1288" s="7">
        <v>1.9827681163597699E-12</v>
      </c>
      <c r="K1288" s="7">
        <v>3.3431654580112697E-11</v>
      </c>
      <c r="L1288" s="6">
        <v>0</v>
      </c>
      <c r="M1288" s="6" t="s">
        <v>18</v>
      </c>
      <c r="N1288" s="6">
        <v>-7.9784865782147302E-2</v>
      </c>
      <c r="O1288" s="7">
        <f t="shared" si="190"/>
        <v>3.1220859950895861E-9</v>
      </c>
      <c r="P1288" s="7">
        <f t="shared" si="191"/>
        <v>1.3507794391395169E-7</v>
      </c>
      <c r="Q1288" s="7">
        <f t="shared" si="192"/>
        <v>43.265286134463352</v>
      </c>
      <c r="R1288" s="6" t="str">
        <f t="shared" si="193"/>
        <v/>
      </c>
      <c r="U1288" s="8">
        <f t="shared" si="194"/>
        <v>0.108297109603881</v>
      </c>
    </row>
    <row r="1289" spans="1:21" x14ac:dyDescent="0.45">
      <c r="A1289" s="6" t="s">
        <v>1975</v>
      </c>
      <c r="B1289" s="6" t="s">
        <v>155</v>
      </c>
      <c r="C1289" s="6" t="s">
        <v>18</v>
      </c>
      <c r="D1289" s="6">
        <v>-7.9784865782150896E-2</v>
      </c>
      <c r="E1289" s="6">
        <v>-7.9784855852363307E-2</v>
      </c>
      <c r="F1289" s="6">
        <v>0.113794088363647</v>
      </c>
      <c r="G1289" s="6">
        <v>0.11400103569030701</v>
      </c>
      <c r="H1289" s="6" t="s">
        <v>2044</v>
      </c>
      <c r="I1289" s="6">
        <v>-7.9784865782150896E-2</v>
      </c>
      <c r="J1289" s="7">
        <v>1.5947765774626499E-8</v>
      </c>
      <c r="K1289" s="7">
        <v>1.25057322310218E-9</v>
      </c>
      <c r="L1289" s="6">
        <v>0</v>
      </c>
      <c r="M1289" s="6" t="s">
        <v>18</v>
      </c>
      <c r="N1289" s="6">
        <v>-7.9784865782147302E-2</v>
      </c>
      <c r="O1289" s="7">
        <f t="shared" si="190"/>
        <v>1.2444143482253197E-7</v>
      </c>
      <c r="P1289" s="7">
        <f t="shared" si="191"/>
        <v>1.2444138977769658E-7</v>
      </c>
      <c r="Q1289" s="7">
        <f t="shared" si="192"/>
        <v>0.99999963802381853</v>
      </c>
      <c r="R1289" s="6" t="str">
        <f t="shared" si="193"/>
        <v/>
      </c>
      <c r="U1289" s="8">
        <f t="shared" si="194"/>
        <v>0.11400103569030701</v>
      </c>
    </row>
    <row r="1290" spans="1:21" x14ac:dyDescent="0.45">
      <c r="A1290" s="6" t="s">
        <v>2096</v>
      </c>
      <c r="B1290" s="6" t="s">
        <v>155</v>
      </c>
      <c r="C1290" s="6" t="s">
        <v>18</v>
      </c>
      <c r="D1290" s="6">
        <v>-7.9784865782150896E-2</v>
      </c>
      <c r="E1290" s="6">
        <v>-7.9784857308475607E-2</v>
      </c>
      <c r="F1290" s="6">
        <v>4.7831058502197203E-2</v>
      </c>
      <c r="G1290" s="6">
        <v>4.8027038574218701E-2</v>
      </c>
      <c r="H1290" s="6" t="s">
        <v>2165</v>
      </c>
      <c r="I1290" s="6">
        <v>-7.9784865782150896E-2</v>
      </c>
      <c r="J1290" s="7">
        <v>1.5947765774626499E-8</v>
      </c>
      <c r="K1290" s="7">
        <v>1.25057322310218E-9</v>
      </c>
      <c r="L1290" s="6">
        <v>0</v>
      </c>
      <c r="M1290" s="6" t="s">
        <v>18</v>
      </c>
      <c r="N1290" s="6">
        <v>-7.9784865782147302E-2</v>
      </c>
      <c r="O1290" s="7">
        <f t="shared" si="190"/>
        <v>1.0619323945423223E-7</v>
      </c>
      <c r="P1290" s="7">
        <f t="shared" si="191"/>
        <v>1.06193194409396E-7</v>
      </c>
      <c r="Q1290" s="7">
        <f t="shared" si="192"/>
        <v>0.99999957582199717</v>
      </c>
      <c r="R1290" s="6" t="str">
        <f t="shared" si="193"/>
        <v/>
      </c>
      <c r="U1290" s="8">
        <f t="shared" si="194"/>
        <v>4.8027038574218701E-2</v>
      </c>
    </row>
    <row r="1291" spans="1:21" x14ac:dyDescent="0.45">
      <c r="A1291" s="6" t="s">
        <v>2217</v>
      </c>
      <c r="B1291" s="6" t="s">
        <v>155</v>
      </c>
      <c r="C1291" s="6" t="s">
        <v>18</v>
      </c>
      <c r="D1291" s="6">
        <v>-7.9784865782164593E-2</v>
      </c>
      <c r="E1291" s="6">
        <v>-7.9784857933677095E-2</v>
      </c>
      <c r="F1291" s="6">
        <v>5.0076007843017502E-2</v>
      </c>
      <c r="G1291" s="6">
        <v>5.0233125686645501E-2</v>
      </c>
      <c r="H1291" s="6" t="s">
        <v>2286</v>
      </c>
      <c r="I1291" s="6">
        <v>-7.9784865782164593E-2</v>
      </c>
      <c r="J1291" s="7">
        <v>1.5947778431169E-8</v>
      </c>
      <c r="K1291" s="7">
        <v>1.25057428865607E-9</v>
      </c>
      <c r="L1291" s="6">
        <v>0</v>
      </c>
      <c r="M1291" s="6" t="s">
        <v>18</v>
      </c>
      <c r="N1291" s="6">
        <v>-7.9784865782147302E-2</v>
      </c>
      <c r="O1291" s="7">
        <f t="shared" si="190"/>
        <v>9.8358301901553367E-8</v>
      </c>
      <c r="P1291" s="7">
        <f t="shared" si="191"/>
        <v>9.8358085199366598E-8</v>
      </c>
      <c r="Q1291" s="7">
        <f t="shared" si="192"/>
        <v>0.9999977968083773</v>
      </c>
      <c r="R1291" s="6" t="str">
        <f t="shared" si="193"/>
        <v/>
      </c>
      <c r="U1291" s="8">
        <f t="shared" si="194"/>
        <v>5.0233125686645501E-2</v>
      </c>
    </row>
    <row r="1292" spans="1:21" x14ac:dyDescent="0.45">
      <c r="A1292" s="6" t="s">
        <v>2390</v>
      </c>
      <c r="B1292" s="6" t="s">
        <v>155</v>
      </c>
      <c r="C1292" s="6" t="s">
        <v>18</v>
      </c>
      <c r="D1292" s="6">
        <v>-7.9787662288794595E-2</v>
      </c>
      <c r="E1292" s="6">
        <v>-7.9787662288794595E-2</v>
      </c>
      <c r="F1292" s="6">
        <v>0.6</v>
      </c>
      <c r="G1292" s="6">
        <v>6.6210899353027299</v>
      </c>
      <c r="H1292" s="6" t="s">
        <v>2459</v>
      </c>
      <c r="I1292" s="6">
        <v>-7.9787662288794595E-2</v>
      </c>
      <c r="J1292" s="7">
        <v>6.2241878318047799E-15</v>
      </c>
      <c r="K1292" s="7">
        <v>9.6584756582168696E-7</v>
      </c>
      <c r="L1292" s="6">
        <v>0</v>
      </c>
      <c r="M1292" s="6" t="s">
        <v>18</v>
      </c>
      <c r="N1292" s="6">
        <v>-7.9784852548801202E-2</v>
      </c>
      <c r="O1292" s="7">
        <f t="shared" si="190"/>
        <v>0</v>
      </c>
      <c r="P1292" s="7">
        <f t="shared" si="191"/>
        <v>3.5212045685202713E-5</v>
      </c>
      <c r="Q1292" s="7" t="e">
        <f t="shared" si="192"/>
        <v>#DIV/0!</v>
      </c>
      <c r="R1292" s="6" t="str">
        <f t="shared" si="193"/>
        <v>bad</v>
      </c>
      <c r="U1292" s="8">
        <f t="shared" si="194"/>
        <v>6.6210899353027299</v>
      </c>
    </row>
    <row r="1293" spans="1:21" x14ac:dyDescent="0.45">
      <c r="A1293" s="6" t="s">
        <v>2338</v>
      </c>
      <c r="B1293" s="6" t="s">
        <v>155</v>
      </c>
      <c r="C1293" s="6" t="s">
        <v>18</v>
      </c>
      <c r="D1293" s="6">
        <v>-7.9785545182667894E-2</v>
      </c>
      <c r="E1293" s="6">
        <v>-7.9785545182667894E-2</v>
      </c>
      <c r="F1293" s="6">
        <v>0.72</v>
      </c>
      <c r="G1293" s="6">
        <v>6.7468080520629803</v>
      </c>
      <c r="H1293" s="6" t="s">
        <v>2531</v>
      </c>
      <c r="I1293" s="6">
        <v>-7.9785545182667894E-2</v>
      </c>
      <c r="J1293" s="7">
        <v>1.38777878078144E-17</v>
      </c>
      <c r="K1293" s="7">
        <v>9.5173591264929805E-7</v>
      </c>
      <c r="L1293" s="6">
        <v>0</v>
      </c>
      <c r="M1293" s="6" t="s">
        <v>18</v>
      </c>
      <c r="N1293" s="6">
        <v>-7.9784865782147302E-2</v>
      </c>
      <c r="O1293" s="7">
        <f t="shared" si="190"/>
        <v>0</v>
      </c>
      <c r="P1293" s="7">
        <f t="shared" si="191"/>
        <v>8.5143387852448479E-6</v>
      </c>
      <c r="Q1293" s="7" t="e">
        <f t="shared" si="192"/>
        <v>#DIV/0!</v>
      </c>
      <c r="R1293" s="6" t="str">
        <f t="shared" si="193"/>
        <v/>
      </c>
      <c r="U1293" s="8">
        <f t="shared" si="194"/>
        <v>6.7468080520629803</v>
      </c>
    </row>
    <row r="1294" spans="1:21" x14ac:dyDescent="0.45">
      <c r="A1294" s="6" t="s">
        <v>2583</v>
      </c>
      <c r="B1294" s="6" t="s">
        <v>155</v>
      </c>
      <c r="C1294" s="6" t="s">
        <v>18</v>
      </c>
      <c r="D1294" s="6">
        <v>-7.9784865782150896E-2</v>
      </c>
      <c r="E1294" s="6">
        <v>-7.9784855746830502E-2</v>
      </c>
      <c r="F1294" s="6">
        <v>2.6864051818847601E-2</v>
      </c>
      <c r="G1294" s="6">
        <v>2.70581245422363E-2</v>
      </c>
      <c r="H1294" s="6" t="s">
        <v>2653</v>
      </c>
      <c r="I1294" s="6">
        <v>-7.9784865782150896E-2</v>
      </c>
      <c r="J1294" s="7">
        <v>1.5947765774626499E-8</v>
      </c>
      <c r="K1294" s="7">
        <v>1.25057322310218E-9</v>
      </c>
      <c r="L1294" s="6">
        <v>0</v>
      </c>
      <c r="M1294" s="6" t="s">
        <v>18</v>
      </c>
      <c r="N1294" s="6">
        <v>-7.9784865782147302E-2</v>
      </c>
      <c r="O1294" s="7">
        <f t="shared" si="190"/>
        <v>1.2576398613811877E-7</v>
      </c>
      <c r="P1294" s="7">
        <f t="shared" si="191"/>
        <v>1.2576394109328343E-7</v>
      </c>
      <c r="Q1294" s="7">
        <f t="shared" si="192"/>
        <v>0.99999964183041012</v>
      </c>
      <c r="R1294" s="6" t="str">
        <f t="shared" si="193"/>
        <v/>
      </c>
      <c r="U1294" s="8">
        <f t="shared" si="194"/>
        <v>2.70581245422363E-2</v>
      </c>
    </row>
    <row r="1295" spans="1:21" x14ac:dyDescent="0.45">
      <c r="A1295" s="6" t="s">
        <v>2705</v>
      </c>
      <c r="B1295" s="6" t="s">
        <v>155</v>
      </c>
      <c r="C1295" s="6" t="s">
        <v>18</v>
      </c>
      <c r="D1295" s="6">
        <v>-7.9784865782150896E-2</v>
      </c>
      <c r="E1295" s="6">
        <v>-7.9784855780564795E-2</v>
      </c>
      <c r="F1295" s="6">
        <v>2.9521942138671799E-2</v>
      </c>
      <c r="G1295" s="6">
        <v>2.9715061187744099E-2</v>
      </c>
      <c r="H1295" s="6" t="s">
        <v>2774</v>
      </c>
      <c r="I1295" s="6">
        <v>-7.9784865782150896E-2</v>
      </c>
      <c r="J1295" s="7">
        <v>1.5947765774626499E-8</v>
      </c>
      <c r="K1295" s="7">
        <v>1.25057322310218E-9</v>
      </c>
      <c r="L1295" s="6">
        <v>0</v>
      </c>
      <c r="M1295" s="6" t="s">
        <v>18</v>
      </c>
      <c r="N1295" s="6">
        <v>-7.9784865782147302E-2</v>
      </c>
      <c r="O1295" s="7">
        <f t="shared" si="190"/>
        <v>1.2534122343520518E-7</v>
      </c>
      <c r="P1295" s="7">
        <f t="shared" si="191"/>
        <v>1.2534117839036985E-7</v>
      </c>
      <c r="Q1295" s="7">
        <f t="shared" si="192"/>
        <v>0.99999964062234192</v>
      </c>
      <c r="R1295" s="6" t="str">
        <f t="shared" si="193"/>
        <v/>
      </c>
      <c r="U1295" s="8">
        <f t="shared" si="194"/>
        <v>2.9715061187744099E-2</v>
      </c>
    </row>
    <row r="1296" spans="1:21" x14ac:dyDescent="0.45">
      <c r="A1296" s="6" t="s">
        <v>2826</v>
      </c>
      <c r="B1296" s="6" t="s">
        <v>155</v>
      </c>
      <c r="C1296" s="6" t="s">
        <v>18</v>
      </c>
      <c r="D1296" s="6">
        <v>-7.9784865782150896E-2</v>
      </c>
      <c r="E1296" s="6">
        <v>-7.9784855774547803E-2</v>
      </c>
      <c r="F1296" s="6">
        <v>2.88469791412353E-2</v>
      </c>
      <c r="G1296" s="6">
        <v>2.90348529815673E-2</v>
      </c>
      <c r="H1296" s="6" t="s">
        <v>2895</v>
      </c>
      <c r="I1296" s="6">
        <v>-7.9784865782150896E-2</v>
      </c>
      <c r="J1296" s="7">
        <v>1.5947765774626499E-8</v>
      </c>
      <c r="K1296" s="7">
        <v>1.25057322310218E-9</v>
      </c>
      <c r="L1296" s="6">
        <v>0</v>
      </c>
      <c r="M1296" s="6" t="s">
        <v>18</v>
      </c>
      <c r="N1296" s="6">
        <v>-7.9784865782147302E-2</v>
      </c>
      <c r="O1296" s="7">
        <f t="shared" si="190"/>
        <v>1.2541662919472186E-7</v>
      </c>
      <c r="P1296" s="7">
        <f t="shared" si="191"/>
        <v>1.2541658414988652E-7</v>
      </c>
      <c r="Q1296" s="7">
        <f t="shared" si="192"/>
        <v>0.99999964083841486</v>
      </c>
      <c r="R1296" s="6" t="str">
        <f t="shared" si="193"/>
        <v/>
      </c>
      <c r="U1296" s="8">
        <f t="shared" si="194"/>
        <v>2.90348529815673E-2</v>
      </c>
    </row>
    <row r="1297" spans="1:21" x14ac:dyDescent="0.45">
      <c r="A1297" s="6" t="s">
        <v>2947</v>
      </c>
      <c r="B1297" s="6" t="s">
        <v>155</v>
      </c>
      <c r="C1297" s="6" t="s">
        <v>18</v>
      </c>
      <c r="D1297" s="6">
        <v>-7.9784855746830002E-2</v>
      </c>
      <c r="E1297" s="6">
        <v>-7.9784855746830002E-2</v>
      </c>
      <c r="F1297" s="6">
        <v>1.55971050262451E-2</v>
      </c>
      <c r="G1297" s="6">
        <v>1.5784025192260701E-2</v>
      </c>
      <c r="H1297" s="6" t="s">
        <v>3016</v>
      </c>
      <c r="I1297" s="6">
        <v>-7.9784855746830002E-2</v>
      </c>
      <c r="J1297" s="7">
        <v>1.11022302462515E-16</v>
      </c>
      <c r="K1297" s="7">
        <v>1.72492471001151E-9</v>
      </c>
      <c r="L1297" s="6">
        <v>0</v>
      </c>
      <c r="M1297" s="6" t="s">
        <v>18</v>
      </c>
      <c r="N1297" s="6">
        <v>-7.9784865782147302E-2</v>
      </c>
      <c r="O1297" s="7">
        <f t="shared" si="190"/>
        <v>0</v>
      </c>
      <c r="P1297" s="7">
        <f t="shared" si="191"/>
        <v>1.2576394735434242E-7</v>
      </c>
      <c r="Q1297" s="7" t="e">
        <f t="shared" si="192"/>
        <v>#DIV/0!</v>
      </c>
      <c r="R1297" s="6" t="str">
        <f t="shared" si="193"/>
        <v/>
      </c>
      <c r="U1297" s="8">
        <f t="shared" si="194"/>
        <v>1.5784025192260701E-2</v>
      </c>
    </row>
    <row r="1298" spans="1:21" x14ac:dyDescent="0.45">
      <c r="A1298" s="6" t="s">
        <v>522</v>
      </c>
      <c r="B1298" s="6" t="s">
        <v>149</v>
      </c>
      <c r="C1298" s="6" t="s">
        <v>18</v>
      </c>
      <c r="D1298" s="6">
        <v>-7.2089841269636301E-2</v>
      </c>
      <c r="E1298" s="6">
        <v>-7.2089938020587399E-2</v>
      </c>
      <c r="F1298" s="6">
        <v>53.318082094192498</v>
      </c>
      <c r="G1298" s="6">
        <v>53.318346977233801</v>
      </c>
      <c r="H1298" s="6" t="s">
        <v>593</v>
      </c>
      <c r="I1298" s="6">
        <v>-7.2089841269636301E-2</v>
      </c>
      <c r="J1298" s="7">
        <v>4.5303061996237999E-10</v>
      </c>
      <c r="K1298" s="7">
        <v>1.00359727472909E-10</v>
      </c>
      <c r="L1298" s="6">
        <v>0</v>
      </c>
      <c r="M1298" s="6" t="s">
        <v>18</v>
      </c>
      <c r="N1298" s="6">
        <v>-7.2089841269339205E-2</v>
      </c>
      <c r="O1298" s="7">
        <f t="shared" si="190"/>
        <v>1.3419024146825977E-6</v>
      </c>
      <c r="P1298" s="7">
        <f t="shared" si="191"/>
        <v>1.3419065353030433E-6</v>
      </c>
      <c r="Q1298" s="7">
        <f t="shared" si="192"/>
        <v>1.0000030707303307</v>
      </c>
      <c r="R1298" s="6" t="str">
        <f t="shared" si="193"/>
        <v/>
      </c>
      <c r="S1298" t="str">
        <f t="shared" ref="S1298:S1305" si="195">IF(OR(J1298&gt;0.001, K1298&gt;0.001, L1298&gt;0.001), "bad","")</f>
        <v/>
      </c>
      <c r="T1298" t="str">
        <f t="shared" ref="T1298:T1305" si="196">IF(AND(C1298&lt;&gt;"Optimal",P1298&lt;0.000015),"good","")</f>
        <v/>
      </c>
      <c r="U1298" s="8">
        <f t="shared" si="194"/>
        <v>53.318346977233801</v>
      </c>
    </row>
    <row r="1299" spans="1:21" x14ac:dyDescent="0.45">
      <c r="A1299" s="6" t="s">
        <v>259</v>
      </c>
      <c r="B1299" s="6" t="s">
        <v>149</v>
      </c>
      <c r="C1299" s="6" t="s">
        <v>18</v>
      </c>
      <c r="D1299" s="6">
        <v>-7.2089841269636301E-2</v>
      </c>
      <c r="E1299" s="6">
        <v>-7.2089932514305094E-2</v>
      </c>
      <c r="F1299" s="6">
        <v>610.99665904045105</v>
      </c>
      <c r="G1299" s="6">
        <v>610.99687695503201</v>
      </c>
      <c r="H1299" s="6" t="s">
        <v>328</v>
      </c>
      <c r="I1299" s="6">
        <v>-7.2089841269636301E-2</v>
      </c>
      <c r="J1299" s="7">
        <v>4.5303061996237999E-10</v>
      </c>
      <c r="K1299" s="7">
        <v>1.00359727472909E-10</v>
      </c>
      <c r="L1299" s="6">
        <v>0</v>
      </c>
      <c r="M1299" s="6" t="s">
        <v>18</v>
      </c>
      <c r="N1299" s="6">
        <v>-7.2089841269339205E-2</v>
      </c>
      <c r="O1299" s="7">
        <f t="shared" si="190"/>
        <v>1.2655321729712463E-6</v>
      </c>
      <c r="P1299" s="7">
        <f t="shared" si="191"/>
        <v>1.2655362935913773E-6</v>
      </c>
      <c r="Q1299" s="7">
        <f t="shared" si="192"/>
        <v>1.0000032560374355</v>
      </c>
      <c r="R1299" s="6" t="str">
        <f t="shared" si="193"/>
        <v/>
      </c>
      <c r="S1299" t="str">
        <f t="shared" si="195"/>
        <v/>
      </c>
      <c r="T1299" t="str">
        <f t="shared" si="196"/>
        <v/>
      </c>
      <c r="U1299" s="8">
        <f t="shared" si="194"/>
        <v>610.99687695503201</v>
      </c>
    </row>
    <row r="1300" spans="1:21" x14ac:dyDescent="0.45">
      <c r="A1300" s="6" t="s">
        <v>386</v>
      </c>
      <c r="B1300" s="6" t="s">
        <v>149</v>
      </c>
      <c r="C1300" s="6" t="s">
        <v>18</v>
      </c>
      <c r="D1300" s="6">
        <v>-7.2089859211268204E-2</v>
      </c>
      <c r="E1300" s="6">
        <v>-7.2089859211268204E-2</v>
      </c>
      <c r="F1300" s="6">
        <v>41.972532987594597</v>
      </c>
      <c r="G1300" s="6">
        <v>41.972858905792201</v>
      </c>
      <c r="H1300" s="6" t="s">
        <v>452</v>
      </c>
      <c r="I1300" s="6">
        <v>-7.2089859211268204E-2</v>
      </c>
      <c r="J1300" s="7">
        <v>5.5511151231257802E-17</v>
      </c>
      <c r="K1300" s="7">
        <v>2.5723032155700001E-7</v>
      </c>
      <c r="L1300" s="6">
        <v>0</v>
      </c>
      <c r="M1300" s="6" t="s">
        <v>18</v>
      </c>
      <c r="N1300" s="6">
        <v>-7.2089841269339205E-2</v>
      </c>
      <c r="O1300" s="7">
        <f t="shared" si="190"/>
        <v>0</v>
      </c>
      <c r="P1300" s="7">
        <f t="shared" si="191"/>
        <v>2.4884838415998496E-7</v>
      </c>
      <c r="Q1300" s="7" t="e">
        <f t="shared" si="192"/>
        <v>#DIV/0!</v>
      </c>
      <c r="R1300" s="6" t="str">
        <f t="shared" si="193"/>
        <v/>
      </c>
      <c r="S1300" t="str">
        <f t="shared" si="195"/>
        <v/>
      </c>
      <c r="T1300" t="str">
        <f t="shared" si="196"/>
        <v/>
      </c>
      <c r="U1300" s="8">
        <f t="shared" si="194"/>
        <v>41.972858905792201</v>
      </c>
    </row>
    <row r="1301" spans="1:21" x14ac:dyDescent="0.45">
      <c r="A1301" s="6" t="s">
        <v>643</v>
      </c>
      <c r="B1301" s="6" t="s">
        <v>149</v>
      </c>
      <c r="C1301" s="6" t="s">
        <v>18</v>
      </c>
      <c r="D1301" s="6">
        <v>-7.2089841269636301E-2</v>
      </c>
      <c r="E1301" s="6">
        <v>-7.2089938020587399E-2</v>
      </c>
      <c r="F1301" s="6">
        <v>53.301331996917703</v>
      </c>
      <c r="G1301" s="6">
        <v>53.301576852798398</v>
      </c>
      <c r="H1301" s="6" t="s">
        <v>715</v>
      </c>
      <c r="I1301" s="6">
        <v>-7.2089841269636301E-2</v>
      </c>
      <c r="J1301" s="7">
        <v>4.5303061996237999E-10</v>
      </c>
      <c r="K1301" s="7">
        <v>1.00359727472909E-10</v>
      </c>
      <c r="L1301" s="6">
        <v>0</v>
      </c>
      <c r="M1301" s="6" t="s">
        <v>18</v>
      </c>
      <c r="N1301" s="6">
        <v>-7.2089841269339205E-2</v>
      </c>
      <c r="O1301" s="7">
        <f t="shared" si="190"/>
        <v>1.3419024146825977E-6</v>
      </c>
      <c r="P1301" s="7">
        <f t="shared" si="191"/>
        <v>1.3419065353030433E-6</v>
      </c>
      <c r="Q1301" s="7">
        <f t="shared" si="192"/>
        <v>1.0000030707303307</v>
      </c>
      <c r="R1301" s="6" t="str">
        <f t="shared" si="193"/>
        <v/>
      </c>
      <c r="S1301" t="str">
        <f t="shared" si="195"/>
        <v/>
      </c>
      <c r="T1301" t="str">
        <f t="shared" si="196"/>
        <v/>
      </c>
      <c r="U1301" s="8">
        <f t="shared" si="194"/>
        <v>53.301576852798398</v>
      </c>
    </row>
    <row r="1302" spans="1:21" x14ac:dyDescent="0.45">
      <c r="A1302" s="6" t="s">
        <v>764</v>
      </c>
      <c r="B1302" s="6" t="s">
        <v>149</v>
      </c>
      <c r="C1302" s="6" t="s">
        <v>294</v>
      </c>
      <c r="D1302" s="6">
        <v>-7.2089841269636301E-2</v>
      </c>
      <c r="E1302" s="6">
        <v>-7.2113228305486804E-2</v>
      </c>
      <c r="F1302" s="6">
        <v>63.109472036361602</v>
      </c>
      <c r="G1302" s="6">
        <v>63.1097538471221</v>
      </c>
      <c r="H1302" s="6" t="s">
        <v>836</v>
      </c>
      <c r="I1302" s="6">
        <v>-7.2089841269636301E-2</v>
      </c>
      <c r="J1302" s="7">
        <v>4.5303061996237999E-10</v>
      </c>
      <c r="K1302" s="7">
        <v>1.00359727472909E-10</v>
      </c>
      <c r="L1302" s="6">
        <v>0</v>
      </c>
      <c r="M1302" s="6" t="s">
        <v>18</v>
      </c>
      <c r="N1302" s="6">
        <v>-7.2089841269339205E-2</v>
      </c>
      <c r="O1302" s="7">
        <f t="shared" si="190"/>
        <v>3.2437014338271384E-4</v>
      </c>
      <c r="P1302" s="7">
        <f t="shared" si="191"/>
        <v>3.2437014750466537E-4</v>
      </c>
      <c r="Q1302" s="7">
        <f t="shared" si="192"/>
        <v>1.0000000127075552</v>
      </c>
      <c r="R1302" s="6" t="str">
        <f t="shared" si="193"/>
        <v/>
      </c>
      <c r="S1302" t="str">
        <f t="shared" si="195"/>
        <v/>
      </c>
      <c r="T1302" t="str">
        <f t="shared" si="196"/>
        <v/>
      </c>
      <c r="U1302" s="8" t="str">
        <f t="shared" si="194"/>
        <v/>
      </c>
    </row>
    <row r="1303" spans="1:21" x14ac:dyDescent="0.45">
      <c r="A1303" s="6" t="s">
        <v>885</v>
      </c>
      <c r="B1303" s="6" t="s">
        <v>149</v>
      </c>
      <c r="C1303" s="6" t="s">
        <v>18</v>
      </c>
      <c r="D1303" s="6">
        <v>-7.2089841269636301E-2</v>
      </c>
      <c r="E1303" s="6">
        <v>-7.2089932514305094E-2</v>
      </c>
      <c r="F1303" s="6">
        <v>611.10716485977105</v>
      </c>
      <c r="G1303" s="6">
        <v>611.10741209983803</v>
      </c>
      <c r="H1303" s="6" t="s">
        <v>966</v>
      </c>
      <c r="I1303" s="6">
        <v>-7.2089841269636301E-2</v>
      </c>
      <c r="J1303" s="7">
        <v>4.5303061996237999E-10</v>
      </c>
      <c r="K1303" s="7">
        <v>1.00359727472909E-10</v>
      </c>
      <c r="L1303" s="6">
        <v>0</v>
      </c>
      <c r="M1303" s="6" t="s">
        <v>18</v>
      </c>
      <c r="N1303" s="6">
        <v>-7.2089841269339205E-2</v>
      </c>
      <c r="O1303" s="7">
        <f t="shared" si="190"/>
        <v>1.2655321729712463E-6</v>
      </c>
      <c r="P1303" s="7">
        <f t="shared" si="191"/>
        <v>1.2655362935913773E-6</v>
      </c>
      <c r="Q1303" s="7">
        <f t="shared" si="192"/>
        <v>1.0000032560374355</v>
      </c>
      <c r="R1303" s="6" t="str">
        <f t="shared" si="193"/>
        <v/>
      </c>
      <c r="S1303" t="str">
        <f t="shared" si="195"/>
        <v/>
      </c>
      <c r="T1303" t="str">
        <f t="shared" si="196"/>
        <v/>
      </c>
      <c r="U1303" s="8">
        <f t="shared" si="194"/>
        <v>611.10741209983803</v>
      </c>
    </row>
    <row r="1304" spans="1:21" x14ac:dyDescent="0.45">
      <c r="A1304" s="6" t="s">
        <v>1006</v>
      </c>
      <c r="B1304" s="6" t="s">
        <v>149</v>
      </c>
      <c r="C1304" s="6" t="s">
        <v>294</v>
      </c>
      <c r="D1304" s="6">
        <v>-7.2089841269636301E-2</v>
      </c>
      <c r="E1304" s="6">
        <v>-7.20979855311535E-2</v>
      </c>
      <c r="F1304" s="6">
        <v>571.93305087089504</v>
      </c>
      <c r="G1304" s="6">
        <v>571.93328595161404</v>
      </c>
      <c r="H1304" s="6" t="s">
        <v>1084</v>
      </c>
      <c r="I1304" s="6">
        <v>-7.2089841269636301E-2</v>
      </c>
      <c r="J1304" s="7">
        <v>4.5303061996237999E-10</v>
      </c>
      <c r="K1304" s="7">
        <v>1.00359727472909E-10</v>
      </c>
      <c r="L1304" s="6">
        <v>0</v>
      </c>
      <c r="M1304" s="6" t="s">
        <v>18</v>
      </c>
      <c r="N1304" s="6">
        <v>-7.2089841269339205E-2</v>
      </c>
      <c r="O1304" s="7">
        <f t="shared" si="190"/>
        <v>1.1295810606213092E-4</v>
      </c>
      <c r="P1304" s="7">
        <f t="shared" si="191"/>
        <v>1.1295811018321129E-4</v>
      </c>
      <c r="Q1304" s="7">
        <f t="shared" si="192"/>
        <v>1.0000000364832637</v>
      </c>
      <c r="R1304" s="6" t="str">
        <f t="shared" si="193"/>
        <v/>
      </c>
      <c r="S1304" t="str">
        <f t="shared" si="195"/>
        <v/>
      </c>
      <c r="T1304" t="str">
        <f t="shared" si="196"/>
        <v/>
      </c>
      <c r="U1304" s="8" t="str">
        <f t="shared" si="194"/>
        <v/>
      </c>
    </row>
    <row r="1305" spans="1:21" x14ac:dyDescent="0.45">
      <c r="A1305" s="6" t="s">
        <v>14</v>
      </c>
      <c r="B1305" s="6" t="s">
        <v>149</v>
      </c>
      <c r="C1305" s="6" t="s">
        <v>18</v>
      </c>
      <c r="D1305" s="6">
        <v>-7.2089843341246004E-2</v>
      </c>
      <c r="E1305" s="6">
        <v>-7.2090570629907702E-2</v>
      </c>
      <c r="F1305" s="6">
        <v>29.753474950790402</v>
      </c>
      <c r="G1305" s="6">
        <v>31.3724429607391</v>
      </c>
      <c r="H1305" s="6" t="s">
        <v>150</v>
      </c>
      <c r="I1305" s="6">
        <v>-7.2089843341246004E-2</v>
      </c>
      <c r="J1305" s="7">
        <v>8.2156972336377893E-9</v>
      </c>
      <c r="K1305" s="7">
        <v>5.5634206269639098E-10</v>
      </c>
      <c r="L1305" s="6">
        <v>0</v>
      </c>
      <c r="M1305" s="6" t="s">
        <v>18</v>
      </c>
      <c r="N1305" s="6">
        <v>-7.2089841269339205E-2</v>
      </c>
      <c r="O1305" s="7">
        <f t="shared" si="190"/>
        <v>1.008724330031423E-5</v>
      </c>
      <c r="P1305" s="7">
        <f t="shared" si="191"/>
        <v>1.0115980224865756E-5</v>
      </c>
      <c r="Q1305" s="7">
        <f t="shared" si="192"/>
        <v>1.0028488382500529</v>
      </c>
      <c r="R1305" s="6" t="str">
        <f t="shared" si="193"/>
        <v/>
      </c>
      <c r="S1305" t="str">
        <f t="shared" si="195"/>
        <v/>
      </c>
      <c r="T1305" t="str">
        <f t="shared" si="196"/>
        <v/>
      </c>
      <c r="U1305" s="8">
        <f t="shared" si="194"/>
        <v>31.3724429607391</v>
      </c>
    </row>
    <row r="1306" spans="1:21" x14ac:dyDescent="0.45">
      <c r="A1306" s="6" t="s">
        <v>1127</v>
      </c>
      <c r="B1306" s="6" t="s">
        <v>149</v>
      </c>
      <c r="C1306" s="6" t="s">
        <v>18</v>
      </c>
      <c r="D1306" s="6">
        <v>-7.2089840894298096E-2</v>
      </c>
      <c r="E1306" s="6">
        <v>-7.2090042922277595E-2</v>
      </c>
      <c r="F1306" s="6">
        <v>379.876084089279</v>
      </c>
      <c r="G1306" s="6">
        <v>379.87631487846301</v>
      </c>
      <c r="H1306" s="6" t="s">
        <v>1193</v>
      </c>
      <c r="I1306" s="6">
        <v>-7.2089840894298096E-2</v>
      </c>
      <c r="J1306" s="7">
        <v>3.07195093668388E-9</v>
      </c>
      <c r="K1306" s="6">
        <v>0</v>
      </c>
      <c r="L1306" s="6">
        <v>0</v>
      </c>
      <c r="M1306" s="6" t="s">
        <v>18</v>
      </c>
      <c r="N1306" s="6">
        <v>-7.2089841269339205E-2</v>
      </c>
      <c r="O1306" s="7">
        <f t="shared" si="190"/>
        <v>2.8020586036327498E-6</v>
      </c>
      <c r="P1306" s="7">
        <f t="shared" si="191"/>
        <v>2.7968568978652472E-6</v>
      </c>
      <c r="Q1306" s="7">
        <f t="shared" si="192"/>
        <v>0.99814361278498642</v>
      </c>
      <c r="R1306" s="6" t="str">
        <f t="shared" si="193"/>
        <v/>
      </c>
      <c r="U1306" s="8">
        <f t="shared" si="194"/>
        <v>379.87631487846301</v>
      </c>
    </row>
    <row r="1307" spans="1:21" x14ac:dyDescent="0.45">
      <c r="A1307" s="6" t="s">
        <v>1248</v>
      </c>
      <c r="B1307" s="6" t="s">
        <v>149</v>
      </c>
      <c r="C1307" s="6" t="s">
        <v>18</v>
      </c>
      <c r="D1307" s="6">
        <v>-7.2089840894298096E-2</v>
      </c>
      <c r="E1307" s="6">
        <v>-7.2089889366993801E-2</v>
      </c>
      <c r="F1307" s="6">
        <v>92.736042976379395</v>
      </c>
      <c r="G1307" s="6">
        <v>92.736295938491807</v>
      </c>
      <c r="H1307" s="6" t="s">
        <v>1314</v>
      </c>
      <c r="I1307" s="6">
        <v>-7.2089840894298096E-2</v>
      </c>
      <c r="J1307" s="7">
        <v>3.07195093668388E-9</v>
      </c>
      <c r="K1307" s="6">
        <v>0</v>
      </c>
      <c r="L1307" s="6">
        <v>0</v>
      </c>
      <c r="M1307" s="6" t="s">
        <v>18</v>
      </c>
      <c r="N1307" s="6">
        <v>-7.2089841269339205E-2</v>
      </c>
      <c r="O1307" s="7">
        <f t="shared" si="190"/>
        <v>6.7229962096003752E-7</v>
      </c>
      <c r="P1307" s="7">
        <f t="shared" si="191"/>
        <v>6.6709792627088382E-7</v>
      </c>
      <c r="Q1307" s="7">
        <f t="shared" si="192"/>
        <v>0.99226283263148995</v>
      </c>
      <c r="R1307" s="6" t="str">
        <f t="shared" si="193"/>
        <v/>
      </c>
      <c r="U1307" s="8">
        <f t="shared" si="194"/>
        <v>92.736295938491807</v>
      </c>
    </row>
    <row r="1308" spans="1:21" x14ac:dyDescent="0.45">
      <c r="A1308" s="6" t="s">
        <v>1369</v>
      </c>
      <c r="B1308" s="6" t="s">
        <v>149</v>
      </c>
      <c r="C1308" s="6" t="s">
        <v>18</v>
      </c>
      <c r="D1308" s="6">
        <v>-7.2089867651939296E-2</v>
      </c>
      <c r="E1308" s="6">
        <v>-7.2089867651939296E-2</v>
      </c>
      <c r="F1308" s="6">
        <v>55.996680021285997</v>
      </c>
      <c r="G1308" s="6">
        <v>55.996896028518599</v>
      </c>
      <c r="H1308" s="6" t="s">
        <v>1435</v>
      </c>
      <c r="I1308" s="6">
        <v>-7.2089867651939296E-2</v>
      </c>
      <c r="J1308" s="7">
        <v>2.0816681711721599E-17</v>
      </c>
      <c r="K1308" s="7">
        <v>6.8062565221349495E-7</v>
      </c>
      <c r="L1308" s="6">
        <v>0</v>
      </c>
      <c r="M1308" s="6" t="s">
        <v>18</v>
      </c>
      <c r="N1308" s="6">
        <v>-7.2089841269339205E-2</v>
      </c>
      <c r="O1308" s="7">
        <f t="shared" si="190"/>
        <v>0</v>
      </c>
      <c r="P1308" s="7">
        <f t="shared" si="191"/>
        <v>3.6591758908504208E-7</v>
      </c>
      <c r="Q1308" s="7" t="e">
        <f t="shared" si="192"/>
        <v>#DIV/0!</v>
      </c>
      <c r="R1308" s="6" t="str">
        <f t="shared" si="193"/>
        <v/>
      </c>
      <c r="U1308" s="8">
        <f t="shared" si="194"/>
        <v>55.996896028518599</v>
      </c>
    </row>
    <row r="1309" spans="1:21" x14ac:dyDescent="0.45">
      <c r="A1309" s="6" t="s">
        <v>1490</v>
      </c>
      <c r="B1309" s="6" t="s">
        <v>149</v>
      </c>
      <c r="C1309" s="6" t="s">
        <v>18</v>
      </c>
      <c r="D1309" s="6">
        <v>-7.2089841269636301E-2</v>
      </c>
      <c r="E1309" s="6">
        <v>-7.2089938020587399E-2</v>
      </c>
      <c r="F1309" s="6">
        <v>54.151556968688901</v>
      </c>
      <c r="G1309" s="6">
        <v>54.151793003082197</v>
      </c>
      <c r="H1309" s="6" t="s">
        <v>1556</v>
      </c>
      <c r="I1309" s="6">
        <v>-7.2089841269636301E-2</v>
      </c>
      <c r="J1309" s="7">
        <v>4.5303061996237999E-10</v>
      </c>
      <c r="K1309" s="7">
        <v>1.00359727472909E-10</v>
      </c>
      <c r="L1309" s="6">
        <v>0</v>
      </c>
      <c r="M1309" s="6" t="s">
        <v>18</v>
      </c>
      <c r="N1309" s="6">
        <v>-7.2089841269339205E-2</v>
      </c>
      <c r="O1309" s="7">
        <f t="shared" si="190"/>
        <v>1.3419024146825977E-6</v>
      </c>
      <c r="P1309" s="7">
        <f t="shared" si="191"/>
        <v>1.3419065353030433E-6</v>
      </c>
      <c r="Q1309" s="7">
        <f t="shared" si="192"/>
        <v>1.0000030707303307</v>
      </c>
      <c r="R1309" s="6" t="str">
        <f t="shared" si="193"/>
        <v/>
      </c>
      <c r="U1309" s="8">
        <f t="shared" si="194"/>
        <v>54.151793003082197</v>
      </c>
    </row>
    <row r="1310" spans="1:21" x14ac:dyDescent="0.45">
      <c r="A1310" s="6" t="s">
        <v>1611</v>
      </c>
      <c r="B1310" s="6" t="s">
        <v>149</v>
      </c>
      <c r="C1310" s="6" t="s">
        <v>18</v>
      </c>
      <c r="D1310" s="6">
        <v>-7.2089841253952194E-2</v>
      </c>
      <c r="E1310" s="6">
        <v>-7.2089880553692004E-2</v>
      </c>
      <c r="F1310" s="6">
        <v>873.77245497703495</v>
      </c>
      <c r="G1310" s="6">
        <v>873.77267384529102</v>
      </c>
      <c r="H1310" s="6" t="s">
        <v>1677</v>
      </c>
      <c r="I1310" s="6">
        <v>-7.2089841253952194E-2</v>
      </c>
      <c r="J1310" s="7">
        <v>1.91242854885587E-12</v>
      </c>
      <c r="K1310" s="7">
        <v>2.3051388705827499E-10</v>
      </c>
      <c r="L1310" s="6">
        <v>0</v>
      </c>
      <c r="M1310" s="6" t="s">
        <v>18</v>
      </c>
      <c r="N1310" s="6">
        <v>-7.2089841269339205E-2</v>
      </c>
      <c r="O1310" s="7">
        <f t="shared" si="190"/>
        <v>5.4507387431309204E-7</v>
      </c>
      <c r="P1310" s="7">
        <f t="shared" si="191"/>
        <v>5.4486046164496593E-7</v>
      </c>
      <c r="Q1310" s="7">
        <f t="shared" si="192"/>
        <v>0.99960847019425569</v>
      </c>
      <c r="R1310" s="6" t="str">
        <f t="shared" si="193"/>
        <v/>
      </c>
      <c r="U1310" s="8">
        <f t="shared" si="194"/>
        <v>873.77267384529102</v>
      </c>
    </row>
    <row r="1311" spans="1:21" x14ac:dyDescent="0.45">
      <c r="A1311" s="6" t="s">
        <v>1733</v>
      </c>
      <c r="B1311" s="6" t="s">
        <v>149</v>
      </c>
      <c r="C1311" s="6" t="s">
        <v>18</v>
      </c>
      <c r="D1311" s="6">
        <v>-7.2089841269636301E-2</v>
      </c>
      <c r="E1311" s="6">
        <v>-7.2089871755964999E-2</v>
      </c>
      <c r="F1311" s="6">
        <v>816.88081598281804</v>
      </c>
      <c r="G1311" s="6">
        <v>816.88105607032696</v>
      </c>
      <c r="H1311" s="6" t="s">
        <v>1799</v>
      </c>
      <c r="I1311" s="6">
        <v>-7.2089841269636301E-2</v>
      </c>
      <c r="J1311" s="7">
        <v>4.5303061996237999E-10</v>
      </c>
      <c r="K1311" s="7">
        <v>1.00359727472909E-10</v>
      </c>
      <c r="L1311" s="6">
        <v>0</v>
      </c>
      <c r="M1311" s="6" t="s">
        <v>18</v>
      </c>
      <c r="N1311" s="6">
        <v>-7.2089841269339205E-2</v>
      </c>
      <c r="O1311" s="7">
        <f t="shared" si="190"/>
        <v>4.2283489340301425E-7</v>
      </c>
      <c r="P1311" s="7">
        <f t="shared" si="191"/>
        <v>4.2283901401967278E-7</v>
      </c>
      <c r="Q1311" s="7">
        <f t="shared" si="192"/>
        <v>1.0000097452143208</v>
      </c>
      <c r="R1311" s="6" t="str">
        <f t="shared" si="193"/>
        <v/>
      </c>
      <c r="U1311" s="8">
        <f t="shared" si="194"/>
        <v>816.88105607032696</v>
      </c>
    </row>
    <row r="1312" spans="1:21" x14ac:dyDescent="0.45">
      <c r="A1312" s="6" t="s">
        <v>1854</v>
      </c>
      <c r="B1312" s="6" t="s">
        <v>149</v>
      </c>
      <c r="C1312" s="6" t="s">
        <v>18</v>
      </c>
      <c r="D1312" s="6">
        <v>-7.2089841253952194E-2</v>
      </c>
      <c r="E1312" s="6">
        <v>-7.2089908544172104E-2</v>
      </c>
      <c r="F1312" s="6">
        <v>869.32783889770496</v>
      </c>
      <c r="G1312" s="6">
        <v>869.328068971633</v>
      </c>
      <c r="H1312" s="6" t="s">
        <v>1920</v>
      </c>
      <c r="I1312" s="6">
        <v>-7.2089841253952194E-2</v>
      </c>
      <c r="J1312" s="7">
        <v>1.91242854885587E-12</v>
      </c>
      <c r="K1312" s="7">
        <v>2.3051388705827499E-10</v>
      </c>
      <c r="L1312" s="6">
        <v>0</v>
      </c>
      <c r="M1312" s="6" t="s">
        <v>18</v>
      </c>
      <c r="N1312" s="6">
        <v>-7.2089841269339205E-2</v>
      </c>
      <c r="O1312" s="7">
        <f t="shared" si="190"/>
        <v>9.332922061925304E-7</v>
      </c>
      <c r="P1312" s="7">
        <f t="shared" si="191"/>
        <v>9.3307879344155357E-7</v>
      </c>
      <c r="Q1312" s="7">
        <f t="shared" si="192"/>
        <v>0.99977133340494995</v>
      </c>
      <c r="R1312" s="6" t="str">
        <f t="shared" si="193"/>
        <v/>
      </c>
      <c r="U1312" s="8">
        <f t="shared" si="194"/>
        <v>869.328068971633</v>
      </c>
    </row>
    <row r="1313" spans="1:21" x14ac:dyDescent="0.45">
      <c r="A1313" s="6" t="s">
        <v>1975</v>
      </c>
      <c r="B1313" s="6" t="s">
        <v>149</v>
      </c>
      <c r="C1313" s="6" t="s">
        <v>18</v>
      </c>
      <c r="D1313" s="6">
        <v>-7.2089841269636301E-2</v>
      </c>
      <c r="E1313" s="6">
        <v>-7.2089863807521998E-2</v>
      </c>
      <c r="F1313" s="6">
        <v>1114.22692108154</v>
      </c>
      <c r="G1313" s="6">
        <v>1114.2271418571399</v>
      </c>
      <c r="H1313" s="6" t="s">
        <v>2041</v>
      </c>
      <c r="I1313" s="6">
        <v>-7.2089841269636301E-2</v>
      </c>
      <c r="J1313" s="7">
        <v>4.5303061996237999E-10</v>
      </c>
      <c r="K1313" s="7">
        <v>1.00359727472909E-10</v>
      </c>
      <c r="L1313" s="6">
        <v>0</v>
      </c>
      <c r="M1313" s="6" t="s">
        <v>18</v>
      </c>
      <c r="N1313" s="6">
        <v>-7.2089841269339205E-2</v>
      </c>
      <c r="O1313" s="7">
        <f t="shared" si="190"/>
        <v>3.1259272280961002E-7</v>
      </c>
      <c r="P1313" s="7">
        <f t="shared" si="191"/>
        <v>3.1259684342581428E-7</v>
      </c>
      <c r="Q1313" s="7">
        <f t="shared" si="192"/>
        <v>1.0000131820605651</v>
      </c>
      <c r="R1313" s="6" t="str">
        <f t="shared" si="193"/>
        <v/>
      </c>
      <c r="U1313" s="8">
        <f t="shared" si="194"/>
        <v>1114.2271418571399</v>
      </c>
    </row>
    <row r="1314" spans="1:21" x14ac:dyDescent="0.45">
      <c r="A1314" s="6" t="s">
        <v>2096</v>
      </c>
      <c r="B1314" s="6" t="s">
        <v>149</v>
      </c>
      <c r="C1314" s="6" t="s">
        <v>18</v>
      </c>
      <c r="D1314" s="6">
        <v>-7.2089841269636301E-2</v>
      </c>
      <c r="E1314" s="6">
        <v>-7.2090160928519206E-2</v>
      </c>
      <c r="F1314" s="6">
        <v>366.267674922943</v>
      </c>
      <c r="G1314" s="6">
        <v>366.267910003662</v>
      </c>
      <c r="H1314" s="6" t="s">
        <v>2162</v>
      </c>
      <c r="I1314" s="6">
        <v>-7.2089841269636301E-2</v>
      </c>
      <c r="J1314" s="7">
        <v>4.5303061996237999E-10</v>
      </c>
      <c r="K1314" s="7">
        <v>1.00359727472909E-10</v>
      </c>
      <c r="L1314" s="6">
        <v>0</v>
      </c>
      <c r="M1314" s="6" t="s">
        <v>18</v>
      </c>
      <c r="N1314" s="6">
        <v>-7.2089841269339205E-2</v>
      </c>
      <c r="O1314" s="7">
        <f t="shared" si="190"/>
        <v>4.4335587606877727E-6</v>
      </c>
      <c r="P1314" s="7">
        <f t="shared" si="191"/>
        <v>4.4335628813209583E-6</v>
      </c>
      <c r="Q1314" s="7">
        <f t="shared" si="192"/>
        <v>1.0000009294188728</v>
      </c>
      <c r="R1314" s="6" t="str">
        <f t="shared" si="193"/>
        <v/>
      </c>
      <c r="U1314" s="8">
        <f t="shared" si="194"/>
        <v>366.267910003662</v>
      </c>
    </row>
    <row r="1315" spans="1:21" x14ac:dyDescent="0.45">
      <c r="A1315" s="6" t="s">
        <v>2217</v>
      </c>
      <c r="B1315" s="6" t="s">
        <v>149</v>
      </c>
      <c r="C1315" s="6" t="s">
        <v>18</v>
      </c>
      <c r="D1315" s="6">
        <v>-7.2089841269636301E-2</v>
      </c>
      <c r="E1315" s="6">
        <v>-7.2089866653138795E-2</v>
      </c>
      <c r="F1315" s="6">
        <v>387.758402824401</v>
      </c>
      <c r="G1315" s="6">
        <v>387.75860500335602</v>
      </c>
      <c r="H1315" s="6" t="s">
        <v>2283</v>
      </c>
      <c r="I1315" s="6">
        <v>-7.2089841269636301E-2</v>
      </c>
      <c r="J1315" s="7">
        <v>4.5303061996237999E-10</v>
      </c>
      <c r="K1315" s="7">
        <v>1.00359727472909E-10</v>
      </c>
      <c r="L1315" s="6">
        <v>0</v>
      </c>
      <c r="M1315" s="6" t="s">
        <v>18</v>
      </c>
      <c r="N1315" s="6">
        <v>-7.2089841269339205E-2</v>
      </c>
      <c r="O1315" s="7">
        <f t="shared" si="190"/>
        <v>3.5206044905759372E-7</v>
      </c>
      <c r="P1315" s="7">
        <f t="shared" si="191"/>
        <v>3.5206456967396061E-7</v>
      </c>
      <c r="Q1315" s="7">
        <f t="shared" si="192"/>
        <v>1.0000117042865164</v>
      </c>
      <c r="R1315" s="6" t="str">
        <f t="shared" si="193"/>
        <v/>
      </c>
      <c r="U1315" s="8">
        <f t="shared" si="194"/>
        <v>387.75860500335602</v>
      </c>
    </row>
    <row r="1316" spans="1:21" x14ac:dyDescent="0.45">
      <c r="A1316" s="6" t="s">
        <v>2390</v>
      </c>
      <c r="B1316" s="6" t="s">
        <v>149</v>
      </c>
      <c r="C1316" s="6" t="s">
        <v>18</v>
      </c>
      <c r="D1316" s="6">
        <v>-7.2101431068895203E-2</v>
      </c>
      <c r="E1316" s="6">
        <v>-7.2101431068895203E-2</v>
      </c>
      <c r="F1316" s="6">
        <v>143.11000000000001</v>
      </c>
      <c r="G1316" s="6">
        <v>154.78546905517501</v>
      </c>
      <c r="H1316" s="6" t="s">
        <v>2456</v>
      </c>
      <c r="I1316" s="6">
        <v>-7.2101431068895203E-2</v>
      </c>
      <c r="J1316" s="7">
        <v>1.1796119636642199E-16</v>
      </c>
      <c r="K1316" s="7">
        <v>3.8615659818316802E-6</v>
      </c>
      <c r="L1316" s="6">
        <v>0</v>
      </c>
      <c r="M1316" s="6" t="s">
        <v>18</v>
      </c>
      <c r="N1316" s="6">
        <v>-7.2089841269339205E-2</v>
      </c>
      <c r="O1316" s="7">
        <f t="shared" si="190"/>
        <v>0</v>
      </c>
      <c r="P1316" s="7">
        <f t="shared" si="191"/>
        <v>1.6074653358392018E-4</v>
      </c>
      <c r="Q1316" s="7" t="e">
        <f t="shared" si="192"/>
        <v>#DIV/0!</v>
      </c>
      <c r="R1316" s="6" t="str">
        <f t="shared" si="193"/>
        <v>bad</v>
      </c>
      <c r="U1316" s="8">
        <f t="shared" si="194"/>
        <v>154.78546905517501</v>
      </c>
    </row>
    <row r="1317" spans="1:21" x14ac:dyDescent="0.45">
      <c r="A1317" s="6" t="s">
        <v>2338</v>
      </c>
      <c r="B1317" s="6" t="s">
        <v>149</v>
      </c>
      <c r="C1317" s="6" t="s">
        <v>18</v>
      </c>
      <c r="D1317" s="6">
        <v>-7.2090792490918806E-2</v>
      </c>
      <c r="E1317" s="6">
        <v>-7.2090792490918806E-2</v>
      </c>
      <c r="F1317" s="6">
        <v>391.87</v>
      </c>
      <c r="G1317" s="6">
        <v>409.30201387405299</v>
      </c>
      <c r="H1317" s="6" t="s">
        <v>2528</v>
      </c>
      <c r="I1317" s="6">
        <v>-7.2090792490918806E-2</v>
      </c>
      <c r="J1317" s="7">
        <v>1.38777878078144E-17</v>
      </c>
      <c r="K1317" s="7">
        <v>6.4823567655358698E-7</v>
      </c>
      <c r="L1317" s="6">
        <v>0</v>
      </c>
      <c r="M1317" s="6" t="s">
        <v>18</v>
      </c>
      <c r="N1317" s="6">
        <v>-7.2089841269339205E-2</v>
      </c>
      <c r="O1317" s="7">
        <f t="shared" si="190"/>
        <v>0</v>
      </c>
      <c r="P1317" s="7">
        <f t="shared" si="191"/>
        <v>1.3193116140817863E-5</v>
      </c>
      <c r="Q1317" s="7" t="e">
        <f t="shared" si="192"/>
        <v>#DIV/0!</v>
      </c>
      <c r="R1317" s="6" t="str">
        <f t="shared" si="193"/>
        <v>bad</v>
      </c>
      <c r="U1317" s="8">
        <f t="shared" si="194"/>
        <v>409.30201387405299</v>
      </c>
    </row>
    <row r="1318" spans="1:21" x14ac:dyDescent="0.45">
      <c r="A1318" s="6" t="s">
        <v>2583</v>
      </c>
      <c r="B1318" s="6" t="s">
        <v>149</v>
      </c>
      <c r="C1318" s="6" t="s">
        <v>18</v>
      </c>
      <c r="D1318" s="6">
        <v>-7.2089841269636301E-2</v>
      </c>
      <c r="E1318" s="6">
        <v>-7.2090556566097697E-2</v>
      </c>
      <c r="F1318" s="6">
        <v>95.473270893096895</v>
      </c>
      <c r="G1318" s="6">
        <v>95.473573923110905</v>
      </c>
      <c r="H1318" s="6" t="s">
        <v>2650</v>
      </c>
      <c r="I1318" s="6">
        <v>-7.2089841269636301E-2</v>
      </c>
      <c r="J1318" s="7">
        <v>4.5303061996237999E-10</v>
      </c>
      <c r="K1318" s="7">
        <v>1.00359727472909E-10</v>
      </c>
      <c r="L1318" s="6">
        <v>0</v>
      </c>
      <c r="M1318" s="6" t="s">
        <v>18</v>
      </c>
      <c r="N1318" s="6">
        <v>-7.2089841269339205E-2</v>
      </c>
      <c r="O1318" s="7">
        <f t="shared" si="190"/>
        <v>9.9209158966163988E-6</v>
      </c>
      <c r="P1318" s="7">
        <f t="shared" si="191"/>
        <v>9.9209200172721943E-6</v>
      </c>
      <c r="Q1318" s="7">
        <f t="shared" si="192"/>
        <v>1.0000004153503406</v>
      </c>
      <c r="R1318" s="6" t="str">
        <f t="shared" si="193"/>
        <v/>
      </c>
      <c r="U1318" s="8">
        <f t="shared" si="194"/>
        <v>95.473573923110905</v>
      </c>
    </row>
    <row r="1319" spans="1:21" x14ac:dyDescent="0.45">
      <c r="A1319" s="6" t="s">
        <v>2705</v>
      </c>
      <c r="B1319" s="6" t="s">
        <v>149</v>
      </c>
      <c r="C1319" s="6" t="s">
        <v>18</v>
      </c>
      <c r="D1319" s="6">
        <v>-7.2089841269636301E-2</v>
      </c>
      <c r="E1319" s="6">
        <v>-7.2089946765180102E-2</v>
      </c>
      <c r="F1319" s="6">
        <v>175.30651497840799</v>
      </c>
      <c r="G1319" s="6">
        <v>175.30676794052101</v>
      </c>
      <c r="H1319" s="6" t="s">
        <v>2771</v>
      </c>
      <c r="I1319" s="6">
        <v>-7.2089841269636301E-2</v>
      </c>
      <c r="J1319" s="7">
        <v>4.5303061996237999E-10</v>
      </c>
      <c r="K1319" s="7">
        <v>1.00359727472909E-10</v>
      </c>
      <c r="L1319" s="6">
        <v>0</v>
      </c>
      <c r="M1319" s="6" t="s">
        <v>18</v>
      </c>
      <c r="N1319" s="6">
        <v>-7.2089841269339205E-2</v>
      </c>
      <c r="O1319" s="7">
        <f t="shared" si="190"/>
        <v>1.4631869078068267E-6</v>
      </c>
      <c r="P1319" s="7">
        <f t="shared" si="191"/>
        <v>1.4631910284277721E-6</v>
      </c>
      <c r="Q1319" s="7">
        <f t="shared" si="192"/>
        <v>1.0000028161958827</v>
      </c>
      <c r="R1319" s="6" t="str">
        <f t="shared" si="193"/>
        <v/>
      </c>
      <c r="U1319" s="8">
        <f t="shared" si="194"/>
        <v>175.30676794052101</v>
      </c>
    </row>
    <row r="1320" spans="1:21" x14ac:dyDescent="0.45">
      <c r="A1320" s="6" t="s">
        <v>2826</v>
      </c>
      <c r="B1320" s="6" t="s">
        <v>149</v>
      </c>
      <c r="C1320" s="6" t="s">
        <v>18</v>
      </c>
      <c r="D1320" s="6">
        <v>-7.2089841269636301E-2</v>
      </c>
      <c r="E1320" s="6">
        <v>-7.2090342225566803E-2</v>
      </c>
      <c r="F1320" s="6">
        <v>67.339103937149005</v>
      </c>
      <c r="G1320" s="6">
        <v>67.339362144470201</v>
      </c>
      <c r="H1320" s="6" t="s">
        <v>2892</v>
      </c>
      <c r="I1320" s="6">
        <v>-7.2089841269636301E-2</v>
      </c>
      <c r="J1320" s="7">
        <v>4.5303061996237999E-10</v>
      </c>
      <c r="K1320" s="7">
        <v>1.00359727472909E-10</v>
      </c>
      <c r="L1320" s="6">
        <v>0</v>
      </c>
      <c r="M1320" s="6" t="s">
        <v>18</v>
      </c>
      <c r="N1320" s="6">
        <v>-7.2089841269339205E-2</v>
      </c>
      <c r="O1320" s="7">
        <f t="shared" si="190"/>
        <v>6.9480864545660592E-6</v>
      </c>
      <c r="P1320" s="7">
        <f t="shared" si="191"/>
        <v>6.9480905752096057E-6</v>
      </c>
      <c r="Q1320" s="7">
        <f t="shared" si="192"/>
        <v>1.0000005930616398</v>
      </c>
      <c r="R1320" s="6" t="str">
        <f t="shared" si="193"/>
        <v/>
      </c>
      <c r="U1320" s="8">
        <f t="shared" si="194"/>
        <v>67.339362144470201</v>
      </c>
    </row>
    <row r="1321" spans="1:21" x14ac:dyDescent="0.45">
      <c r="A1321" s="6" t="s">
        <v>2947</v>
      </c>
      <c r="B1321" s="6" t="s">
        <v>149</v>
      </c>
      <c r="C1321" s="6" t="s">
        <v>18</v>
      </c>
      <c r="D1321" s="6">
        <v>-7.2089881817902102E-2</v>
      </c>
      <c r="E1321" s="6">
        <v>-7.2090095958512707E-2</v>
      </c>
      <c r="F1321" s="6">
        <v>62.849444150924597</v>
      </c>
      <c r="G1321" s="6">
        <v>62.849673032760599</v>
      </c>
      <c r="H1321" s="6" t="s">
        <v>3013</v>
      </c>
      <c r="I1321" s="6">
        <v>-7.2089881817902102E-2</v>
      </c>
      <c r="J1321" s="7">
        <v>1.11022302462515E-16</v>
      </c>
      <c r="K1321" s="7">
        <v>2.5743441116332601E-7</v>
      </c>
      <c r="L1321" s="6">
        <v>0</v>
      </c>
      <c r="M1321" s="6" t="s">
        <v>18</v>
      </c>
      <c r="N1321" s="6">
        <v>-7.2089841269339205E-2</v>
      </c>
      <c r="O1321" s="7">
        <f t="shared" si="190"/>
        <v>2.9700549460776445E-6</v>
      </c>
      <c r="P1321" s="7">
        <f t="shared" si="191"/>
        <v>3.5324512373016874E-6</v>
      </c>
      <c r="Q1321" s="7">
        <f t="shared" si="192"/>
        <v>1.1893555174683763</v>
      </c>
      <c r="R1321" s="6" t="str">
        <f t="shared" si="193"/>
        <v/>
      </c>
      <c r="U1321" s="8">
        <f t="shared" si="194"/>
        <v>62.849673032760599</v>
      </c>
    </row>
    <row r="1322" spans="1:21" x14ac:dyDescent="0.45">
      <c r="A1322" s="6" t="s">
        <v>522</v>
      </c>
      <c r="B1322" s="6" t="s">
        <v>147</v>
      </c>
      <c r="C1322" s="6" t="s">
        <v>18</v>
      </c>
      <c r="D1322" s="6">
        <v>-9.7460452787953095E-2</v>
      </c>
      <c r="E1322" s="6">
        <v>-9.7460846434908197E-2</v>
      </c>
      <c r="F1322" s="6">
        <v>240.662104129791</v>
      </c>
      <c r="G1322" s="6">
        <v>240.66236782073901</v>
      </c>
      <c r="H1322" s="6" t="s">
        <v>600</v>
      </c>
      <c r="I1322" s="6">
        <v>-9.7460452787953095E-2</v>
      </c>
      <c r="J1322" s="7">
        <v>6.2007643464312398E-9</v>
      </c>
      <c r="K1322" s="6">
        <v>0</v>
      </c>
      <c r="L1322" s="6">
        <v>0</v>
      </c>
      <c r="M1322" s="6" t="s">
        <v>18</v>
      </c>
      <c r="N1322" s="6">
        <v>-9.7460452787740903E-2</v>
      </c>
      <c r="O1322" s="7">
        <f t="shared" si="190"/>
        <v>4.0386285673494347E-6</v>
      </c>
      <c r="P1322" s="7">
        <f t="shared" si="191"/>
        <v>4.0386307443397579E-6</v>
      </c>
      <c r="Q1322" s="7">
        <f t="shared" si="192"/>
        <v>1.0000005390419759</v>
      </c>
      <c r="R1322" s="6" t="str">
        <f t="shared" si="193"/>
        <v/>
      </c>
      <c r="S1322" t="str">
        <f t="shared" ref="S1322:S1329" si="197">IF(OR(J1322&gt;0.001, K1322&gt;0.001, L1322&gt;0.001), "bad","")</f>
        <v/>
      </c>
      <c r="T1322" t="str">
        <f t="shared" ref="T1322:T1329" si="198">IF(AND(C1322&lt;&gt;"Optimal",P1322&lt;0.000015),"good","")</f>
        <v/>
      </c>
      <c r="U1322" s="8">
        <f t="shared" si="194"/>
        <v>240.66236782073901</v>
      </c>
    </row>
    <row r="1323" spans="1:21" x14ac:dyDescent="0.45">
      <c r="A1323" s="6" t="s">
        <v>259</v>
      </c>
      <c r="B1323" s="6" t="s">
        <v>147</v>
      </c>
      <c r="C1323" s="6" t="s">
        <v>18</v>
      </c>
      <c r="D1323" s="6">
        <v>-9.7460452787953095E-2</v>
      </c>
      <c r="E1323" s="6">
        <v>-9.7460902021422505E-2</v>
      </c>
      <c r="F1323" s="6">
        <v>413.08437204360899</v>
      </c>
      <c r="G1323" s="6">
        <v>413.08458590507502</v>
      </c>
      <c r="H1323" s="6" t="s">
        <v>327</v>
      </c>
      <c r="I1323" s="6">
        <v>-9.7460452787953095E-2</v>
      </c>
      <c r="J1323" s="7">
        <v>6.2007643464312398E-9</v>
      </c>
      <c r="K1323" s="6">
        <v>0</v>
      </c>
      <c r="L1323" s="6">
        <v>0</v>
      </c>
      <c r="M1323" s="6" t="s">
        <v>18</v>
      </c>
      <c r="N1323" s="6">
        <v>-9.7460452787740903E-2</v>
      </c>
      <c r="O1323" s="7">
        <f t="shared" si="190"/>
        <v>4.6089194885281475E-6</v>
      </c>
      <c r="P1323" s="7">
        <f t="shared" si="191"/>
        <v>4.6089216655197125E-6</v>
      </c>
      <c r="Q1323" s="7">
        <f t="shared" si="192"/>
        <v>1.0000004723431535</v>
      </c>
      <c r="R1323" s="6" t="str">
        <f t="shared" si="193"/>
        <v/>
      </c>
      <c r="S1323" t="str">
        <f t="shared" si="197"/>
        <v/>
      </c>
      <c r="T1323" t="str">
        <f t="shared" si="198"/>
        <v/>
      </c>
      <c r="U1323" s="8">
        <f t="shared" si="194"/>
        <v>413.08458590507502</v>
      </c>
    </row>
    <row r="1324" spans="1:21" x14ac:dyDescent="0.45">
      <c r="A1324" s="6" t="s">
        <v>386</v>
      </c>
      <c r="B1324" s="6" t="s">
        <v>147</v>
      </c>
      <c r="C1324" s="6" t="s">
        <v>18</v>
      </c>
      <c r="D1324" s="6">
        <v>-9.7460498868802495E-2</v>
      </c>
      <c r="E1324" s="6">
        <v>-9.7461118069866196E-2</v>
      </c>
      <c r="F1324" s="6">
        <v>228.27516388893099</v>
      </c>
      <c r="G1324" s="6">
        <v>228.27545309066701</v>
      </c>
      <c r="H1324" s="6" t="s">
        <v>451</v>
      </c>
      <c r="I1324" s="6">
        <v>-9.7460498868802495E-2</v>
      </c>
      <c r="J1324" s="7">
        <v>2.2204460492503101E-16</v>
      </c>
      <c r="K1324" s="7">
        <v>2.3920003625055298E-7</v>
      </c>
      <c r="L1324" s="6">
        <v>0</v>
      </c>
      <c r="M1324" s="6" t="s">
        <v>18</v>
      </c>
      <c r="N1324" s="6">
        <v>-9.7460452787740903E-2</v>
      </c>
      <c r="O1324" s="7">
        <f t="shared" si="190"/>
        <v>6.3527023138989345E-6</v>
      </c>
      <c r="P1324" s="7">
        <f t="shared" si="191"/>
        <v>6.8254748620182872E-6</v>
      </c>
      <c r="Q1324" s="7">
        <f t="shared" si="192"/>
        <v>1.0744206992172425</v>
      </c>
      <c r="R1324" s="6" t="str">
        <f t="shared" si="193"/>
        <v/>
      </c>
      <c r="S1324" t="str">
        <f t="shared" si="197"/>
        <v/>
      </c>
      <c r="T1324" t="str">
        <f t="shared" si="198"/>
        <v/>
      </c>
      <c r="U1324" s="8">
        <f t="shared" si="194"/>
        <v>228.27545309066701</v>
      </c>
    </row>
    <row r="1325" spans="1:21" x14ac:dyDescent="0.45">
      <c r="A1325" s="6" t="s">
        <v>643</v>
      </c>
      <c r="B1325" s="6" t="s">
        <v>147</v>
      </c>
      <c r="C1325" s="6" t="s">
        <v>18</v>
      </c>
      <c r="D1325" s="6">
        <v>-9.7460452787953095E-2</v>
      </c>
      <c r="E1325" s="6">
        <v>-9.7460846434908197E-2</v>
      </c>
      <c r="F1325" s="6">
        <v>241.83699011802599</v>
      </c>
      <c r="G1325" s="6">
        <v>241.83723306655801</v>
      </c>
      <c r="H1325" s="6" t="s">
        <v>721</v>
      </c>
      <c r="I1325" s="6">
        <v>-9.7460452787953095E-2</v>
      </c>
      <c r="J1325" s="7">
        <v>6.2007643464312398E-9</v>
      </c>
      <c r="K1325" s="6">
        <v>0</v>
      </c>
      <c r="L1325" s="6">
        <v>0</v>
      </c>
      <c r="M1325" s="6" t="s">
        <v>18</v>
      </c>
      <c r="N1325" s="6">
        <v>-9.7460452787740903E-2</v>
      </c>
      <c r="O1325" s="7">
        <f t="shared" si="190"/>
        <v>4.0386285673494347E-6</v>
      </c>
      <c r="P1325" s="7">
        <f t="shared" si="191"/>
        <v>4.0386307443397579E-6</v>
      </c>
      <c r="Q1325" s="7">
        <f t="shared" si="192"/>
        <v>1.0000005390419759</v>
      </c>
      <c r="R1325" s="6" t="str">
        <f t="shared" si="193"/>
        <v/>
      </c>
      <c r="S1325" t="str">
        <f t="shared" si="197"/>
        <v/>
      </c>
      <c r="T1325" t="str">
        <f t="shared" si="198"/>
        <v/>
      </c>
      <c r="U1325" s="8">
        <f t="shared" si="194"/>
        <v>241.83723306655801</v>
      </c>
    </row>
    <row r="1326" spans="1:21" x14ac:dyDescent="0.45">
      <c r="A1326" s="6" t="s">
        <v>764</v>
      </c>
      <c r="B1326" s="6" t="s">
        <v>147</v>
      </c>
      <c r="C1326" s="6" t="s">
        <v>294</v>
      </c>
      <c r="D1326" s="6">
        <v>-9.7460452787953095E-2</v>
      </c>
      <c r="E1326" s="6">
        <v>-9.7485471854847502E-2</v>
      </c>
      <c r="F1326" s="6">
        <v>168.403749942779</v>
      </c>
      <c r="G1326" s="6">
        <v>168.404017925262</v>
      </c>
      <c r="H1326" s="6" t="s">
        <v>840</v>
      </c>
      <c r="I1326" s="6">
        <v>-9.7460452787953095E-2</v>
      </c>
      <c r="J1326" s="7">
        <v>6.2007643464312398E-9</v>
      </c>
      <c r="K1326" s="6">
        <v>0</v>
      </c>
      <c r="L1326" s="6">
        <v>0</v>
      </c>
      <c r="M1326" s="6" t="s">
        <v>18</v>
      </c>
      <c r="N1326" s="6">
        <v>-9.7460452787740903E-2</v>
      </c>
      <c r="O1326" s="7">
        <f t="shared" si="190"/>
        <v>2.5668360183815674E-4</v>
      </c>
      <c r="P1326" s="7">
        <f t="shared" si="191"/>
        <v>2.5668360401569706E-4</v>
      </c>
      <c r="Q1326" s="7">
        <f t="shared" si="192"/>
        <v>1.0000000084833636</v>
      </c>
      <c r="R1326" s="6" t="str">
        <f t="shared" si="193"/>
        <v/>
      </c>
      <c r="S1326" t="str">
        <f t="shared" si="197"/>
        <v/>
      </c>
      <c r="T1326" t="str">
        <f t="shared" si="198"/>
        <v/>
      </c>
      <c r="U1326" s="8" t="str">
        <f t="shared" si="194"/>
        <v/>
      </c>
    </row>
    <row r="1327" spans="1:21" x14ac:dyDescent="0.45">
      <c r="A1327" s="6" t="s">
        <v>885</v>
      </c>
      <c r="B1327" s="6" t="s">
        <v>147</v>
      </c>
      <c r="C1327" s="6" t="s">
        <v>18</v>
      </c>
      <c r="D1327" s="6">
        <v>-9.7460452787953095E-2</v>
      </c>
      <c r="E1327" s="6">
        <v>-9.7460902021422505E-2</v>
      </c>
      <c r="F1327" s="6">
        <v>413.10726904869</v>
      </c>
      <c r="G1327" s="6">
        <v>413.10751295089699</v>
      </c>
      <c r="H1327" s="6" t="s">
        <v>964</v>
      </c>
      <c r="I1327" s="6">
        <v>-9.7460452787953095E-2</v>
      </c>
      <c r="J1327" s="7">
        <v>6.2007643464312398E-9</v>
      </c>
      <c r="K1327" s="6">
        <v>0</v>
      </c>
      <c r="L1327" s="6">
        <v>0</v>
      </c>
      <c r="M1327" s="6" t="s">
        <v>18</v>
      </c>
      <c r="N1327" s="6">
        <v>-9.7460452787740903E-2</v>
      </c>
      <c r="O1327" s="7">
        <f t="shared" si="190"/>
        <v>4.6089194885281475E-6</v>
      </c>
      <c r="P1327" s="7">
        <f t="shared" si="191"/>
        <v>4.6089216655197125E-6</v>
      </c>
      <c r="Q1327" s="7">
        <f t="shared" si="192"/>
        <v>1.0000004723431535</v>
      </c>
      <c r="R1327" s="6" t="str">
        <f t="shared" si="193"/>
        <v/>
      </c>
      <c r="S1327" t="str">
        <f t="shared" si="197"/>
        <v/>
      </c>
      <c r="T1327" t="str">
        <f t="shared" si="198"/>
        <v/>
      </c>
      <c r="U1327" s="8">
        <f t="shared" si="194"/>
        <v>413.10751295089699</v>
      </c>
    </row>
    <row r="1328" spans="1:21" x14ac:dyDescent="0.45">
      <c r="A1328" s="6" t="s">
        <v>1006</v>
      </c>
      <c r="B1328" s="6" t="s">
        <v>147</v>
      </c>
      <c r="C1328" s="6" t="s">
        <v>294</v>
      </c>
      <c r="D1328" s="6">
        <v>-9.7460452787953095E-2</v>
      </c>
      <c r="E1328" s="6">
        <v>-9.7470396225304998E-2</v>
      </c>
      <c r="F1328" s="6">
        <v>447.64678907394398</v>
      </c>
      <c r="G1328" s="6">
        <v>447.64704322814902</v>
      </c>
      <c r="H1328" s="6" t="s">
        <v>1082</v>
      </c>
      <c r="I1328" s="6">
        <v>-9.7460452787953095E-2</v>
      </c>
      <c r="J1328" s="7">
        <v>6.2007643464312398E-9</v>
      </c>
      <c r="K1328" s="6">
        <v>0</v>
      </c>
      <c r="L1328" s="6">
        <v>0</v>
      </c>
      <c r="M1328" s="6" t="s">
        <v>18</v>
      </c>
      <c r="N1328" s="6">
        <v>-9.7460452787740903E-2</v>
      </c>
      <c r="O1328" s="7">
        <f t="shared" si="190"/>
        <v>1.020148882814262E-4</v>
      </c>
      <c r="P1328" s="7">
        <f t="shared" si="191"/>
        <v>1.0201489045862982E-4</v>
      </c>
      <c r="Q1328" s="7">
        <f t="shared" si="192"/>
        <v>1.0000000213420184</v>
      </c>
      <c r="R1328" s="6" t="str">
        <f t="shared" si="193"/>
        <v/>
      </c>
      <c r="S1328" t="str">
        <f t="shared" si="197"/>
        <v/>
      </c>
      <c r="T1328" t="str">
        <f t="shared" si="198"/>
        <v/>
      </c>
      <c r="U1328" s="8" t="str">
        <f t="shared" si="194"/>
        <v/>
      </c>
    </row>
    <row r="1329" spans="1:21" x14ac:dyDescent="0.45">
      <c r="A1329" s="6" t="s">
        <v>14</v>
      </c>
      <c r="B1329" s="6" t="s">
        <v>147</v>
      </c>
      <c r="C1329" s="6" t="s">
        <v>18</v>
      </c>
      <c r="D1329" s="6">
        <v>-9.7460452951166301E-2</v>
      </c>
      <c r="E1329" s="6">
        <v>-9.7461266420436399E-2</v>
      </c>
      <c r="F1329" s="6">
        <v>38.886308908462503</v>
      </c>
      <c r="G1329" s="6">
        <v>40.517524003982501</v>
      </c>
      <c r="H1329" s="6" t="s">
        <v>148</v>
      </c>
      <c r="I1329" s="6">
        <v>-9.7460452951166301E-2</v>
      </c>
      <c r="J1329" s="7">
        <v>6.59131146885094E-9</v>
      </c>
      <c r="K1329" s="6">
        <v>0</v>
      </c>
      <c r="L1329" s="6">
        <v>0</v>
      </c>
      <c r="M1329" s="6" t="s">
        <v>18</v>
      </c>
      <c r="N1329" s="6">
        <v>-9.7460452787740903E-2</v>
      </c>
      <c r="O1329" s="7">
        <f t="shared" si="190"/>
        <v>8.3458037330025077E-6</v>
      </c>
      <c r="P1329" s="7">
        <f t="shared" si="191"/>
        <v>8.3474804130368799E-6</v>
      </c>
      <c r="Q1329" s="7">
        <f t="shared" si="192"/>
        <v>1.0002009009662836</v>
      </c>
      <c r="R1329" s="6" t="str">
        <f t="shared" si="193"/>
        <v/>
      </c>
      <c r="S1329" t="str">
        <f t="shared" si="197"/>
        <v/>
      </c>
      <c r="T1329" t="str">
        <f t="shared" si="198"/>
        <v/>
      </c>
      <c r="U1329" s="8">
        <f t="shared" si="194"/>
        <v>40.517524003982501</v>
      </c>
    </row>
    <row r="1330" spans="1:21" x14ac:dyDescent="0.45">
      <c r="A1330" s="6" t="s">
        <v>1127</v>
      </c>
      <c r="B1330" s="6" t="s">
        <v>147</v>
      </c>
      <c r="C1330" s="6" t="s">
        <v>18</v>
      </c>
      <c r="D1330" s="6">
        <v>-9.7460450776491694E-2</v>
      </c>
      <c r="E1330" s="6">
        <v>-9.7460475260073398E-2</v>
      </c>
      <c r="F1330" s="6">
        <v>363.76363587379399</v>
      </c>
      <c r="G1330" s="6">
        <v>363.76387715339598</v>
      </c>
      <c r="H1330" s="6" t="s">
        <v>1192</v>
      </c>
      <c r="I1330" s="6">
        <v>-9.7460450776491694E-2</v>
      </c>
      <c r="J1330" s="7">
        <v>4.56772161760987E-10</v>
      </c>
      <c r="K1330" s="7">
        <v>1.68902392072567E-12</v>
      </c>
      <c r="L1330" s="6">
        <v>0</v>
      </c>
      <c r="M1330" s="6" t="s">
        <v>18</v>
      </c>
      <c r="N1330" s="6">
        <v>-9.7460452787740903E-2</v>
      </c>
      <c r="O1330" s="7">
        <f t="shared" si="190"/>
        <v>2.5118978632660477E-7</v>
      </c>
      <c r="P1330" s="7">
        <f t="shared" si="191"/>
        <v>2.3055533089394843E-7</v>
      </c>
      <c r="Q1330" s="7">
        <f t="shared" si="192"/>
        <v>0.91785312717362333</v>
      </c>
      <c r="R1330" s="6" t="str">
        <f t="shared" si="193"/>
        <v/>
      </c>
      <c r="U1330" s="8">
        <f t="shared" si="194"/>
        <v>363.76387715339598</v>
      </c>
    </row>
    <row r="1331" spans="1:21" x14ac:dyDescent="0.45">
      <c r="A1331" s="6" t="s">
        <v>1248</v>
      </c>
      <c r="B1331" s="6" t="s">
        <v>147</v>
      </c>
      <c r="C1331" s="6" t="s">
        <v>18</v>
      </c>
      <c r="D1331" s="6">
        <v>-9.7460450776491694E-2</v>
      </c>
      <c r="E1331" s="6">
        <v>-9.7460531875790901E-2</v>
      </c>
      <c r="F1331" s="6">
        <v>154.06971001625001</v>
      </c>
      <c r="G1331" s="6">
        <v>154.06997680664</v>
      </c>
      <c r="H1331" s="6" t="s">
        <v>1313</v>
      </c>
      <c r="I1331" s="6">
        <v>-9.7460450776491694E-2</v>
      </c>
      <c r="J1331" s="7">
        <v>4.56772161760987E-10</v>
      </c>
      <c r="K1331" s="7">
        <v>1.68902392072567E-12</v>
      </c>
      <c r="L1331" s="6">
        <v>0</v>
      </c>
      <c r="M1331" s="6" t="s">
        <v>18</v>
      </c>
      <c r="N1331" s="6">
        <v>-9.7460452787740903E-2</v>
      </c>
      <c r="O1331" s="7">
        <f t="shared" si="190"/>
        <v>8.3203984962285314E-7</v>
      </c>
      <c r="P1331" s="7">
        <f t="shared" si="191"/>
        <v>8.1140538220467515E-7</v>
      </c>
      <c r="Q1331" s="7">
        <f t="shared" si="192"/>
        <v>0.97520014524841425</v>
      </c>
      <c r="R1331" s="6" t="str">
        <f t="shared" si="193"/>
        <v/>
      </c>
      <c r="U1331" s="8">
        <f t="shared" si="194"/>
        <v>154.06997680664</v>
      </c>
    </row>
    <row r="1332" spans="1:21" x14ac:dyDescent="0.45">
      <c r="A1332" s="6" t="s">
        <v>1369</v>
      </c>
      <c r="B1332" s="6" t="s">
        <v>147</v>
      </c>
      <c r="C1332" s="6" t="s">
        <v>18</v>
      </c>
      <c r="D1332" s="6">
        <v>-9.7460488985323002E-2</v>
      </c>
      <c r="E1332" s="6">
        <v>-9.7460962204391405E-2</v>
      </c>
      <c r="F1332" s="6">
        <v>147.31206798553399</v>
      </c>
      <c r="G1332" s="6">
        <v>147.31227993965101</v>
      </c>
      <c r="H1332" s="6" t="s">
        <v>1434</v>
      </c>
      <c r="I1332" s="6">
        <v>-9.7460488985323002E-2</v>
      </c>
      <c r="J1332" s="7">
        <v>3.4694469519536099E-17</v>
      </c>
      <c r="K1332" s="7">
        <v>4.2893505651508898E-7</v>
      </c>
      <c r="L1332" s="6">
        <v>0</v>
      </c>
      <c r="M1332" s="6" t="s">
        <v>18</v>
      </c>
      <c r="N1332" s="6">
        <v>-9.7460452787740903E-2</v>
      </c>
      <c r="O1332" s="7">
        <f t="shared" si="190"/>
        <v>4.8549984034080102E-6</v>
      </c>
      <c r="P1332" s="7">
        <f t="shared" si="191"/>
        <v>5.2263700016954975E-6</v>
      </c>
      <c r="Q1332" s="7">
        <f t="shared" si="192"/>
        <v>1.0764926303635445</v>
      </c>
      <c r="R1332" s="6" t="str">
        <f t="shared" si="193"/>
        <v/>
      </c>
      <c r="U1332" s="8">
        <f t="shared" si="194"/>
        <v>147.31227993965101</v>
      </c>
    </row>
    <row r="1333" spans="1:21" x14ac:dyDescent="0.45">
      <c r="A1333" s="6" t="s">
        <v>1490</v>
      </c>
      <c r="B1333" s="6" t="s">
        <v>147</v>
      </c>
      <c r="C1333" s="6" t="s">
        <v>18</v>
      </c>
      <c r="D1333" s="6">
        <v>-9.7460452787953095E-2</v>
      </c>
      <c r="E1333" s="6">
        <v>-9.7460846434908197E-2</v>
      </c>
      <c r="F1333" s="6">
        <v>249.008726119995</v>
      </c>
      <c r="G1333" s="6">
        <v>249.00898194313001</v>
      </c>
      <c r="H1333" s="6" t="s">
        <v>1555</v>
      </c>
      <c r="I1333" s="6">
        <v>-9.7460452787953095E-2</v>
      </c>
      <c r="J1333" s="7">
        <v>6.2007643464312398E-9</v>
      </c>
      <c r="K1333" s="6">
        <v>0</v>
      </c>
      <c r="L1333" s="6">
        <v>0</v>
      </c>
      <c r="M1333" s="6" t="s">
        <v>18</v>
      </c>
      <c r="N1333" s="6">
        <v>-9.7460452787740903E-2</v>
      </c>
      <c r="O1333" s="7">
        <f t="shared" si="190"/>
        <v>4.0386285673494347E-6</v>
      </c>
      <c r="P1333" s="7">
        <f t="shared" si="191"/>
        <v>4.0386307443397579E-6</v>
      </c>
      <c r="Q1333" s="7">
        <f t="shared" si="192"/>
        <v>1.0000005390419759</v>
      </c>
      <c r="R1333" s="6" t="str">
        <f t="shared" si="193"/>
        <v/>
      </c>
      <c r="U1333" s="8">
        <f t="shared" si="194"/>
        <v>249.00898194313001</v>
      </c>
    </row>
    <row r="1334" spans="1:21" x14ac:dyDescent="0.45">
      <c r="A1334" s="6" t="s">
        <v>1611</v>
      </c>
      <c r="B1334" s="6" t="s">
        <v>147</v>
      </c>
      <c r="C1334" s="6" t="s">
        <v>18</v>
      </c>
      <c r="D1334" s="6">
        <v>-9.7460450893610107E-2</v>
      </c>
      <c r="E1334" s="6">
        <v>-9.7460545533509899E-2</v>
      </c>
      <c r="F1334" s="6">
        <v>1332.4561309814401</v>
      </c>
      <c r="G1334" s="6">
        <v>1332.4563360214199</v>
      </c>
      <c r="H1334" s="6" t="s">
        <v>1676</v>
      </c>
      <c r="I1334" s="6">
        <v>-9.7460450893610107E-2</v>
      </c>
      <c r="J1334" s="7">
        <v>6.4835983804023495E-13</v>
      </c>
      <c r="K1334" s="7">
        <v>4.0317202701367601E-11</v>
      </c>
      <c r="L1334" s="6">
        <v>0</v>
      </c>
      <c r="M1334" s="6" t="s">
        <v>18</v>
      </c>
      <c r="N1334" s="6">
        <v>-9.7460452787740903E-2</v>
      </c>
      <c r="O1334" s="7">
        <f t="shared" si="190"/>
        <v>9.7095990553353402E-7</v>
      </c>
      <c r="P1334" s="7">
        <f t="shared" si="191"/>
        <v>9.5152701503590347E-7</v>
      </c>
      <c r="Q1334" s="7">
        <f t="shared" si="192"/>
        <v>0.97998589809230863</v>
      </c>
      <c r="R1334" s="6" t="str">
        <f t="shared" si="193"/>
        <v/>
      </c>
      <c r="U1334" s="8">
        <f t="shared" si="194"/>
        <v>1332.4563360214199</v>
      </c>
    </row>
    <row r="1335" spans="1:21" x14ac:dyDescent="0.45">
      <c r="A1335" s="6" t="s">
        <v>1733</v>
      </c>
      <c r="B1335" s="6" t="s">
        <v>147</v>
      </c>
      <c r="C1335" s="6" t="s">
        <v>18</v>
      </c>
      <c r="D1335" s="6">
        <v>-9.7460452787953095E-2</v>
      </c>
      <c r="E1335" s="6">
        <v>-9.7460544055175902E-2</v>
      </c>
      <c r="F1335" s="6">
        <v>1879.57472205162</v>
      </c>
      <c r="G1335" s="6">
        <v>1879.57494187355</v>
      </c>
      <c r="H1335" s="6" t="s">
        <v>1798</v>
      </c>
      <c r="I1335" s="6">
        <v>-9.7460452787953095E-2</v>
      </c>
      <c r="J1335" s="7">
        <v>6.2007643464312398E-9</v>
      </c>
      <c r="K1335" s="6">
        <v>0</v>
      </c>
      <c r="L1335" s="6">
        <v>0</v>
      </c>
      <c r="M1335" s="6" t="s">
        <v>18</v>
      </c>
      <c r="N1335" s="6">
        <v>-9.7460452787740903E-2</v>
      </c>
      <c r="O1335" s="7">
        <f t="shared" si="190"/>
        <v>9.3635784175137011E-7</v>
      </c>
      <c r="P1335" s="7">
        <f t="shared" si="191"/>
        <v>9.3636001873493996E-7</v>
      </c>
      <c r="Q1335" s="7">
        <f t="shared" si="192"/>
        <v>1.0000023249482972</v>
      </c>
      <c r="R1335" s="6" t="str">
        <f t="shared" si="193"/>
        <v/>
      </c>
      <c r="U1335" s="8">
        <f t="shared" si="194"/>
        <v>1879.57494187355</v>
      </c>
    </row>
    <row r="1336" spans="1:21" x14ac:dyDescent="0.45">
      <c r="A1336" s="6" t="s">
        <v>1854</v>
      </c>
      <c r="B1336" s="6" t="s">
        <v>147</v>
      </c>
      <c r="C1336" s="6" t="s">
        <v>18</v>
      </c>
      <c r="D1336" s="6">
        <v>-9.7460450893610107E-2</v>
      </c>
      <c r="E1336" s="6">
        <v>-9.7460508748714994E-2</v>
      </c>
      <c r="F1336" s="6">
        <v>1437.6138958930901</v>
      </c>
      <c r="G1336" s="6">
        <v>1437.61411380767</v>
      </c>
      <c r="H1336" s="6" t="s">
        <v>1919</v>
      </c>
      <c r="I1336" s="6">
        <v>-9.7460450893610107E-2</v>
      </c>
      <c r="J1336" s="7">
        <v>6.4835983804023495E-13</v>
      </c>
      <c r="K1336" s="7">
        <v>4.0317202701367601E-11</v>
      </c>
      <c r="L1336" s="6">
        <v>0</v>
      </c>
      <c r="M1336" s="6" t="s">
        <v>18</v>
      </c>
      <c r="N1336" s="6">
        <v>-9.7460452787740903E-2</v>
      </c>
      <c r="O1336" s="7">
        <f t="shared" si="190"/>
        <v>5.9356558174309671E-7</v>
      </c>
      <c r="P1336" s="7">
        <f t="shared" si="191"/>
        <v>5.7413269857932169E-7</v>
      </c>
      <c r="Q1336" s="7">
        <f t="shared" si="192"/>
        <v>0.96726076483965362</v>
      </c>
      <c r="R1336" s="6" t="str">
        <f t="shared" si="193"/>
        <v/>
      </c>
      <c r="U1336" s="8">
        <f t="shared" si="194"/>
        <v>1437.61411380767</v>
      </c>
    </row>
    <row r="1337" spans="1:21" x14ac:dyDescent="0.45">
      <c r="A1337" s="6" t="s">
        <v>1975</v>
      </c>
      <c r="B1337" s="6" t="s">
        <v>147</v>
      </c>
      <c r="C1337" s="6" t="s">
        <v>18</v>
      </c>
      <c r="D1337" s="6">
        <v>-9.7460452787953095E-2</v>
      </c>
      <c r="E1337" s="6">
        <v>-9.7460528280684494E-2</v>
      </c>
      <c r="F1337" s="6">
        <v>1995.71890807151</v>
      </c>
      <c r="G1337" s="6">
        <v>1995.71911716461</v>
      </c>
      <c r="H1337" s="6" t="s">
        <v>2040</v>
      </c>
      <c r="I1337" s="6">
        <v>-9.7460452787953095E-2</v>
      </c>
      <c r="J1337" s="7">
        <v>6.2007643464312398E-9</v>
      </c>
      <c r="K1337" s="6">
        <v>0</v>
      </c>
      <c r="L1337" s="6">
        <v>0</v>
      </c>
      <c r="M1337" s="6" t="s">
        <v>18</v>
      </c>
      <c r="N1337" s="6">
        <v>-9.7460452787740903E-2</v>
      </c>
      <c r="O1337" s="7">
        <f t="shared" si="190"/>
        <v>7.745191413416458E-7</v>
      </c>
      <c r="P1337" s="7">
        <f t="shared" si="191"/>
        <v>7.7452131832486339E-7</v>
      </c>
      <c r="Q1337" s="7">
        <f t="shared" si="192"/>
        <v>1.000002810754572</v>
      </c>
      <c r="R1337" s="6" t="str">
        <f t="shared" si="193"/>
        <v/>
      </c>
      <c r="U1337" s="8">
        <f t="shared" si="194"/>
        <v>1995.71911716461</v>
      </c>
    </row>
    <row r="1338" spans="1:21" x14ac:dyDescent="0.45">
      <c r="A1338" s="6" t="s">
        <v>2096</v>
      </c>
      <c r="B1338" s="6" t="s">
        <v>147</v>
      </c>
      <c r="C1338" s="6" t="s">
        <v>18</v>
      </c>
      <c r="D1338" s="6">
        <v>-9.7460452787953095E-2</v>
      </c>
      <c r="E1338" s="6">
        <v>-9.7460934067230207E-2</v>
      </c>
      <c r="F1338" s="6">
        <v>809.46721196174599</v>
      </c>
      <c r="G1338" s="6">
        <v>809.467461824417</v>
      </c>
      <c r="H1338" s="6" t="s">
        <v>2161</v>
      </c>
      <c r="I1338" s="6">
        <v>-9.7460452787953095E-2</v>
      </c>
      <c r="J1338" s="7">
        <v>6.2007643464312398E-9</v>
      </c>
      <c r="K1338" s="6">
        <v>0</v>
      </c>
      <c r="L1338" s="6">
        <v>0</v>
      </c>
      <c r="M1338" s="6" t="s">
        <v>18</v>
      </c>
      <c r="N1338" s="6">
        <v>-9.7460452787740903E-2</v>
      </c>
      <c r="O1338" s="7">
        <f t="shared" si="190"/>
        <v>4.9376940739053344E-6</v>
      </c>
      <c r="P1338" s="7">
        <f t="shared" si="191"/>
        <v>4.9376962508976151E-6</v>
      </c>
      <c r="Q1338" s="7">
        <f t="shared" si="192"/>
        <v>1.0000004408924992</v>
      </c>
      <c r="R1338" s="6" t="str">
        <f t="shared" si="193"/>
        <v/>
      </c>
      <c r="U1338" s="8">
        <f t="shared" si="194"/>
        <v>809.467461824417</v>
      </c>
    </row>
    <row r="1339" spans="1:21" x14ac:dyDescent="0.45">
      <c r="A1339" s="6" t="s">
        <v>2217</v>
      </c>
      <c r="B1339" s="6" t="s">
        <v>147</v>
      </c>
      <c r="C1339" s="6" t="s">
        <v>18</v>
      </c>
      <c r="D1339" s="6">
        <v>-9.7460452787953095E-2</v>
      </c>
      <c r="E1339" s="6">
        <v>-9.7460479087587606E-2</v>
      </c>
      <c r="F1339" s="6">
        <v>940.12236714363098</v>
      </c>
      <c r="G1339" s="6">
        <v>940.12256693840004</v>
      </c>
      <c r="H1339" s="6" t="s">
        <v>2282</v>
      </c>
      <c r="I1339" s="6">
        <v>-9.7460452787953095E-2</v>
      </c>
      <c r="J1339" s="7">
        <v>6.2007643464312398E-9</v>
      </c>
      <c r="K1339" s="6">
        <v>0</v>
      </c>
      <c r="L1339" s="6">
        <v>0</v>
      </c>
      <c r="M1339" s="6" t="s">
        <v>18</v>
      </c>
      <c r="N1339" s="6">
        <v>-9.7460452787740903E-2</v>
      </c>
      <c r="O1339" s="7">
        <f t="shared" si="190"/>
        <v>2.6982161013506526E-7</v>
      </c>
      <c r="P1339" s="7">
        <f t="shared" si="191"/>
        <v>2.6982378711718414E-7</v>
      </c>
      <c r="Q1339" s="7">
        <f t="shared" si="192"/>
        <v>1.0000080682274404</v>
      </c>
      <c r="R1339" s="6" t="str">
        <f t="shared" si="193"/>
        <v/>
      </c>
      <c r="U1339" s="8">
        <f t="shared" si="194"/>
        <v>940.12256693840004</v>
      </c>
    </row>
    <row r="1340" spans="1:21" x14ac:dyDescent="0.45">
      <c r="A1340" s="6" t="s">
        <v>2390</v>
      </c>
      <c r="B1340" s="6" t="s">
        <v>147</v>
      </c>
      <c r="C1340" s="6" t="s">
        <v>18</v>
      </c>
      <c r="D1340" s="6">
        <v>-9.7468349527386103E-2</v>
      </c>
      <c r="E1340" s="6">
        <v>-9.7468349527386103E-2</v>
      </c>
      <c r="F1340" s="6">
        <v>147.34</v>
      </c>
      <c r="G1340" s="6">
        <v>158.11736917495699</v>
      </c>
      <c r="H1340" s="6" t="s">
        <v>2455</v>
      </c>
      <c r="I1340" s="6">
        <v>-9.7468349527386103E-2</v>
      </c>
      <c r="J1340" s="7">
        <v>3.8163916471489702E-16</v>
      </c>
      <c r="K1340" s="7">
        <v>3.8746549087323403E-6</v>
      </c>
      <c r="L1340" s="6">
        <v>0</v>
      </c>
      <c r="M1340" s="6" t="s">
        <v>18</v>
      </c>
      <c r="N1340" s="6">
        <v>-9.7460452787740903E-2</v>
      </c>
      <c r="O1340" s="7">
        <f t="shared" si="190"/>
        <v>0</v>
      </c>
      <c r="P1340" s="7">
        <f t="shared" si="191"/>
        <v>8.1016753481140475E-5</v>
      </c>
      <c r="Q1340" s="7" t="e">
        <f t="shared" si="192"/>
        <v>#DIV/0!</v>
      </c>
      <c r="R1340" s="6" t="str">
        <f t="shared" si="193"/>
        <v>bad</v>
      </c>
      <c r="U1340" s="8">
        <f t="shared" si="194"/>
        <v>158.11736917495699</v>
      </c>
    </row>
    <row r="1341" spans="1:21" x14ac:dyDescent="0.45">
      <c r="A1341" s="6" t="s">
        <v>2338</v>
      </c>
      <c r="B1341" s="6" t="s">
        <v>147</v>
      </c>
      <c r="C1341" s="6" t="s">
        <v>18</v>
      </c>
      <c r="D1341" s="6">
        <v>-9.7461343418519197E-2</v>
      </c>
      <c r="E1341" s="6">
        <v>-9.7461343418519197E-2</v>
      </c>
      <c r="F1341" s="6">
        <v>1238.1600000000001</v>
      </c>
      <c r="G1341" s="6">
        <v>1271.9903388023299</v>
      </c>
      <c r="H1341" s="6" t="s">
        <v>2527</v>
      </c>
      <c r="I1341" s="6">
        <v>-9.7461343418519197E-2</v>
      </c>
      <c r="J1341" s="7">
        <v>1.38777878078144E-17</v>
      </c>
      <c r="K1341" s="7">
        <v>9.0257358235923402E-7</v>
      </c>
      <c r="L1341" s="6">
        <v>0</v>
      </c>
      <c r="M1341" s="6" t="s">
        <v>18</v>
      </c>
      <c r="N1341" s="6">
        <v>-9.7460452787740903E-2</v>
      </c>
      <c r="O1341" s="7">
        <f t="shared" si="190"/>
        <v>0</v>
      </c>
      <c r="P1341" s="7">
        <f t="shared" si="191"/>
        <v>9.1374437362428666E-6</v>
      </c>
      <c r="Q1341" s="7" t="e">
        <f t="shared" si="192"/>
        <v>#DIV/0!</v>
      </c>
      <c r="R1341" s="6" t="str">
        <f t="shared" si="193"/>
        <v/>
      </c>
      <c r="U1341" s="8">
        <f t="shared" si="194"/>
        <v>1271.9903388023299</v>
      </c>
    </row>
    <row r="1342" spans="1:21" x14ac:dyDescent="0.45">
      <c r="A1342" s="6" t="s">
        <v>2583</v>
      </c>
      <c r="B1342" s="6" t="s">
        <v>147</v>
      </c>
      <c r="C1342" s="6" t="s">
        <v>18</v>
      </c>
      <c r="D1342" s="6">
        <v>-9.7460452787953095E-2</v>
      </c>
      <c r="E1342" s="6">
        <v>-9.7460537820922205E-2</v>
      </c>
      <c r="F1342" s="6">
        <v>425.19779300689697</v>
      </c>
      <c r="G1342" s="6">
        <v>425.19814181327803</v>
      </c>
      <c r="H1342" s="6" t="s">
        <v>2649</v>
      </c>
      <c r="I1342" s="6">
        <v>-9.7460452787953095E-2</v>
      </c>
      <c r="J1342" s="7">
        <v>6.2007643464312398E-9</v>
      </c>
      <c r="K1342" s="6">
        <v>0</v>
      </c>
      <c r="L1342" s="6">
        <v>0</v>
      </c>
      <c r="M1342" s="6" t="s">
        <v>18</v>
      </c>
      <c r="N1342" s="6">
        <v>-9.7460452787740903E-2</v>
      </c>
      <c r="O1342" s="7">
        <f t="shared" si="190"/>
        <v>8.7239739508990088E-7</v>
      </c>
      <c r="P1342" s="7">
        <f t="shared" si="191"/>
        <v>8.723995720733316E-7</v>
      </c>
      <c r="Q1342" s="7">
        <f t="shared" si="192"/>
        <v>1.0000024954034055</v>
      </c>
      <c r="R1342" s="6" t="str">
        <f t="shared" si="193"/>
        <v/>
      </c>
      <c r="U1342" s="8">
        <f t="shared" si="194"/>
        <v>425.19814181327803</v>
      </c>
    </row>
    <row r="1343" spans="1:21" x14ac:dyDescent="0.45">
      <c r="A1343" s="6" t="s">
        <v>2705</v>
      </c>
      <c r="B1343" s="6" t="s">
        <v>147</v>
      </c>
      <c r="C1343" s="6" t="s">
        <v>18</v>
      </c>
      <c r="D1343" s="6">
        <v>-9.7460452787953095E-2</v>
      </c>
      <c r="E1343" s="6">
        <v>-9.7460622766455701E-2</v>
      </c>
      <c r="F1343" s="6">
        <v>411.649983882904</v>
      </c>
      <c r="G1343" s="6">
        <v>411.65021800994799</v>
      </c>
      <c r="H1343" s="6" t="s">
        <v>2770</v>
      </c>
      <c r="I1343" s="6">
        <v>-9.7460452787953095E-2</v>
      </c>
      <c r="J1343" s="7">
        <v>6.2007643464312398E-9</v>
      </c>
      <c r="K1343" s="6">
        <v>0</v>
      </c>
      <c r="L1343" s="6">
        <v>0</v>
      </c>
      <c r="M1343" s="6" t="s">
        <v>18</v>
      </c>
      <c r="N1343" s="6">
        <v>-9.7460452787740903E-2</v>
      </c>
      <c r="O1343" s="7">
        <f t="shared" si="190"/>
        <v>1.7438977427997658E-6</v>
      </c>
      <c r="P1343" s="7">
        <f t="shared" si="191"/>
        <v>1.7438999197850936E-6</v>
      </c>
      <c r="Q1343" s="7">
        <f t="shared" si="192"/>
        <v>1.0000012483445986</v>
      </c>
      <c r="R1343" s="6" t="str">
        <f t="shared" si="193"/>
        <v/>
      </c>
      <c r="U1343" s="8">
        <f t="shared" si="194"/>
        <v>411.65021800994799</v>
      </c>
    </row>
    <row r="1344" spans="1:21" x14ac:dyDescent="0.45">
      <c r="A1344" s="6" t="s">
        <v>2826</v>
      </c>
      <c r="B1344" s="6" t="s">
        <v>147</v>
      </c>
      <c r="C1344" s="6" t="s">
        <v>18</v>
      </c>
      <c r="D1344" s="6">
        <v>-9.7460452787953095E-2</v>
      </c>
      <c r="E1344" s="6">
        <v>-9.7461021990206301E-2</v>
      </c>
      <c r="F1344" s="6">
        <v>148.24261784553499</v>
      </c>
      <c r="G1344" s="6">
        <v>148.24285912513699</v>
      </c>
      <c r="H1344" s="6" t="s">
        <v>2891</v>
      </c>
      <c r="I1344" s="6">
        <v>-9.7460452787953095E-2</v>
      </c>
      <c r="J1344" s="7">
        <v>6.2007643464312398E-9</v>
      </c>
      <c r="K1344" s="6">
        <v>0</v>
      </c>
      <c r="L1344" s="6">
        <v>0</v>
      </c>
      <c r="M1344" s="6" t="s">
        <v>18</v>
      </c>
      <c r="N1344" s="6">
        <v>-9.7460452787740903E-2</v>
      </c>
      <c r="O1344" s="7">
        <f t="shared" si="190"/>
        <v>5.8397415516722052E-6</v>
      </c>
      <c r="P1344" s="7">
        <f t="shared" si="191"/>
        <v>5.8397437286664502E-6</v>
      </c>
      <c r="Q1344" s="7">
        <f t="shared" si="192"/>
        <v>1.0000003727894848</v>
      </c>
      <c r="R1344" s="6" t="str">
        <f t="shared" si="193"/>
        <v/>
      </c>
      <c r="U1344" s="8">
        <f t="shared" si="194"/>
        <v>148.24285912513699</v>
      </c>
    </row>
    <row r="1345" spans="1:21" x14ac:dyDescent="0.45">
      <c r="A1345" s="6" t="s">
        <v>2947</v>
      </c>
      <c r="B1345" s="6" t="s">
        <v>147</v>
      </c>
      <c r="C1345" s="6" t="s">
        <v>18</v>
      </c>
      <c r="D1345" s="6">
        <v>-9.7460491838619601E-2</v>
      </c>
      <c r="E1345" s="6">
        <v>-9.7460491838619601E-2</v>
      </c>
      <c r="F1345" s="6">
        <v>217.25521707534699</v>
      </c>
      <c r="G1345" s="6">
        <v>217.255450963974</v>
      </c>
      <c r="H1345" s="6" t="s">
        <v>3012</v>
      </c>
      <c r="I1345" s="6">
        <v>-9.7460491838619601E-2</v>
      </c>
      <c r="J1345" s="7">
        <v>1.11022302462515E-16</v>
      </c>
      <c r="K1345" s="7">
        <v>3.6801349869580697E-7</v>
      </c>
      <c r="L1345" s="6">
        <v>0</v>
      </c>
      <c r="M1345" s="6" t="s">
        <v>18</v>
      </c>
      <c r="N1345" s="6">
        <v>-9.7460452787740903E-2</v>
      </c>
      <c r="O1345" s="7">
        <f t="shared" si="190"/>
        <v>0</v>
      </c>
      <c r="P1345" s="7">
        <f t="shared" si="191"/>
        <v>4.0064324706090913E-7</v>
      </c>
      <c r="Q1345" s="7" t="e">
        <f t="shared" si="192"/>
        <v>#DIV/0!</v>
      </c>
      <c r="R1345" s="6" t="str">
        <f t="shared" si="193"/>
        <v/>
      </c>
      <c r="U1345" s="8">
        <f t="shared" si="194"/>
        <v>217.255450963974</v>
      </c>
    </row>
    <row r="1346" spans="1:21" x14ac:dyDescent="0.45">
      <c r="A1346" s="6" t="s">
        <v>522</v>
      </c>
      <c r="B1346" s="6" t="s">
        <v>143</v>
      </c>
      <c r="C1346" s="6" t="s">
        <v>294</v>
      </c>
      <c r="D1346" s="6">
        <v>1481.4882704782999</v>
      </c>
      <c r="E1346" s="6">
        <v>1481.46348833397</v>
      </c>
      <c r="F1346" s="6">
        <v>8.8976860046386705E-2</v>
      </c>
      <c r="G1346" s="6">
        <v>8.9173793792724595E-2</v>
      </c>
      <c r="H1346" s="6" t="s">
        <v>533</v>
      </c>
      <c r="I1346" s="6">
        <v>1481.4882704782999</v>
      </c>
      <c r="J1346" s="6">
        <v>0</v>
      </c>
      <c r="K1346" s="6">
        <v>0</v>
      </c>
      <c r="L1346" s="6">
        <v>0</v>
      </c>
      <c r="M1346" s="6" t="s">
        <v>18</v>
      </c>
      <c r="N1346" s="6">
        <v>1481.46350891261</v>
      </c>
      <c r="O1346" s="7">
        <f t="shared" ref="O1346:O1409" si="199">ABS(E1346-D1346)/(ABS(D1346)+0.00001)</f>
        <v>1.6727870653115292E-5</v>
      </c>
      <c r="P1346" s="7">
        <f t="shared" ref="P1346:P1409" si="200">ABS(E1346-N1346)/(ABS(N1346)+0.00001)</f>
        <v>1.3890750443867524E-8</v>
      </c>
      <c r="Q1346" s="7">
        <f t="shared" ref="Q1346:Q1409" si="201">P1346/O1346</f>
        <v>8.3039561531285508E-4</v>
      </c>
      <c r="R1346" s="6" t="str">
        <f t="shared" ref="R1346:R1409" si="202">IF(AND(C1346="Optimal",P1346&gt;0.0000125),"bad","")</f>
        <v/>
      </c>
      <c r="S1346" t="str">
        <f t="shared" ref="S1346:S1353" si="203">IF(OR(J1346&gt;0.001, K1346&gt;0.001, L1346&gt;0.001), "bad","")</f>
        <v/>
      </c>
      <c r="T1346" t="str">
        <f t="shared" ref="T1346:T1353" si="204">IF(AND(C1346&lt;&gt;"Optimal",P1346&lt;0.000015),"good","")</f>
        <v>good</v>
      </c>
      <c r="U1346" s="8" t="str">
        <f t="shared" si="194"/>
        <v/>
      </c>
    </row>
    <row r="1347" spans="1:21" x14ac:dyDescent="0.45">
      <c r="A1347" s="6" t="s">
        <v>259</v>
      </c>
      <c r="B1347" s="6" t="s">
        <v>143</v>
      </c>
      <c r="C1347" s="6" t="s">
        <v>18</v>
      </c>
      <c r="D1347" s="6">
        <v>1481.4635055490701</v>
      </c>
      <c r="E1347" s="6">
        <v>1481.4635055490701</v>
      </c>
      <c r="F1347" s="6">
        <v>0.30124402046203602</v>
      </c>
      <c r="G1347" s="6">
        <v>0.301431894302368</v>
      </c>
      <c r="H1347" s="6" t="s">
        <v>325</v>
      </c>
      <c r="I1347" s="6">
        <v>1481.4635055490701</v>
      </c>
      <c r="J1347" s="6">
        <v>0</v>
      </c>
      <c r="K1347" s="6">
        <v>0</v>
      </c>
      <c r="L1347" s="7">
        <v>3.0269775797009402E-8</v>
      </c>
      <c r="M1347" s="6" t="s">
        <v>18</v>
      </c>
      <c r="N1347" s="6">
        <v>1481.46350891261</v>
      </c>
      <c r="O1347" s="7">
        <f t="shared" si="199"/>
        <v>0</v>
      </c>
      <c r="P1347" s="7">
        <f t="shared" si="200"/>
        <v>2.2704169726494095E-9</v>
      </c>
      <c r="Q1347" s="7" t="e">
        <f t="shared" si="201"/>
        <v>#DIV/0!</v>
      </c>
      <c r="R1347" s="6" t="str">
        <f t="shared" si="202"/>
        <v/>
      </c>
      <c r="S1347" t="str">
        <f t="shared" si="203"/>
        <v/>
      </c>
      <c r="T1347" t="str">
        <f t="shared" si="204"/>
        <v/>
      </c>
      <c r="U1347" s="8">
        <f t="shared" ref="U1347:U1410" si="205">IF(C1347="Optimal",G1347,"")</f>
        <v>0.301431894302368</v>
      </c>
    </row>
    <row r="1348" spans="1:21" x14ac:dyDescent="0.45">
      <c r="A1348" s="6" t="s">
        <v>386</v>
      </c>
      <c r="B1348" s="6" t="s">
        <v>143</v>
      </c>
      <c r="C1348" s="6" t="s">
        <v>18</v>
      </c>
      <c r="D1348" s="6">
        <v>1481.46543422166</v>
      </c>
      <c r="E1348" s="6">
        <v>1481.4561771685801</v>
      </c>
      <c r="F1348" s="6">
        <v>7.1910858154296806E-2</v>
      </c>
      <c r="G1348" s="6">
        <v>7.2120904922485296E-2</v>
      </c>
      <c r="H1348" s="6" t="s">
        <v>449</v>
      </c>
      <c r="I1348" s="6">
        <v>1481.46543422166</v>
      </c>
      <c r="J1348" s="6">
        <v>0</v>
      </c>
      <c r="K1348" s="6">
        <v>0</v>
      </c>
      <c r="L1348" s="7">
        <v>3.9884474900553299E-7</v>
      </c>
      <c r="M1348" s="6" t="s">
        <v>18</v>
      </c>
      <c r="N1348" s="6">
        <v>1481.4654683720501</v>
      </c>
      <c r="O1348" s="7">
        <f t="shared" si="199"/>
        <v>6.2485784707097423E-6</v>
      </c>
      <c r="P1348" s="7">
        <f t="shared" si="200"/>
        <v>6.271630088988978E-6</v>
      </c>
      <c r="Q1348" s="7">
        <f t="shared" si="201"/>
        <v>1.0036890979904134</v>
      </c>
      <c r="R1348" s="6" t="str">
        <f t="shared" si="202"/>
        <v/>
      </c>
      <c r="S1348" t="str">
        <f t="shared" si="203"/>
        <v/>
      </c>
      <c r="T1348" t="str">
        <f t="shared" si="204"/>
        <v/>
      </c>
      <c r="U1348" s="8">
        <f t="shared" si="205"/>
        <v>7.2120904922485296E-2</v>
      </c>
    </row>
    <row r="1349" spans="1:21" x14ac:dyDescent="0.45">
      <c r="A1349" s="6" t="s">
        <v>643</v>
      </c>
      <c r="B1349" s="6" t="s">
        <v>143</v>
      </c>
      <c r="C1349" s="6" t="s">
        <v>294</v>
      </c>
      <c r="D1349" s="6">
        <v>1481.4882704782999</v>
      </c>
      <c r="E1349" s="6">
        <v>1481.46348833397</v>
      </c>
      <c r="F1349" s="6">
        <v>8.9421033859252902E-2</v>
      </c>
      <c r="G1349" s="6">
        <v>8.9643955230712793E-2</v>
      </c>
      <c r="H1349" s="6" t="s">
        <v>654</v>
      </c>
      <c r="I1349" s="6">
        <v>1481.4882704782999</v>
      </c>
      <c r="J1349" s="6">
        <v>0</v>
      </c>
      <c r="K1349" s="6">
        <v>0</v>
      </c>
      <c r="L1349" s="6">
        <v>0</v>
      </c>
      <c r="M1349" s="6" t="s">
        <v>18</v>
      </c>
      <c r="N1349" s="6">
        <v>1481.46350891261</v>
      </c>
      <c r="O1349" s="7">
        <f t="shared" si="199"/>
        <v>1.6727870653115292E-5</v>
      </c>
      <c r="P1349" s="7">
        <f t="shared" si="200"/>
        <v>1.3890750443867524E-8</v>
      </c>
      <c r="Q1349" s="7">
        <f t="shared" si="201"/>
        <v>8.3039561531285508E-4</v>
      </c>
      <c r="R1349" s="6" t="str">
        <f t="shared" si="202"/>
        <v/>
      </c>
      <c r="S1349" t="str">
        <f t="shared" si="203"/>
        <v/>
      </c>
      <c r="T1349" t="str">
        <f t="shared" si="204"/>
        <v>good</v>
      </c>
      <c r="U1349" s="8" t="str">
        <f t="shared" si="205"/>
        <v/>
      </c>
    </row>
    <row r="1350" spans="1:21" x14ac:dyDescent="0.45">
      <c r="A1350" s="6" t="s">
        <v>764</v>
      </c>
      <c r="B1350" s="6" t="s">
        <v>143</v>
      </c>
      <c r="C1350" s="6" t="s">
        <v>294</v>
      </c>
      <c r="D1350" s="6">
        <v>1481.50553527027</v>
      </c>
      <c r="E1350" s="6">
        <v>1481.4572102475699</v>
      </c>
      <c r="F1350" s="6">
        <v>6.12299442291259E-2</v>
      </c>
      <c r="G1350" s="6">
        <v>6.1461925506591797E-2</v>
      </c>
      <c r="H1350" s="6" t="s">
        <v>772</v>
      </c>
      <c r="I1350" s="6">
        <v>1481.50553527027</v>
      </c>
      <c r="J1350" s="6">
        <v>0</v>
      </c>
      <c r="K1350" s="6">
        <v>0</v>
      </c>
      <c r="L1350" s="6">
        <v>0</v>
      </c>
      <c r="M1350" s="6" t="s">
        <v>18</v>
      </c>
      <c r="N1350" s="6">
        <v>1481.4807791374301</v>
      </c>
      <c r="O1350" s="7">
        <f t="shared" si="199"/>
        <v>3.2618860492513004E-5</v>
      </c>
      <c r="P1350" s="7">
        <f t="shared" si="200"/>
        <v>1.5909008090389384E-5</v>
      </c>
      <c r="Q1350" s="7">
        <f t="shared" si="201"/>
        <v>0.48772421384986681</v>
      </c>
      <c r="R1350" s="6" t="str">
        <f t="shared" si="202"/>
        <v/>
      </c>
      <c r="S1350" t="str">
        <f t="shared" si="203"/>
        <v/>
      </c>
      <c r="T1350" t="str">
        <f t="shared" si="204"/>
        <v/>
      </c>
      <c r="U1350" s="8" t="str">
        <f t="shared" si="205"/>
        <v/>
      </c>
    </row>
    <row r="1351" spans="1:21" x14ac:dyDescent="0.45">
      <c r="A1351" s="6" t="s">
        <v>885</v>
      </c>
      <c r="B1351" s="6" t="s">
        <v>143</v>
      </c>
      <c r="C1351" s="6" t="s">
        <v>294</v>
      </c>
      <c r="D1351" s="6">
        <v>1481.4882704782999</v>
      </c>
      <c r="E1351" s="6">
        <v>1481.4635055490701</v>
      </c>
      <c r="F1351" s="6">
        <v>0.33175396919250399</v>
      </c>
      <c r="G1351" s="6">
        <v>0.33193898200988697</v>
      </c>
      <c r="H1351" s="6" t="s">
        <v>903</v>
      </c>
      <c r="I1351" s="6">
        <v>1481.4882704782999</v>
      </c>
      <c r="J1351" s="6">
        <v>0</v>
      </c>
      <c r="K1351" s="6">
        <v>0</v>
      </c>
      <c r="L1351" s="6">
        <v>0</v>
      </c>
      <c r="M1351" s="6" t="s">
        <v>18</v>
      </c>
      <c r="N1351" s="6">
        <v>1481.46350891261</v>
      </c>
      <c r="O1351" s="7">
        <f t="shared" si="199"/>
        <v>1.6716250513866094E-5</v>
      </c>
      <c r="P1351" s="7">
        <f t="shared" si="200"/>
        <v>2.2704169726494095E-9</v>
      </c>
      <c r="Q1351" s="7">
        <f t="shared" si="201"/>
        <v>1.3582094685444583E-4</v>
      </c>
      <c r="R1351" s="6" t="str">
        <f t="shared" si="202"/>
        <v/>
      </c>
      <c r="S1351" t="str">
        <f t="shared" si="203"/>
        <v/>
      </c>
      <c r="T1351" t="str">
        <f t="shared" si="204"/>
        <v>good</v>
      </c>
      <c r="U1351" s="8" t="str">
        <f t="shared" si="205"/>
        <v/>
      </c>
    </row>
    <row r="1352" spans="1:21" x14ac:dyDescent="0.45">
      <c r="A1352" s="6" t="s">
        <v>1006</v>
      </c>
      <c r="B1352" s="6" t="s">
        <v>143</v>
      </c>
      <c r="C1352" s="6" t="s">
        <v>294</v>
      </c>
      <c r="D1352" s="6">
        <v>1481.49026610429</v>
      </c>
      <c r="E1352" s="6">
        <v>1481.4613876635799</v>
      </c>
      <c r="F1352" s="6">
        <v>0.55000019073486295</v>
      </c>
      <c r="G1352" s="6">
        <v>0.55020499229431097</v>
      </c>
      <c r="H1352" s="6" t="s">
        <v>1029</v>
      </c>
      <c r="I1352" s="6">
        <v>1481.49026610429</v>
      </c>
      <c r="J1352" s="6">
        <v>0</v>
      </c>
      <c r="K1352" s="6">
        <v>0</v>
      </c>
      <c r="L1352" s="6">
        <v>0</v>
      </c>
      <c r="M1352" s="6" t="s">
        <v>18</v>
      </c>
      <c r="N1352" s="6">
        <v>1481.46556774893</v>
      </c>
      <c r="O1352" s="7">
        <f t="shared" si="199"/>
        <v>1.9492831762620621E-5</v>
      </c>
      <c r="P1352" s="7">
        <f t="shared" si="200"/>
        <v>2.8215879010994919E-6</v>
      </c>
      <c r="Q1352" s="7">
        <f t="shared" si="201"/>
        <v>0.14475002582796401</v>
      </c>
      <c r="R1352" s="6" t="str">
        <f t="shared" si="202"/>
        <v/>
      </c>
      <c r="S1352" t="str">
        <f t="shared" si="203"/>
        <v/>
      </c>
      <c r="T1352" t="str">
        <f t="shared" si="204"/>
        <v>good</v>
      </c>
      <c r="U1352" s="8" t="str">
        <f t="shared" si="205"/>
        <v/>
      </c>
    </row>
    <row r="1353" spans="1:21" x14ac:dyDescent="0.45">
      <c r="A1353" s="6" t="s">
        <v>14</v>
      </c>
      <c r="B1353" s="6" t="s">
        <v>143</v>
      </c>
      <c r="C1353" s="6" t="s">
        <v>18</v>
      </c>
      <c r="D1353" s="6">
        <v>1481.11146123411</v>
      </c>
      <c r="E1353" s="6">
        <v>1481.11146123411</v>
      </c>
      <c r="F1353" s="6">
        <v>0.120323896408081</v>
      </c>
      <c r="G1353" s="6">
        <v>1.5519449710845901</v>
      </c>
      <c r="H1353" s="6" t="s">
        <v>144</v>
      </c>
      <c r="I1353" s="6">
        <v>1481.11146123411</v>
      </c>
      <c r="J1353" s="6">
        <v>0</v>
      </c>
      <c r="K1353" s="6">
        <v>0</v>
      </c>
      <c r="L1353" s="6">
        <v>2.1784612587874E-3</v>
      </c>
      <c r="M1353" s="6" t="s">
        <v>18</v>
      </c>
      <c r="N1353" s="6">
        <v>1481.4655337076999</v>
      </c>
      <c r="O1353" s="7">
        <f t="shared" si="199"/>
        <v>0</v>
      </c>
      <c r="P1353" s="7">
        <f t="shared" si="200"/>
        <v>2.3900149085057286E-4</v>
      </c>
      <c r="Q1353" s="7" t="e">
        <f t="shared" si="201"/>
        <v>#DIV/0!</v>
      </c>
      <c r="R1353" s="6" t="str">
        <f t="shared" si="202"/>
        <v>bad</v>
      </c>
      <c r="S1353" t="str">
        <f t="shared" si="203"/>
        <v>bad</v>
      </c>
      <c r="T1353" t="str">
        <f t="shared" si="204"/>
        <v/>
      </c>
      <c r="U1353" s="8">
        <f t="shared" si="205"/>
        <v>1.5519449710845901</v>
      </c>
    </row>
    <row r="1354" spans="1:21" x14ac:dyDescent="0.45">
      <c r="A1354" s="6" t="s">
        <v>1127</v>
      </c>
      <c r="B1354" s="6" t="s">
        <v>143</v>
      </c>
      <c r="C1354" s="6" t="s">
        <v>18</v>
      </c>
      <c r="D1354" s="6">
        <v>1481.4646405112901</v>
      </c>
      <c r="E1354" s="6">
        <v>1481.4623305479899</v>
      </c>
      <c r="F1354" s="6">
        <v>0.19400405883788999</v>
      </c>
      <c r="G1354" s="6">
        <v>0.19417190551757799</v>
      </c>
      <c r="H1354" s="6" t="s">
        <v>1190</v>
      </c>
      <c r="I1354" s="6">
        <v>1481.4646405112901</v>
      </c>
      <c r="J1354" s="6">
        <v>0</v>
      </c>
      <c r="K1354" s="6">
        <v>0</v>
      </c>
      <c r="L1354" s="6">
        <v>0</v>
      </c>
      <c r="M1354" s="6" t="s">
        <v>18</v>
      </c>
      <c r="N1354" s="6">
        <v>1481.4638747481399</v>
      </c>
      <c r="O1354" s="7">
        <f t="shared" si="199"/>
        <v>1.5592429420115389E-6</v>
      </c>
      <c r="P1354" s="7">
        <f t="shared" si="200"/>
        <v>1.0423474820161153E-6</v>
      </c>
      <c r="Q1354" s="7">
        <f t="shared" si="201"/>
        <v>0.66849587959103396</v>
      </c>
      <c r="R1354" s="6" t="str">
        <f t="shared" si="202"/>
        <v/>
      </c>
      <c r="U1354" s="8">
        <f t="shared" si="205"/>
        <v>0.19417190551757799</v>
      </c>
    </row>
    <row r="1355" spans="1:21" x14ac:dyDescent="0.45">
      <c r="A1355" s="6" t="s">
        <v>1248</v>
      </c>
      <c r="B1355" s="6" t="s">
        <v>143</v>
      </c>
      <c r="C1355" s="6" t="s">
        <v>18</v>
      </c>
      <c r="D1355" s="6">
        <v>1481.46415591604</v>
      </c>
      <c r="E1355" s="6">
        <v>1481.46350532058</v>
      </c>
      <c r="F1355" s="6">
        <v>8.1750154495239202E-2</v>
      </c>
      <c r="G1355" s="6">
        <v>8.1955194473266602E-2</v>
      </c>
      <c r="H1355" s="6" t="s">
        <v>1311</v>
      </c>
      <c r="I1355" s="6">
        <v>1481.46415591604</v>
      </c>
      <c r="J1355" s="6">
        <v>0</v>
      </c>
      <c r="K1355" s="6">
        <v>0</v>
      </c>
      <c r="L1355" s="7">
        <v>2.1125135860611198E-6</v>
      </c>
      <c r="M1355" s="6" t="s">
        <v>18</v>
      </c>
      <c r="N1355" s="6">
        <v>1481.46374419833</v>
      </c>
      <c r="O1355" s="7">
        <f t="shared" si="199"/>
        <v>4.3915706837180435E-7</v>
      </c>
      <c r="P1355" s="7">
        <f t="shared" si="200"/>
        <v>1.6124441069202501E-7</v>
      </c>
      <c r="Q1355" s="7">
        <f t="shared" si="201"/>
        <v>0.36716797315786426</v>
      </c>
      <c r="R1355" s="6" t="str">
        <f t="shared" si="202"/>
        <v/>
      </c>
      <c r="U1355" s="8">
        <f t="shared" si="205"/>
        <v>8.1955194473266602E-2</v>
      </c>
    </row>
    <row r="1356" spans="1:21" x14ac:dyDescent="0.45">
      <c r="A1356" s="6" t="s">
        <v>1369</v>
      </c>
      <c r="B1356" s="6" t="s">
        <v>143</v>
      </c>
      <c r="C1356" s="6" t="s">
        <v>18</v>
      </c>
      <c r="D1356" s="6">
        <v>1481.4706799820999</v>
      </c>
      <c r="E1356" s="6">
        <v>1481.4561784616801</v>
      </c>
      <c r="F1356" s="6">
        <v>6.1980009078979402E-2</v>
      </c>
      <c r="G1356" s="6">
        <v>6.2131881713867097E-2</v>
      </c>
      <c r="H1356" s="6" t="s">
        <v>1432</v>
      </c>
      <c r="I1356" s="6">
        <v>1481.4706799820999</v>
      </c>
      <c r="J1356" s="6">
        <v>0</v>
      </c>
      <c r="K1356" s="6">
        <v>0</v>
      </c>
      <c r="L1356" s="7">
        <v>4.1618820167954503E-8</v>
      </c>
      <c r="M1356" s="6" t="s">
        <v>18</v>
      </c>
      <c r="N1356" s="6">
        <v>1481.4706848805799</v>
      </c>
      <c r="O1356" s="7">
        <f t="shared" si="199"/>
        <v>9.7885975860745E-6</v>
      </c>
      <c r="P1356" s="7">
        <f t="shared" si="200"/>
        <v>9.7919040518023695E-6</v>
      </c>
      <c r="Q1356" s="7">
        <f t="shared" si="201"/>
        <v>1.0003377874816892</v>
      </c>
      <c r="R1356" s="6" t="str">
        <f t="shared" si="202"/>
        <v/>
      </c>
      <c r="U1356" s="8">
        <f t="shared" si="205"/>
        <v>6.2131881713867097E-2</v>
      </c>
    </row>
    <row r="1357" spans="1:21" x14ac:dyDescent="0.45">
      <c r="A1357" s="6" t="s">
        <v>1490</v>
      </c>
      <c r="B1357" s="6" t="s">
        <v>143</v>
      </c>
      <c r="C1357" s="6" t="s">
        <v>294</v>
      </c>
      <c r="D1357" s="6">
        <v>1481.4882704782999</v>
      </c>
      <c r="E1357" s="6">
        <v>1481.46348833397</v>
      </c>
      <c r="F1357" s="6">
        <v>8.7478876113891602E-2</v>
      </c>
      <c r="G1357" s="6">
        <v>8.7671995162963798E-2</v>
      </c>
      <c r="H1357" s="6" t="s">
        <v>1553</v>
      </c>
      <c r="I1357" s="6">
        <v>1481.4882704782999</v>
      </c>
      <c r="J1357" s="6">
        <v>0</v>
      </c>
      <c r="K1357" s="6">
        <v>0</v>
      </c>
      <c r="L1357" s="6">
        <v>0</v>
      </c>
      <c r="M1357" s="6" t="s">
        <v>18</v>
      </c>
      <c r="N1357" s="6">
        <v>1481.46350891261</v>
      </c>
      <c r="O1357" s="7">
        <f t="shared" si="199"/>
        <v>1.6727870653115292E-5</v>
      </c>
      <c r="P1357" s="7">
        <f t="shared" si="200"/>
        <v>1.3890750443867524E-8</v>
      </c>
      <c r="Q1357" s="7">
        <f t="shared" si="201"/>
        <v>8.3039561531285508E-4</v>
      </c>
      <c r="R1357" s="6" t="str">
        <f t="shared" si="202"/>
        <v/>
      </c>
      <c r="U1357" s="8" t="str">
        <f t="shared" si="205"/>
        <v/>
      </c>
    </row>
    <row r="1358" spans="1:21" x14ac:dyDescent="0.45">
      <c r="A1358" s="6" t="s">
        <v>1611</v>
      </c>
      <c r="B1358" s="6" t="s">
        <v>143</v>
      </c>
      <c r="C1358" s="6" t="s">
        <v>18</v>
      </c>
      <c r="D1358" s="6">
        <v>1481.4712640954899</v>
      </c>
      <c r="E1358" s="6">
        <v>1481.46135619811</v>
      </c>
      <c r="F1358" s="6">
        <v>0.31459283828735302</v>
      </c>
      <c r="G1358" s="6">
        <v>0.31484389305114702</v>
      </c>
      <c r="H1358" s="6" t="s">
        <v>1674</v>
      </c>
      <c r="I1358" s="6">
        <v>1481.4712640954899</v>
      </c>
      <c r="J1358" s="7">
        <v>4.1500445311162798E-9</v>
      </c>
      <c r="K1358" s="6">
        <v>0</v>
      </c>
      <c r="L1358" s="7">
        <v>5.0741074726357002E-6</v>
      </c>
      <c r="M1358" s="6" t="s">
        <v>18</v>
      </c>
      <c r="N1358" s="6">
        <v>1481.47127772973</v>
      </c>
      <c r="O1358" s="7">
        <f t="shared" si="199"/>
        <v>6.6878768108000416E-6</v>
      </c>
      <c r="P1358" s="7">
        <f t="shared" si="200"/>
        <v>6.6970799246270223E-6</v>
      </c>
      <c r="Q1358" s="7">
        <f t="shared" si="201"/>
        <v>1.0013760890170882</v>
      </c>
      <c r="R1358" s="6" t="str">
        <f t="shared" si="202"/>
        <v/>
      </c>
      <c r="U1358" s="8">
        <f t="shared" si="205"/>
        <v>0.31484389305114702</v>
      </c>
    </row>
    <row r="1359" spans="1:21" x14ac:dyDescent="0.45">
      <c r="A1359" s="6" t="s">
        <v>1733</v>
      </c>
      <c r="B1359" s="6" t="s">
        <v>143</v>
      </c>
      <c r="C1359" s="6" t="s">
        <v>16</v>
      </c>
      <c r="D1359" s="6">
        <v>1481.48819727505</v>
      </c>
      <c r="E1359" s="6">
        <v>1481.46249682334</v>
      </c>
      <c r="F1359" s="6">
        <v>3600.4732661247199</v>
      </c>
      <c r="G1359" s="6">
        <v>3600.47414016723</v>
      </c>
      <c r="H1359" s="6" t="s">
        <v>1796</v>
      </c>
      <c r="I1359" s="6">
        <v>1481.48819727505</v>
      </c>
      <c r="J1359" s="6">
        <v>0</v>
      </c>
      <c r="K1359" s="6">
        <v>0</v>
      </c>
      <c r="L1359" s="6">
        <v>0</v>
      </c>
      <c r="M1359" s="6" t="s">
        <v>18</v>
      </c>
      <c r="N1359" s="6">
        <v>1481.46350891261</v>
      </c>
      <c r="O1359" s="7">
        <f t="shared" si="199"/>
        <v>1.7347726147128943E-5</v>
      </c>
      <c r="P1359" s="7">
        <f t="shared" si="200"/>
        <v>6.8316854050995279E-7</v>
      </c>
      <c r="Q1359" s="7">
        <f t="shared" si="201"/>
        <v>3.9380869556960206E-2</v>
      </c>
      <c r="R1359" s="6" t="str">
        <f t="shared" si="202"/>
        <v/>
      </c>
      <c r="U1359" s="8" t="str">
        <f t="shared" si="205"/>
        <v/>
      </c>
    </row>
    <row r="1360" spans="1:21" x14ac:dyDescent="0.45">
      <c r="A1360" s="6" t="s">
        <v>1854</v>
      </c>
      <c r="B1360" s="6" t="s">
        <v>143</v>
      </c>
      <c r="C1360" s="6" t="s">
        <v>18</v>
      </c>
      <c r="D1360" s="6">
        <v>1481.4642618192199</v>
      </c>
      <c r="E1360" s="6">
        <v>1481.4625197335999</v>
      </c>
      <c r="F1360" s="6">
        <v>0.32662892341613697</v>
      </c>
      <c r="G1360" s="6">
        <v>0.32683801651000899</v>
      </c>
      <c r="H1360" s="6" t="s">
        <v>1917</v>
      </c>
      <c r="I1360" s="6">
        <v>1481.4642618192199</v>
      </c>
      <c r="J1360" s="7">
        <v>4.2003434558637798E-9</v>
      </c>
      <c r="K1360" s="6">
        <v>0</v>
      </c>
      <c r="L1360" s="7">
        <v>4.9772665176028801E-6</v>
      </c>
      <c r="M1360" s="6" t="s">
        <v>18</v>
      </c>
      <c r="N1360" s="6">
        <v>1481.4642757388599</v>
      </c>
      <c r="O1360" s="7">
        <f t="shared" si="199"/>
        <v>1.175921453604353E-6</v>
      </c>
      <c r="P1360" s="7">
        <f t="shared" si="200"/>
        <v>1.1853173085934031E-6</v>
      </c>
      <c r="Q1360" s="7">
        <f t="shared" si="201"/>
        <v>1.0079902062848252</v>
      </c>
      <c r="R1360" s="6" t="str">
        <f t="shared" si="202"/>
        <v/>
      </c>
      <c r="U1360" s="8">
        <f t="shared" si="205"/>
        <v>0.32683801651000899</v>
      </c>
    </row>
    <row r="1361" spans="1:21" x14ac:dyDescent="0.45">
      <c r="A1361" s="6" t="s">
        <v>1975</v>
      </c>
      <c r="B1361" s="6" t="s">
        <v>143</v>
      </c>
      <c r="C1361" s="6" t="s">
        <v>16</v>
      </c>
      <c r="D1361" s="6">
        <v>1481.48819727505</v>
      </c>
      <c r="E1361" s="6">
        <v>1481.4624910836301</v>
      </c>
      <c r="F1361" s="6">
        <v>3600.2364828586501</v>
      </c>
      <c r="G1361" s="6">
        <v>3600.2373127937299</v>
      </c>
      <c r="H1361" s="6" t="s">
        <v>2038</v>
      </c>
      <c r="I1361" s="6">
        <v>1481.48819727505</v>
      </c>
      <c r="J1361" s="6">
        <v>0</v>
      </c>
      <c r="K1361" s="6">
        <v>0</v>
      </c>
      <c r="L1361" s="6">
        <v>0</v>
      </c>
      <c r="M1361" s="6" t="s">
        <v>18</v>
      </c>
      <c r="N1361" s="6">
        <v>1481.46350891261</v>
      </c>
      <c r="O1361" s="7">
        <f t="shared" si="199"/>
        <v>1.7351600433707112E-5</v>
      </c>
      <c r="P1361" s="7">
        <f t="shared" si="200"/>
        <v>6.8704289165251384E-7</v>
      </c>
      <c r="Q1361" s="7">
        <f t="shared" si="201"/>
        <v>3.9595361492872357E-2</v>
      </c>
      <c r="R1361" s="6" t="str">
        <f t="shared" si="202"/>
        <v/>
      </c>
      <c r="U1361" s="8" t="str">
        <f t="shared" si="205"/>
        <v/>
      </c>
    </row>
    <row r="1362" spans="1:21" x14ac:dyDescent="0.45">
      <c r="A1362" s="6" t="s">
        <v>2096</v>
      </c>
      <c r="B1362" s="6" t="s">
        <v>143</v>
      </c>
      <c r="C1362" s="6" t="s">
        <v>18</v>
      </c>
      <c r="D1362" s="6">
        <v>1481.4661028756</v>
      </c>
      <c r="E1362" s="6">
        <v>1481.4662589360701</v>
      </c>
      <c r="F1362" s="6">
        <v>15.842339992523099</v>
      </c>
      <c r="G1362" s="6">
        <v>15.8425829410552</v>
      </c>
      <c r="H1362" s="6" t="s">
        <v>2159</v>
      </c>
      <c r="I1362" s="6">
        <v>1481.4661028756</v>
      </c>
      <c r="J1362" s="6">
        <v>0</v>
      </c>
      <c r="K1362" s="6">
        <v>0</v>
      </c>
      <c r="L1362" s="7">
        <v>2.47973885869612E-9</v>
      </c>
      <c r="M1362" s="6" t="s">
        <v>18</v>
      </c>
      <c r="N1362" s="6">
        <v>1481.4647451322601</v>
      </c>
      <c r="O1362" s="7">
        <f t="shared" si="199"/>
        <v>1.053419101075138E-7</v>
      </c>
      <c r="P1362" s="7">
        <f t="shared" si="200"/>
        <v>1.0218291084823988E-6</v>
      </c>
      <c r="Q1362" s="7">
        <f t="shared" si="201"/>
        <v>9.7001194248281823</v>
      </c>
      <c r="R1362" s="6" t="str">
        <f t="shared" si="202"/>
        <v/>
      </c>
      <c r="U1362" s="8">
        <f t="shared" si="205"/>
        <v>15.8425829410552</v>
      </c>
    </row>
    <row r="1363" spans="1:21" x14ac:dyDescent="0.45">
      <c r="A1363" s="6" t="s">
        <v>2217</v>
      </c>
      <c r="B1363" s="6" t="s">
        <v>143</v>
      </c>
      <c r="C1363" s="6" t="s">
        <v>18</v>
      </c>
      <c r="D1363" s="6">
        <v>1481.4646544317</v>
      </c>
      <c r="E1363" s="6">
        <v>1481.46475848215</v>
      </c>
      <c r="F1363" s="6">
        <v>93.318181991577106</v>
      </c>
      <c r="G1363" s="6">
        <v>93.318412065505896</v>
      </c>
      <c r="H1363" s="6" t="s">
        <v>2280</v>
      </c>
      <c r="I1363" s="6">
        <v>1481.4646544317</v>
      </c>
      <c r="J1363" s="6">
        <v>0</v>
      </c>
      <c r="K1363" s="6">
        <v>0</v>
      </c>
      <c r="L1363" s="7">
        <v>1.21985139767133E-8</v>
      </c>
      <c r="M1363" s="6" t="s">
        <v>18</v>
      </c>
      <c r="N1363" s="6">
        <v>1481.46350891261</v>
      </c>
      <c r="O1363" s="7">
        <f t="shared" si="199"/>
        <v>7.0234851082707456E-8</v>
      </c>
      <c r="P1363" s="7">
        <f t="shared" si="200"/>
        <v>8.4346966637927661E-7</v>
      </c>
      <c r="Q1363" s="7">
        <f t="shared" si="201"/>
        <v>12.009275357984599</v>
      </c>
      <c r="R1363" s="6" t="str">
        <f t="shared" si="202"/>
        <v/>
      </c>
      <c r="U1363" s="8">
        <f t="shared" si="205"/>
        <v>93.318412065505896</v>
      </c>
    </row>
    <row r="1364" spans="1:21" x14ac:dyDescent="0.45">
      <c r="A1364" s="6" t="s">
        <v>2390</v>
      </c>
      <c r="B1364" s="6" t="s">
        <v>143</v>
      </c>
      <c r="C1364" s="6" t="s">
        <v>16</v>
      </c>
      <c r="D1364" s="6">
        <v>1481.4642362094</v>
      </c>
      <c r="E1364" s="6">
        <v>1481.44943536148</v>
      </c>
      <c r="F1364" s="6">
        <v>1.85</v>
      </c>
      <c r="G1364" s="6">
        <v>8.3187541961669904</v>
      </c>
      <c r="H1364" s="6" t="s">
        <v>2453</v>
      </c>
      <c r="I1364" s="6">
        <v>1481.4642362094</v>
      </c>
      <c r="J1364" s="6">
        <v>0</v>
      </c>
      <c r="K1364" s="6">
        <v>0</v>
      </c>
      <c r="L1364" s="7">
        <v>1.68690430468743E-5</v>
      </c>
      <c r="M1364" s="6" t="s">
        <v>18</v>
      </c>
      <c r="N1364" s="6">
        <v>1481.4656179625799</v>
      </c>
      <c r="O1364" s="7">
        <f t="shared" si="199"/>
        <v>9.9906885757689074E-6</v>
      </c>
      <c r="P1364" s="7">
        <f t="shared" si="200"/>
        <v>1.0923372634810859E-5</v>
      </c>
      <c r="Q1364" s="7">
        <f t="shared" si="201"/>
        <v>1.0933553330151891</v>
      </c>
      <c r="R1364" s="6" t="str">
        <f t="shared" si="202"/>
        <v/>
      </c>
      <c r="U1364" s="8" t="str">
        <f t="shared" si="205"/>
        <v/>
      </c>
    </row>
    <row r="1365" spans="1:21" x14ac:dyDescent="0.45">
      <c r="A1365" s="6" t="s">
        <v>2338</v>
      </c>
      <c r="B1365" s="6" t="s">
        <v>143</v>
      </c>
      <c r="C1365" s="6" t="s">
        <v>16</v>
      </c>
      <c r="D1365" s="6">
        <v>1481.4642362094</v>
      </c>
      <c r="E1365" s="6">
        <v>1481.44943536148</v>
      </c>
      <c r="F1365" s="6">
        <v>1.87</v>
      </c>
      <c r="G1365" s="6">
        <v>8.7995269298553396</v>
      </c>
      <c r="H1365" s="6" t="s">
        <v>2525</v>
      </c>
      <c r="I1365" s="6">
        <v>1481.4642362094</v>
      </c>
      <c r="J1365" s="6">
        <v>0</v>
      </c>
      <c r="K1365" s="6">
        <v>0</v>
      </c>
      <c r="L1365" s="7">
        <v>1.68690430468743E-5</v>
      </c>
      <c r="M1365" s="6" t="s">
        <v>18</v>
      </c>
      <c r="N1365" s="6">
        <v>1481.4656179625799</v>
      </c>
      <c r="O1365" s="7">
        <f t="shared" si="199"/>
        <v>9.9906885757689074E-6</v>
      </c>
      <c r="P1365" s="7">
        <f t="shared" si="200"/>
        <v>1.0923372634810859E-5</v>
      </c>
      <c r="Q1365" s="7">
        <f t="shared" si="201"/>
        <v>1.0933553330151891</v>
      </c>
      <c r="R1365" s="6" t="str">
        <f t="shared" si="202"/>
        <v/>
      </c>
      <c r="U1365" s="8" t="str">
        <f t="shared" si="205"/>
        <v/>
      </c>
    </row>
    <row r="1366" spans="1:21" x14ac:dyDescent="0.45">
      <c r="A1366" s="6" t="s">
        <v>2583</v>
      </c>
      <c r="B1366" s="6" t="s">
        <v>143</v>
      </c>
      <c r="C1366" s="6" t="s">
        <v>294</v>
      </c>
      <c r="D1366" s="6">
        <v>1481.4882704782999</v>
      </c>
      <c r="E1366" s="6">
        <v>1481.4634687406799</v>
      </c>
      <c r="F1366" s="6">
        <v>0.15174698829650801</v>
      </c>
      <c r="G1366" s="6">
        <v>0.15194201469421301</v>
      </c>
      <c r="H1366" s="6" t="s">
        <v>2647</v>
      </c>
      <c r="I1366" s="6">
        <v>1481.4882704782999</v>
      </c>
      <c r="J1366" s="6">
        <v>0</v>
      </c>
      <c r="K1366" s="6">
        <v>0</v>
      </c>
      <c r="L1366" s="6">
        <v>0</v>
      </c>
      <c r="M1366" s="6" t="s">
        <v>18</v>
      </c>
      <c r="N1366" s="6">
        <v>1481.46350891261</v>
      </c>
      <c r="O1366" s="7">
        <f t="shared" si="199"/>
        <v>1.6741096063211735E-5</v>
      </c>
      <c r="P1366" s="7">
        <f t="shared" si="200"/>
        <v>2.7116381593249034E-8</v>
      </c>
      <c r="Q1366" s="7">
        <f t="shared" si="201"/>
        <v>1.6197494770271827E-3</v>
      </c>
      <c r="R1366" s="6" t="str">
        <f t="shared" si="202"/>
        <v/>
      </c>
      <c r="U1366" s="8" t="str">
        <f t="shared" si="205"/>
        <v/>
      </c>
    </row>
    <row r="1367" spans="1:21" x14ac:dyDescent="0.45">
      <c r="A1367" s="6" t="s">
        <v>2705</v>
      </c>
      <c r="B1367" s="6" t="s">
        <v>143</v>
      </c>
      <c r="C1367" s="6" t="s">
        <v>294</v>
      </c>
      <c r="D1367" s="6">
        <v>1481.4882704782999</v>
      </c>
      <c r="E1367" s="6">
        <v>1481.4634687406799</v>
      </c>
      <c r="F1367" s="6">
        <v>0.14246702194213801</v>
      </c>
      <c r="G1367" s="6">
        <v>0.14268803596496499</v>
      </c>
      <c r="H1367" s="6" t="s">
        <v>2768</v>
      </c>
      <c r="I1367" s="6">
        <v>1481.4882704782999</v>
      </c>
      <c r="J1367" s="6">
        <v>0</v>
      </c>
      <c r="K1367" s="6">
        <v>0</v>
      </c>
      <c r="L1367" s="6">
        <v>0</v>
      </c>
      <c r="M1367" s="6" t="s">
        <v>18</v>
      </c>
      <c r="N1367" s="6">
        <v>1481.46350891261</v>
      </c>
      <c r="O1367" s="7">
        <f t="shared" si="199"/>
        <v>1.6741096063211735E-5</v>
      </c>
      <c r="P1367" s="7">
        <f t="shared" si="200"/>
        <v>2.7116381593249034E-8</v>
      </c>
      <c r="Q1367" s="7">
        <f t="shared" si="201"/>
        <v>1.6197494770271827E-3</v>
      </c>
      <c r="R1367" s="6" t="str">
        <f t="shared" si="202"/>
        <v/>
      </c>
      <c r="U1367" s="8" t="str">
        <f t="shared" si="205"/>
        <v/>
      </c>
    </row>
    <row r="1368" spans="1:21" x14ac:dyDescent="0.45">
      <c r="A1368" s="6" t="s">
        <v>2826</v>
      </c>
      <c r="B1368" s="6" t="s">
        <v>143</v>
      </c>
      <c r="C1368" s="6" t="s">
        <v>294</v>
      </c>
      <c r="D1368" s="6">
        <v>1481.4882704782999</v>
      </c>
      <c r="E1368" s="6">
        <v>1481.46348833397</v>
      </c>
      <c r="F1368" s="6">
        <v>8.6265087127685505E-2</v>
      </c>
      <c r="G1368" s="6">
        <v>8.6476802825927707E-2</v>
      </c>
      <c r="H1368" s="6" t="s">
        <v>2889</v>
      </c>
      <c r="I1368" s="6">
        <v>1481.4882704782999</v>
      </c>
      <c r="J1368" s="6">
        <v>0</v>
      </c>
      <c r="K1368" s="6">
        <v>0</v>
      </c>
      <c r="L1368" s="6">
        <v>0</v>
      </c>
      <c r="M1368" s="6" t="s">
        <v>18</v>
      </c>
      <c r="N1368" s="6">
        <v>1481.46350891261</v>
      </c>
      <c r="O1368" s="7">
        <f t="shared" si="199"/>
        <v>1.6727870653115292E-5</v>
      </c>
      <c r="P1368" s="7">
        <f t="shared" si="200"/>
        <v>1.3890750443867524E-8</v>
      </c>
      <c r="Q1368" s="7">
        <f t="shared" si="201"/>
        <v>8.3039561531285508E-4</v>
      </c>
      <c r="R1368" s="6" t="str">
        <f t="shared" si="202"/>
        <v/>
      </c>
      <c r="U1368" s="8" t="str">
        <f t="shared" si="205"/>
        <v/>
      </c>
    </row>
    <row r="1369" spans="1:21" x14ac:dyDescent="0.45">
      <c r="A1369" s="6" t="s">
        <v>2947</v>
      </c>
      <c r="B1369" s="6" t="s">
        <v>143</v>
      </c>
      <c r="C1369" s="6" t="s">
        <v>18</v>
      </c>
      <c r="D1369" s="6">
        <v>1481.4671718735401</v>
      </c>
      <c r="E1369" s="6">
        <v>1481.45651759046</v>
      </c>
      <c r="F1369" s="6">
        <v>7.4986934661865207E-2</v>
      </c>
      <c r="G1369" s="6">
        <v>7.51669406890869E-2</v>
      </c>
      <c r="H1369" s="6" t="s">
        <v>3010</v>
      </c>
      <c r="I1369" s="6">
        <v>1481.4671718735401</v>
      </c>
      <c r="J1369" s="6">
        <v>0</v>
      </c>
      <c r="K1369" s="6">
        <v>0</v>
      </c>
      <c r="L1369" s="7">
        <v>3.9629617432090898E-7</v>
      </c>
      <c r="M1369" s="6" t="s">
        <v>18</v>
      </c>
      <c r="N1369" s="6">
        <v>1481.4672066801099</v>
      </c>
      <c r="O1369" s="7">
        <f t="shared" si="199"/>
        <v>7.1917104951884917E-6</v>
      </c>
      <c r="P1369" s="7">
        <f t="shared" si="200"/>
        <v>7.2152049870802805E-6</v>
      </c>
      <c r="Q1369" s="7">
        <f t="shared" si="201"/>
        <v>1.0032668851043862</v>
      </c>
      <c r="R1369" s="6" t="str">
        <f t="shared" si="202"/>
        <v/>
      </c>
      <c r="U1369" s="8">
        <f t="shared" si="205"/>
        <v>7.51669406890869E-2</v>
      </c>
    </row>
    <row r="1370" spans="1:21" x14ac:dyDescent="0.45">
      <c r="A1370" s="6" t="s">
        <v>522</v>
      </c>
      <c r="B1370" s="6" t="s">
        <v>145</v>
      </c>
      <c r="C1370" s="6" t="s">
        <v>18</v>
      </c>
      <c r="D1370" s="6">
        <v>72.481279707041907</v>
      </c>
      <c r="E1370" s="6">
        <v>72.481276313677199</v>
      </c>
      <c r="F1370" s="6">
        <v>3.6019086837768499E-2</v>
      </c>
      <c r="G1370" s="6">
        <v>3.6201953887939398E-2</v>
      </c>
      <c r="H1370" s="6" t="s">
        <v>526</v>
      </c>
      <c r="I1370" s="6">
        <v>72.481279707041907</v>
      </c>
      <c r="J1370" s="6">
        <v>0</v>
      </c>
      <c r="K1370" s="6">
        <v>0</v>
      </c>
      <c r="L1370" s="6">
        <v>0</v>
      </c>
      <c r="M1370" s="6" t="s">
        <v>18</v>
      </c>
      <c r="N1370" s="6">
        <v>72.481276535702804</v>
      </c>
      <c r="O1370" s="7">
        <f t="shared" si="199"/>
        <v>4.6817112680590547E-8</v>
      </c>
      <c r="P1370" s="7">
        <f t="shared" si="200"/>
        <v>3.0632128046307757E-9</v>
      </c>
      <c r="Q1370" s="7">
        <f t="shared" si="201"/>
        <v>6.5429340453554363E-2</v>
      </c>
      <c r="R1370" s="6" t="str">
        <f t="shared" si="202"/>
        <v/>
      </c>
      <c r="S1370" t="str">
        <f t="shared" ref="S1370:S1377" si="206">IF(OR(J1370&gt;0.001, K1370&gt;0.001, L1370&gt;0.001), "bad","")</f>
        <v/>
      </c>
      <c r="T1370" t="str">
        <f t="shared" ref="T1370:T1377" si="207">IF(AND(C1370&lt;&gt;"Optimal",P1370&lt;0.000015),"good","")</f>
        <v/>
      </c>
      <c r="U1370" s="8">
        <f t="shared" si="205"/>
        <v>3.6201953887939398E-2</v>
      </c>
    </row>
    <row r="1371" spans="1:21" x14ac:dyDescent="0.45">
      <c r="A1371" s="6" t="s">
        <v>259</v>
      </c>
      <c r="B1371" s="6" t="s">
        <v>145</v>
      </c>
      <c r="C1371" s="6" t="s">
        <v>18</v>
      </c>
      <c r="D1371" s="6">
        <v>72.481279707041907</v>
      </c>
      <c r="E1371" s="6">
        <v>72.4812213676298</v>
      </c>
      <c r="F1371" s="6">
        <v>1.29502296447753</v>
      </c>
      <c r="G1371" s="6">
        <v>1.2952299118041899</v>
      </c>
      <c r="H1371" s="6" t="s">
        <v>326</v>
      </c>
      <c r="I1371" s="6">
        <v>72.481279707041907</v>
      </c>
      <c r="J1371" s="6">
        <v>0</v>
      </c>
      <c r="K1371" s="6">
        <v>0</v>
      </c>
      <c r="L1371" s="6">
        <v>0</v>
      </c>
      <c r="M1371" s="6" t="s">
        <v>18</v>
      </c>
      <c r="N1371" s="6">
        <v>72.481276535702804</v>
      </c>
      <c r="O1371" s="7">
        <f t="shared" si="199"/>
        <v>8.048892664897762E-7</v>
      </c>
      <c r="P1371" s="7">
        <f t="shared" si="200"/>
        <v>7.611353997824311E-7</v>
      </c>
      <c r="Q1371" s="7">
        <f t="shared" si="201"/>
        <v>0.94563989292817729</v>
      </c>
      <c r="R1371" s="6" t="str">
        <f t="shared" si="202"/>
        <v/>
      </c>
      <c r="S1371" t="str">
        <f t="shared" si="206"/>
        <v/>
      </c>
      <c r="T1371" t="str">
        <f t="shared" si="207"/>
        <v/>
      </c>
      <c r="U1371" s="8">
        <f t="shared" si="205"/>
        <v>1.2952299118041899</v>
      </c>
    </row>
    <row r="1372" spans="1:21" x14ac:dyDescent="0.45">
      <c r="A1372" s="6" t="s">
        <v>386</v>
      </c>
      <c r="B1372" s="6" t="s">
        <v>145</v>
      </c>
      <c r="C1372" s="6" t="s">
        <v>18</v>
      </c>
      <c r="D1372" s="6">
        <v>72.481276364349398</v>
      </c>
      <c r="E1372" s="6">
        <v>72.481276364349398</v>
      </c>
      <c r="F1372" s="6">
        <v>3.2438039779663003E-2</v>
      </c>
      <c r="G1372" s="6">
        <v>3.2604932785034103E-2</v>
      </c>
      <c r="H1372" s="6" t="s">
        <v>450</v>
      </c>
      <c r="I1372" s="6">
        <v>72.481276364349398</v>
      </c>
      <c r="J1372" s="6">
        <v>0</v>
      </c>
      <c r="K1372" s="6">
        <v>0</v>
      </c>
      <c r="L1372" s="7">
        <v>4.5897056599741799E-8</v>
      </c>
      <c r="M1372" s="6" t="s">
        <v>18</v>
      </c>
      <c r="N1372" s="6">
        <v>72.481276535702804</v>
      </c>
      <c r="O1372" s="7">
        <f t="shared" si="199"/>
        <v>0</v>
      </c>
      <c r="P1372" s="7">
        <f t="shared" si="200"/>
        <v>2.3641054721971885E-9</v>
      </c>
      <c r="Q1372" s="7" t="e">
        <f t="shared" si="201"/>
        <v>#DIV/0!</v>
      </c>
      <c r="R1372" s="6" t="str">
        <f t="shared" si="202"/>
        <v/>
      </c>
      <c r="S1372" t="str">
        <f t="shared" si="206"/>
        <v/>
      </c>
      <c r="T1372" t="str">
        <f t="shared" si="207"/>
        <v/>
      </c>
      <c r="U1372" s="8">
        <f t="shared" si="205"/>
        <v>3.2604932785034103E-2</v>
      </c>
    </row>
    <row r="1373" spans="1:21" x14ac:dyDescent="0.45">
      <c r="A1373" s="6" t="s">
        <v>643</v>
      </c>
      <c r="B1373" s="6" t="s">
        <v>145</v>
      </c>
      <c r="C1373" s="6" t="s">
        <v>18</v>
      </c>
      <c r="D1373" s="6">
        <v>72.481279707041907</v>
      </c>
      <c r="E1373" s="6">
        <v>72.481276313677199</v>
      </c>
      <c r="F1373" s="6">
        <v>3.5416841506958001E-2</v>
      </c>
      <c r="G1373" s="6">
        <v>3.5625934600830002E-2</v>
      </c>
      <c r="H1373" s="6" t="s">
        <v>647</v>
      </c>
      <c r="I1373" s="6">
        <v>72.481279707041907</v>
      </c>
      <c r="J1373" s="6">
        <v>0</v>
      </c>
      <c r="K1373" s="6">
        <v>0</v>
      </c>
      <c r="L1373" s="6">
        <v>0</v>
      </c>
      <c r="M1373" s="6" t="s">
        <v>18</v>
      </c>
      <c r="N1373" s="6">
        <v>72.481276535702804</v>
      </c>
      <c r="O1373" s="7">
        <f t="shared" si="199"/>
        <v>4.6817112680590547E-8</v>
      </c>
      <c r="P1373" s="7">
        <f t="shared" si="200"/>
        <v>3.0632128046307757E-9</v>
      </c>
      <c r="Q1373" s="7">
        <f t="shared" si="201"/>
        <v>6.5429340453554363E-2</v>
      </c>
      <c r="R1373" s="6" t="str">
        <f t="shared" si="202"/>
        <v/>
      </c>
      <c r="S1373" t="str">
        <f t="shared" si="206"/>
        <v/>
      </c>
      <c r="T1373" t="str">
        <f t="shared" si="207"/>
        <v/>
      </c>
      <c r="U1373" s="8">
        <f t="shared" si="205"/>
        <v>3.5625934600830002E-2</v>
      </c>
    </row>
    <row r="1374" spans="1:21" x14ac:dyDescent="0.45">
      <c r="A1374" s="6" t="s">
        <v>764</v>
      </c>
      <c r="B1374" s="6" t="s">
        <v>145</v>
      </c>
      <c r="C1374" s="6" t="s">
        <v>18</v>
      </c>
      <c r="D1374" s="6">
        <v>72.481279707041907</v>
      </c>
      <c r="E1374" s="6">
        <v>72.481272503897102</v>
      </c>
      <c r="F1374" s="6">
        <v>3.6143064498901298E-2</v>
      </c>
      <c r="G1374" s="6">
        <v>3.6364078521728502E-2</v>
      </c>
      <c r="H1374" s="6" t="s">
        <v>767</v>
      </c>
      <c r="I1374" s="6">
        <v>72.481279707041907</v>
      </c>
      <c r="J1374" s="6">
        <v>0</v>
      </c>
      <c r="K1374" s="6">
        <v>0</v>
      </c>
      <c r="L1374" s="6">
        <v>0</v>
      </c>
      <c r="M1374" s="6" t="s">
        <v>18</v>
      </c>
      <c r="N1374" s="6">
        <v>72.481276535702804</v>
      </c>
      <c r="O1374" s="7">
        <f t="shared" si="199"/>
        <v>9.9379368569375882E-8</v>
      </c>
      <c r="P1374" s="7">
        <f t="shared" si="200"/>
        <v>5.5625470993219896E-8</v>
      </c>
      <c r="Q1374" s="7">
        <f t="shared" si="201"/>
        <v>0.55972856130986814</v>
      </c>
      <c r="R1374" s="6" t="str">
        <f t="shared" si="202"/>
        <v/>
      </c>
      <c r="S1374" t="str">
        <f t="shared" si="206"/>
        <v/>
      </c>
      <c r="T1374" t="str">
        <f t="shared" si="207"/>
        <v/>
      </c>
      <c r="U1374" s="8">
        <f t="shared" si="205"/>
        <v>3.6364078521728502E-2</v>
      </c>
    </row>
    <row r="1375" spans="1:21" x14ac:dyDescent="0.45">
      <c r="A1375" s="6" t="s">
        <v>885</v>
      </c>
      <c r="B1375" s="6" t="s">
        <v>145</v>
      </c>
      <c r="C1375" s="6" t="s">
        <v>18</v>
      </c>
      <c r="D1375" s="6">
        <v>72.481279707041907</v>
      </c>
      <c r="E1375" s="6">
        <v>72.4812213676298</v>
      </c>
      <c r="F1375" s="6">
        <v>1.31212401390075</v>
      </c>
      <c r="G1375" s="6">
        <v>1.3123288154602</v>
      </c>
      <c r="H1375" s="6" t="s">
        <v>912</v>
      </c>
      <c r="I1375" s="6">
        <v>72.481279707041907</v>
      </c>
      <c r="J1375" s="6">
        <v>0</v>
      </c>
      <c r="K1375" s="6">
        <v>0</v>
      </c>
      <c r="L1375" s="6">
        <v>0</v>
      </c>
      <c r="M1375" s="6" t="s">
        <v>18</v>
      </c>
      <c r="N1375" s="6">
        <v>72.481276535702804</v>
      </c>
      <c r="O1375" s="7">
        <f t="shared" si="199"/>
        <v>8.048892664897762E-7</v>
      </c>
      <c r="P1375" s="7">
        <f t="shared" si="200"/>
        <v>7.611353997824311E-7</v>
      </c>
      <c r="Q1375" s="7">
        <f t="shared" si="201"/>
        <v>0.94563989292817729</v>
      </c>
      <c r="R1375" s="6" t="str">
        <f t="shared" si="202"/>
        <v/>
      </c>
      <c r="S1375" t="str">
        <f t="shared" si="206"/>
        <v/>
      </c>
      <c r="T1375" t="str">
        <f t="shared" si="207"/>
        <v/>
      </c>
      <c r="U1375" s="8">
        <f t="shared" si="205"/>
        <v>1.3123288154602</v>
      </c>
    </row>
    <row r="1376" spans="1:21" x14ac:dyDescent="0.45">
      <c r="A1376" s="6" t="s">
        <v>1006</v>
      </c>
      <c r="B1376" s="6" t="s">
        <v>145</v>
      </c>
      <c r="C1376" s="6" t="s">
        <v>18</v>
      </c>
      <c r="D1376" s="6">
        <v>72.481279707041907</v>
      </c>
      <c r="E1376" s="6">
        <v>72.481269819495907</v>
      </c>
      <c r="F1376" s="6">
        <v>0.25572299957275302</v>
      </c>
      <c r="G1376" s="6">
        <v>0.25591588020324701</v>
      </c>
      <c r="H1376" s="6" t="s">
        <v>1021</v>
      </c>
      <c r="I1376" s="6">
        <v>72.481279707041907</v>
      </c>
      <c r="J1376" s="6">
        <v>0</v>
      </c>
      <c r="K1376" s="6">
        <v>0</v>
      </c>
      <c r="L1376" s="6">
        <v>0</v>
      </c>
      <c r="M1376" s="6" t="s">
        <v>18</v>
      </c>
      <c r="N1376" s="6">
        <v>72.481276535702804</v>
      </c>
      <c r="O1376" s="7">
        <f t="shared" si="199"/>
        <v>1.3641514989172448E-7</v>
      </c>
      <c r="P1376" s="7">
        <f t="shared" si="200"/>
        <v>9.2661253936028439E-8</v>
      </c>
      <c r="Q1376" s="7">
        <f t="shared" si="201"/>
        <v>0.67925926122997038</v>
      </c>
      <c r="R1376" s="6" t="str">
        <f t="shared" si="202"/>
        <v/>
      </c>
      <c r="S1376" t="str">
        <f t="shared" si="206"/>
        <v/>
      </c>
      <c r="T1376" t="str">
        <f t="shared" si="207"/>
        <v/>
      </c>
      <c r="U1376" s="8">
        <f t="shared" si="205"/>
        <v>0.25591588020324701</v>
      </c>
    </row>
    <row r="1377" spans="1:21" x14ac:dyDescent="0.45">
      <c r="A1377" s="6" t="s">
        <v>14</v>
      </c>
      <c r="B1377" s="6" t="s">
        <v>145</v>
      </c>
      <c r="C1377" s="6" t="s">
        <v>18</v>
      </c>
      <c r="D1377" s="6">
        <v>72.481236884673706</v>
      </c>
      <c r="E1377" s="6">
        <v>72.481236884673706</v>
      </c>
      <c r="F1377" s="6">
        <v>4.3669939041137598E-2</v>
      </c>
      <c r="G1377" s="6">
        <v>1.48276495933532</v>
      </c>
      <c r="H1377" s="6" t="s">
        <v>146</v>
      </c>
      <c r="I1377" s="6">
        <v>72.481236884673706</v>
      </c>
      <c r="J1377" s="6">
        <v>0</v>
      </c>
      <c r="K1377" s="6">
        <v>0</v>
      </c>
      <c r="L1377" s="7">
        <v>4.9131024981718901E-6</v>
      </c>
      <c r="M1377" s="6" t="s">
        <v>18</v>
      </c>
      <c r="N1377" s="6">
        <v>72.481276535702804</v>
      </c>
      <c r="O1377" s="7">
        <f t="shared" si="199"/>
        <v>0</v>
      </c>
      <c r="P1377" s="7">
        <f t="shared" si="200"/>
        <v>5.4705194945425625E-7</v>
      </c>
      <c r="Q1377" s="7" t="e">
        <f t="shared" si="201"/>
        <v>#DIV/0!</v>
      </c>
      <c r="R1377" s="6" t="str">
        <f t="shared" si="202"/>
        <v/>
      </c>
      <c r="S1377" t="str">
        <f t="shared" si="206"/>
        <v/>
      </c>
      <c r="T1377" t="str">
        <f t="shared" si="207"/>
        <v/>
      </c>
      <c r="U1377" s="8">
        <f t="shared" si="205"/>
        <v>1.48276495933532</v>
      </c>
    </row>
    <row r="1378" spans="1:21" x14ac:dyDescent="0.45">
      <c r="A1378" s="6" t="s">
        <v>1127</v>
      </c>
      <c r="B1378" s="6" t="s">
        <v>145</v>
      </c>
      <c r="C1378" s="6" t="s">
        <v>18</v>
      </c>
      <c r="D1378" s="6">
        <v>72.481276656945994</v>
      </c>
      <c r="E1378" s="6">
        <v>72.481221415740706</v>
      </c>
      <c r="F1378" s="6">
        <v>1.1711001396179199</v>
      </c>
      <c r="G1378" s="6">
        <v>1.17129302024841</v>
      </c>
      <c r="H1378" s="6" t="s">
        <v>1191</v>
      </c>
      <c r="I1378" s="6">
        <v>72.481276656945994</v>
      </c>
      <c r="J1378" s="6">
        <v>0</v>
      </c>
      <c r="K1378" s="6">
        <v>0</v>
      </c>
      <c r="L1378" s="6">
        <v>0</v>
      </c>
      <c r="M1378" s="6" t="s">
        <v>18</v>
      </c>
      <c r="N1378" s="6">
        <v>72.481276535702804</v>
      </c>
      <c r="O1378" s="7">
        <f t="shared" si="199"/>
        <v>7.6214438010437407E-7</v>
      </c>
      <c r="P1378" s="7">
        <f t="shared" si="200"/>
        <v>7.6047162975596998E-7</v>
      </c>
      <c r="Q1378" s="7">
        <f t="shared" si="201"/>
        <v>0.99780520542816964</v>
      </c>
      <c r="R1378" s="6" t="str">
        <f t="shared" si="202"/>
        <v/>
      </c>
      <c r="U1378" s="8">
        <f t="shared" si="205"/>
        <v>1.17129302024841</v>
      </c>
    </row>
    <row r="1379" spans="1:21" x14ac:dyDescent="0.45">
      <c r="A1379" s="6" t="s">
        <v>1248</v>
      </c>
      <c r="B1379" s="6" t="s">
        <v>145</v>
      </c>
      <c r="C1379" s="6" t="s">
        <v>18</v>
      </c>
      <c r="D1379" s="6">
        <v>72.481276656945994</v>
      </c>
      <c r="E1379" s="6">
        <v>72.481276467965401</v>
      </c>
      <c r="F1379" s="6">
        <v>5.08649349212646E-2</v>
      </c>
      <c r="G1379" s="6">
        <v>5.1093101501464802E-2</v>
      </c>
      <c r="H1379" s="6" t="s">
        <v>1312</v>
      </c>
      <c r="I1379" s="6">
        <v>72.481276656945994</v>
      </c>
      <c r="J1379" s="6">
        <v>0</v>
      </c>
      <c r="K1379" s="6">
        <v>0</v>
      </c>
      <c r="L1379" s="6">
        <v>0</v>
      </c>
      <c r="M1379" s="6" t="s">
        <v>18</v>
      </c>
      <c r="N1379" s="6">
        <v>72.481276535702804</v>
      </c>
      <c r="O1379" s="7">
        <f t="shared" si="199"/>
        <v>2.6073018522241948E-9</v>
      </c>
      <c r="P1379" s="7">
        <f t="shared" si="200"/>
        <v>9.3455023330328088E-10</v>
      </c>
      <c r="Q1379" s="7">
        <f t="shared" si="201"/>
        <v>0.35843576473742383</v>
      </c>
      <c r="R1379" s="6" t="str">
        <f t="shared" si="202"/>
        <v/>
      </c>
      <c r="U1379" s="8">
        <f t="shared" si="205"/>
        <v>5.1093101501464802E-2</v>
      </c>
    </row>
    <row r="1380" spans="1:21" x14ac:dyDescent="0.45">
      <c r="A1380" s="6" t="s">
        <v>1369</v>
      </c>
      <c r="B1380" s="6" t="s">
        <v>145</v>
      </c>
      <c r="C1380" s="6" t="s">
        <v>18</v>
      </c>
      <c r="D1380" s="6">
        <v>72.4812765335015</v>
      </c>
      <c r="E1380" s="6">
        <v>72.4812765335015</v>
      </c>
      <c r="F1380" s="6">
        <v>4.74491119384765E-2</v>
      </c>
      <c r="G1380" s="6">
        <v>4.7613143920898403E-2</v>
      </c>
      <c r="H1380" s="6" t="s">
        <v>1433</v>
      </c>
      <c r="I1380" s="6">
        <v>72.4812765335015</v>
      </c>
      <c r="J1380" s="6">
        <v>0</v>
      </c>
      <c r="K1380" s="6">
        <v>0</v>
      </c>
      <c r="L1380" s="7">
        <v>5.2709547837537198E-10</v>
      </c>
      <c r="M1380" s="6" t="s">
        <v>18</v>
      </c>
      <c r="N1380" s="6">
        <v>72.481276535702804</v>
      </c>
      <c r="O1380" s="7">
        <f t="shared" si="199"/>
        <v>0</v>
      </c>
      <c r="P1380" s="7">
        <f t="shared" si="200"/>
        <v>3.0370653352912249E-11</v>
      </c>
      <c r="Q1380" s="7" t="e">
        <f t="shared" si="201"/>
        <v>#DIV/0!</v>
      </c>
      <c r="R1380" s="6" t="str">
        <f t="shared" si="202"/>
        <v/>
      </c>
      <c r="U1380" s="8">
        <f t="shared" si="205"/>
        <v>4.7613143920898403E-2</v>
      </c>
    </row>
    <row r="1381" spans="1:21" x14ac:dyDescent="0.45">
      <c r="A1381" s="6" t="s">
        <v>1490</v>
      </c>
      <c r="B1381" s="6" t="s">
        <v>145</v>
      </c>
      <c r="C1381" s="6" t="s">
        <v>18</v>
      </c>
      <c r="D1381" s="6">
        <v>72.481279707041907</v>
      </c>
      <c r="E1381" s="6">
        <v>72.481276313677199</v>
      </c>
      <c r="F1381" s="6">
        <v>3.5719871520995997E-2</v>
      </c>
      <c r="G1381" s="6">
        <v>3.5914182662963798E-2</v>
      </c>
      <c r="H1381" s="6" t="s">
        <v>1554</v>
      </c>
      <c r="I1381" s="6">
        <v>72.481279707041907</v>
      </c>
      <c r="J1381" s="6">
        <v>0</v>
      </c>
      <c r="K1381" s="6">
        <v>0</v>
      </c>
      <c r="L1381" s="6">
        <v>0</v>
      </c>
      <c r="M1381" s="6" t="s">
        <v>18</v>
      </c>
      <c r="N1381" s="6">
        <v>72.481276535702804</v>
      </c>
      <c r="O1381" s="7">
        <f t="shared" si="199"/>
        <v>4.6817112680590547E-8</v>
      </c>
      <c r="P1381" s="7">
        <f t="shared" si="200"/>
        <v>3.0632128046307757E-9</v>
      </c>
      <c r="Q1381" s="7">
        <f t="shared" si="201"/>
        <v>6.5429340453554363E-2</v>
      </c>
      <c r="R1381" s="6" t="str">
        <f t="shared" si="202"/>
        <v/>
      </c>
      <c r="U1381" s="8">
        <f t="shared" si="205"/>
        <v>3.5914182662963798E-2</v>
      </c>
    </row>
    <row r="1382" spans="1:21" x14ac:dyDescent="0.45">
      <c r="A1382" s="6" t="s">
        <v>1611</v>
      </c>
      <c r="B1382" s="6" t="s">
        <v>145</v>
      </c>
      <c r="C1382" s="6" t="s">
        <v>18</v>
      </c>
      <c r="D1382" s="6">
        <v>72.481276516810993</v>
      </c>
      <c r="E1382" s="6">
        <v>72.481221479898096</v>
      </c>
      <c r="F1382" s="6">
        <v>0.242614030838012</v>
      </c>
      <c r="G1382" s="6">
        <v>0.24286007881164501</v>
      </c>
      <c r="H1382" s="6" t="s">
        <v>1675</v>
      </c>
      <c r="I1382" s="6">
        <v>72.481276516810993</v>
      </c>
      <c r="J1382" s="7">
        <v>1.1071810135376801E-11</v>
      </c>
      <c r="K1382" s="6">
        <v>0</v>
      </c>
      <c r="L1382" s="7">
        <v>1.4168430872985E-9</v>
      </c>
      <c r="M1382" s="6" t="s">
        <v>18</v>
      </c>
      <c r="N1382" s="6">
        <v>72.481276535702804</v>
      </c>
      <c r="O1382" s="7">
        <f t="shared" si="199"/>
        <v>7.593258279784614E-7</v>
      </c>
      <c r="P1382" s="7">
        <f t="shared" si="200"/>
        <v>7.5958647175757065E-7</v>
      </c>
      <c r="Q1382" s="7">
        <f t="shared" si="201"/>
        <v>1.00034325683324</v>
      </c>
      <c r="R1382" s="6" t="str">
        <f t="shared" si="202"/>
        <v/>
      </c>
      <c r="U1382" s="8">
        <f t="shared" si="205"/>
        <v>0.24286007881164501</v>
      </c>
    </row>
    <row r="1383" spans="1:21" x14ac:dyDescent="0.45">
      <c r="A1383" s="6" t="s">
        <v>1733</v>
      </c>
      <c r="B1383" s="6" t="s">
        <v>145</v>
      </c>
      <c r="C1383" s="6" t="s">
        <v>18</v>
      </c>
      <c r="D1383" s="6">
        <v>72.481279707123406</v>
      </c>
      <c r="E1383" s="6">
        <v>72.481276428125199</v>
      </c>
      <c r="F1383" s="6">
        <v>0.49563789367675698</v>
      </c>
      <c r="G1383" s="6">
        <v>0.49584794044494601</v>
      </c>
      <c r="H1383" s="6" t="s">
        <v>1797</v>
      </c>
      <c r="I1383" s="6">
        <v>72.481279707123406</v>
      </c>
      <c r="J1383" s="6">
        <v>0</v>
      </c>
      <c r="K1383" s="6">
        <v>0</v>
      </c>
      <c r="L1383" s="6">
        <v>0</v>
      </c>
      <c r="M1383" s="6" t="s">
        <v>18</v>
      </c>
      <c r="N1383" s="6">
        <v>72.481276535702804</v>
      </c>
      <c r="O1383" s="7">
        <f t="shared" si="199"/>
        <v>4.5239236504048735E-8</v>
      </c>
      <c r="P1383" s="7">
        <f t="shared" si="200"/>
        <v>1.4842121412595907E-9</v>
      </c>
      <c r="Q1383" s="7">
        <f t="shared" si="201"/>
        <v>3.280807228315534E-2</v>
      </c>
      <c r="R1383" s="6" t="str">
        <f t="shared" si="202"/>
        <v/>
      </c>
      <c r="U1383" s="8">
        <f t="shared" si="205"/>
        <v>0.49584794044494601</v>
      </c>
    </row>
    <row r="1384" spans="1:21" x14ac:dyDescent="0.45">
      <c r="A1384" s="6" t="s">
        <v>1854</v>
      </c>
      <c r="B1384" s="6" t="s">
        <v>145</v>
      </c>
      <c r="C1384" s="6" t="s">
        <v>16</v>
      </c>
      <c r="D1384" s="6" t="s">
        <v>260</v>
      </c>
      <c r="E1384" s="6">
        <v>72.2922096248938</v>
      </c>
      <c r="F1384" s="6">
        <v>3600.1960139274502</v>
      </c>
      <c r="G1384" s="6">
        <v>3600.1962299346901</v>
      </c>
      <c r="H1384" s="6" t="s">
        <v>1918</v>
      </c>
      <c r="I1384" s="6" t="s">
        <v>34</v>
      </c>
      <c r="J1384" s="6" t="s">
        <v>34</v>
      </c>
      <c r="K1384" s="6" t="s">
        <v>34</v>
      </c>
      <c r="L1384" s="6" t="s">
        <v>34</v>
      </c>
      <c r="M1384" s="6" t="s">
        <v>34</v>
      </c>
      <c r="N1384" s="6" t="s">
        <v>34</v>
      </c>
      <c r="O1384" s="7" t="e">
        <f t="shared" si="199"/>
        <v>#VALUE!</v>
      </c>
      <c r="P1384" s="7" t="e">
        <f t="shared" si="200"/>
        <v>#VALUE!</v>
      </c>
      <c r="Q1384" s="7" t="e">
        <f t="shared" si="201"/>
        <v>#VALUE!</v>
      </c>
      <c r="R1384" s="6" t="e">
        <f t="shared" si="202"/>
        <v>#VALUE!</v>
      </c>
      <c r="U1384" s="8" t="str">
        <f t="shared" si="205"/>
        <v/>
      </c>
    </row>
    <row r="1385" spans="1:21" x14ac:dyDescent="0.45">
      <c r="A1385" s="6" t="s">
        <v>1975</v>
      </c>
      <c r="B1385" s="6" t="s">
        <v>145</v>
      </c>
      <c r="C1385" s="6" t="s">
        <v>16</v>
      </c>
      <c r="D1385" s="6" t="s">
        <v>260</v>
      </c>
      <c r="E1385" s="6">
        <v>72.292209583789301</v>
      </c>
      <c r="F1385" s="6">
        <v>3600.2867980003298</v>
      </c>
      <c r="G1385" s="6">
        <v>3600.28697705268</v>
      </c>
      <c r="H1385" s="6" t="s">
        <v>2039</v>
      </c>
      <c r="I1385" s="6" t="s">
        <v>34</v>
      </c>
      <c r="J1385" s="6" t="s">
        <v>34</v>
      </c>
      <c r="K1385" s="6" t="s">
        <v>34</v>
      </c>
      <c r="L1385" s="6" t="s">
        <v>34</v>
      </c>
      <c r="M1385" s="6" t="s">
        <v>34</v>
      </c>
      <c r="N1385" s="6" t="s">
        <v>34</v>
      </c>
      <c r="O1385" s="7" t="e">
        <f t="shared" si="199"/>
        <v>#VALUE!</v>
      </c>
      <c r="P1385" s="7" t="e">
        <f t="shared" si="200"/>
        <v>#VALUE!</v>
      </c>
      <c r="Q1385" s="7" t="e">
        <f t="shared" si="201"/>
        <v>#VALUE!</v>
      </c>
      <c r="R1385" s="6" t="e">
        <f t="shared" si="202"/>
        <v>#VALUE!</v>
      </c>
      <c r="U1385" s="8" t="str">
        <f t="shared" si="205"/>
        <v/>
      </c>
    </row>
    <row r="1386" spans="1:21" x14ac:dyDescent="0.45">
      <c r="A1386" s="6" t="s">
        <v>2096</v>
      </c>
      <c r="B1386" s="6" t="s">
        <v>145</v>
      </c>
      <c r="C1386" s="6" t="s">
        <v>18</v>
      </c>
      <c r="D1386" s="6">
        <v>72.481279707041907</v>
      </c>
      <c r="E1386" s="6">
        <v>72.481276252258397</v>
      </c>
      <c r="F1386" s="6">
        <v>0.36011004447937001</v>
      </c>
      <c r="G1386" s="6">
        <v>0.36032915115356401</v>
      </c>
      <c r="H1386" s="6" t="s">
        <v>2160</v>
      </c>
      <c r="I1386" s="6">
        <v>72.481279707041907</v>
      </c>
      <c r="J1386" s="6">
        <v>0</v>
      </c>
      <c r="K1386" s="6">
        <v>0</v>
      </c>
      <c r="L1386" s="6">
        <v>0</v>
      </c>
      <c r="M1386" s="6" t="s">
        <v>18</v>
      </c>
      <c r="N1386" s="6">
        <v>72.481276535702804</v>
      </c>
      <c r="O1386" s="7">
        <f t="shared" si="199"/>
        <v>4.7664487261486921E-8</v>
      </c>
      <c r="P1386" s="7">
        <f t="shared" si="200"/>
        <v>3.9105874226030943E-9</v>
      </c>
      <c r="Q1386" s="7">
        <f t="shared" si="201"/>
        <v>8.204404677951635E-2</v>
      </c>
      <c r="R1386" s="6" t="str">
        <f t="shared" si="202"/>
        <v/>
      </c>
      <c r="U1386" s="8">
        <f t="shared" si="205"/>
        <v>0.36032915115356401</v>
      </c>
    </row>
    <row r="1387" spans="1:21" x14ac:dyDescent="0.45">
      <c r="A1387" s="6" t="s">
        <v>2217</v>
      </c>
      <c r="B1387" s="6" t="s">
        <v>145</v>
      </c>
      <c r="C1387" s="6" t="s">
        <v>18</v>
      </c>
      <c r="D1387" s="6">
        <v>72.481279707041907</v>
      </c>
      <c r="E1387" s="6">
        <v>72.481276422337402</v>
      </c>
      <c r="F1387" s="6">
        <v>0.25147914886474598</v>
      </c>
      <c r="G1387" s="6">
        <v>0.251708984375</v>
      </c>
      <c r="H1387" s="6" t="s">
        <v>2281</v>
      </c>
      <c r="I1387" s="6">
        <v>72.481279707041907</v>
      </c>
      <c r="J1387" s="6">
        <v>0</v>
      </c>
      <c r="K1387" s="6">
        <v>0</v>
      </c>
      <c r="L1387" s="6">
        <v>0</v>
      </c>
      <c r="M1387" s="6" t="s">
        <v>18</v>
      </c>
      <c r="N1387" s="6">
        <v>72.481276535702804</v>
      </c>
      <c r="O1387" s="7">
        <f t="shared" si="199"/>
        <v>4.531796437552242E-8</v>
      </c>
      <c r="P1387" s="7">
        <f t="shared" si="200"/>
        <v>1.5640644339690547E-9</v>
      </c>
      <c r="Q1387" s="7">
        <f t="shared" si="201"/>
        <v>3.4513122015115319E-2</v>
      </c>
      <c r="R1387" s="6" t="str">
        <f t="shared" si="202"/>
        <v/>
      </c>
      <c r="U1387" s="8">
        <f t="shared" si="205"/>
        <v>0.251708984375</v>
      </c>
    </row>
    <row r="1388" spans="1:21" x14ac:dyDescent="0.45">
      <c r="A1388" s="6" t="s">
        <v>2390</v>
      </c>
      <c r="B1388" s="6" t="s">
        <v>145</v>
      </c>
      <c r="C1388" s="6" t="s">
        <v>18</v>
      </c>
      <c r="D1388" s="6">
        <v>72.481276202657497</v>
      </c>
      <c r="E1388" s="6">
        <v>72.481276202657497</v>
      </c>
      <c r="F1388" s="6">
        <v>0.17</v>
      </c>
      <c r="G1388" s="6">
        <v>6.1060760021209699</v>
      </c>
      <c r="H1388" s="6" t="s">
        <v>2454</v>
      </c>
      <c r="I1388" s="6">
        <v>72.481276202657497</v>
      </c>
      <c r="J1388" s="6">
        <v>0</v>
      </c>
      <c r="K1388" s="6">
        <v>0</v>
      </c>
      <c r="L1388" s="7">
        <v>1.5794303287464099E-7</v>
      </c>
      <c r="M1388" s="6" t="s">
        <v>18</v>
      </c>
      <c r="N1388" s="6">
        <v>72.481276535702804</v>
      </c>
      <c r="O1388" s="7">
        <f t="shared" si="199"/>
        <v>0</v>
      </c>
      <c r="P1388" s="7">
        <f t="shared" si="200"/>
        <v>4.5949143952395011E-9</v>
      </c>
      <c r="Q1388" s="7" t="e">
        <f t="shared" si="201"/>
        <v>#DIV/0!</v>
      </c>
      <c r="R1388" s="6" t="str">
        <f t="shared" si="202"/>
        <v/>
      </c>
      <c r="U1388" s="8">
        <f t="shared" si="205"/>
        <v>6.1060760021209699</v>
      </c>
    </row>
    <row r="1389" spans="1:21" x14ac:dyDescent="0.45">
      <c r="A1389" s="6" t="s">
        <v>2338</v>
      </c>
      <c r="B1389" s="6" t="s">
        <v>145</v>
      </c>
      <c r="C1389" s="6" t="s">
        <v>18</v>
      </c>
      <c r="D1389" s="6">
        <v>72.481276202657497</v>
      </c>
      <c r="E1389" s="6">
        <v>72.481276202657497</v>
      </c>
      <c r="F1389" s="6">
        <v>0.18</v>
      </c>
      <c r="G1389" s="6">
        <v>6.2130739688873202</v>
      </c>
      <c r="H1389" s="6" t="s">
        <v>2526</v>
      </c>
      <c r="I1389" s="6">
        <v>72.481276202657497</v>
      </c>
      <c r="J1389" s="6">
        <v>0</v>
      </c>
      <c r="K1389" s="6">
        <v>0</v>
      </c>
      <c r="L1389" s="7">
        <v>1.5794303287464099E-7</v>
      </c>
      <c r="M1389" s="6" t="s">
        <v>18</v>
      </c>
      <c r="N1389" s="6">
        <v>72.481276535702804</v>
      </c>
      <c r="O1389" s="7">
        <f t="shared" si="199"/>
        <v>0</v>
      </c>
      <c r="P1389" s="7">
        <f t="shared" si="200"/>
        <v>4.5949143952395011E-9</v>
      </c>
      <c r="Q1389" s="7" t="e">
        <f t="shared" si="201"/>
        <v>#DIV/0!</v>
      </c>
      <c r="R1389" s="6" t="str">
        <f t="shared" si="202"/>
        <v/>
      </c>
      <c r="U1389" s="8">
        <f t="shared" si="205"/>
        <v>6.2130739688873202</v>
      </c>
    </row>
    <row r="1390" spans="1:21" x14ac:dyDescent="0.45">
      <c r="A1390" s="6" t="s">
        <v>2583</v>
      </c>
      <c r="B1390" s="6" t="s">
        <v>145</v>
      </c>
      <c r="C1390" s="6" t="s">
        <v>18</v>
      </c>
      <c r="D1390" s="6">
        <v>72.481279707041907</v>
      </c>
      <c r="E1390" s="6">
        <v>72.4812764066276</v>
      </c>
      <c r="F1390" s="6">
        <v>4.0009975433349602E-2</v>
      </c>
      <c r="G1390" s="6">
        <v>4.02090549468994E-2</v>
      </c>
      <c r="H1390" s="6" t="s">
        <v>2648</v>
      </c>
      <c r="I1390" s="6">
        <v>72.481279707041907</v>
      </c>
      <c r="J1390" s="6">
        <v>0</v>
      </c>
      <c r="K1390" s="6">
        <v>0</v>
      </c>
      <c r="L1390" s="6">
        <v>0</v>
      </c>
      <c r="M1390" s="6" t="s">
        <v>18</v>
      </c>
      <c r="N1390" s="6">
        <v>72.481276535702804</v>
      </c>
      <c r="O1390" s="7">
        <f t="shared" si="199"/>
        <v>4.5534707227687485E-8</v>
      </c>
      <c r="P1390" s="7">
        <f t="shared" si="200"/>
        <v>1.7808072956174674E-9</v>
      </c>
      <c r="Q1390" s="7">
        <f t="shared" si="201"/>
        <v>3.9108789844917315E-2</v>
      </c>
      <c r="R1390" s="6" t="str">
        <f t="shared" si="202"/>
        <v/>
      </c>
      <c r="U1390" s="8">
        <f t="shared" si="205"/>
        <v>4.02090549468994E-2</v>
      </c>
    </row>
    <row r="1391" spans="1:21" x14ac:dyDescent="0.45">
      <c r="A1391" s="6" t="s">
        <v>2705</v>
      </c>
      <c r="B1391" s="6" t="s">
        <v>145</v>
      </c>
      <c r="C1391" s="6" t="s">
        <v>18</v>
      </c>
      <c r="D1391" s="6">
        <v>72.481279707041907</v>
      </c>
      <c r="E1391" s="6">
        <v>72.481276425597798</v>
      </c>
      <c r="F1391" s="6">
        <v>3.7625789642333901E-2</v>
      </c>
      <c r="G1391" s="6">
        <v>3.7821054458618102E-2</v>
      </c>
      <c r="H1391" s="6" t="s">
        <v>2769</v>
      </c>
      <c r="I1391" s="6">
        <v>72.481279707041907</v>
      </c>
      <c r="J1391" s="6">
        <v>0</v>
      </c>
      <c r="K1391" s="6">
        <v>0</v>
      </c>
      <c r="L1391" s="6">
        <v>0</v>
      </c>
      <c r="M1391" s="6" t="s">
        <v>18</v>
      </c>
      <c r="N1391" s="6">
        <v>72.481276535702804</v>
      </c>
      <c r="O1391" s="7">
        <f t="shared" si="199"/>
        <v>4.5272981781938791E-8</v>
      </c>
      <c r="P1391" s="7">
        <f t="shared" si="200"/>
        <v>1.5190818384172664E-9</v>
      </c>
      <c r="Q1391" s="7">
        <f t="shared" si="201"/>
        <v>3.3553827882025856E-2</v>
      </c>
      <c r="R1391" s="6" t="str">
        <f t="shared" si="202"/>
        <v/>
      </c>
      <c r="U1391" s="8">
        <f t="shared" si="205"/>
        <v>3.7821054458618102E-2</v>
      </c>
    </row>
    <row r="1392" spans="1:21" x14ac:dyDescent="0.45">
      <c r="A1392" s="6" t="s">
        <v>2826</v>
      </c>
      <c r="B1392" s="6" t="s">
        <v>145</v>
      </c>
      <c r="C1392" s="6" t="s">
        <v>18</v>
      </c>
      <c r="D1392" s="6">
        <v>72.481279707041907</v>
      </c>
      <c r="E1392" s="6">
        <v>72.481276322744804</v>
      </c>
      <c r="F1392" s="6">
        <v>3.4976005554199198E-2</v>
      </c>
      <c r="G1392" s="6">
        <v>3.5180091857910101E-2</v>
      </c>
      <c r="H1392" s="6" t="s">
        <v>2890</v>
      </c>
      <c r="I1392" s="6">
        <v>72.481279707041907</v>
      </c>
      <c r="J1392" s="6">
        <v>0</v>
      </c>
      <c r="K1392" s="6">
        <v>0</v>
      </c>
      <c r="L1392" s="6">
        <v>0</v>
      </c>
      <c r="M1392" s="6" t="s">
        <v>18</v>
      </c>
      <c r="N1392" s="6">
        <v>72.481276535702804</v>
      </c>
      <c r="O1392" s="7">
        <f t="shared" si="199"/>
        <v>4.6692009976569873E-8</v>
      </c>
      <c r="P1392" s="7">
        <f t="shared" si="200"/>
        <v>2.938110095136364E-9</v>
      </c>
      <c r="Q1392" s="7">
        <f t="shared" si="201"/>
        <v>6.2925329121850018E-2</v>
      </c>
      <c r="R1392" s="6" t="str">
        <f t="shared" si="202"/>
        <v/>
      </c>
      <c r="U1392" s="8">
        <f t="shared" si="205"/>
        <v>3.5180091857910101E-2</v>
      </c>
    </row>
    <row r="1393" spans="1:21" x14ac:dyDescent="0.45">
      <c r="A1393" s="6" t="s">
        <v>2947</v>
      </c>
      <c r="B1393" s="6" t="s">
        <v>145</v>
      </c>
      <c r="C1393" s="6" t="s">
        <v>18</v>
      </c>
      <c r="D1393" s="6">
        <v>72.481276405956393</v>
      </c>
      <c r="E1393" s="6">
        <v>72.481276405956393</v>
      </c>
      <c r="F1393" s="6">
        <v>3.4094810485839802E-2</v>
      </c>
      <c r="G1393" s="6">
        <v>3.4270048141479402E-2</v>
      </c>
      <c r="H1393" s="6" t="s">
        <v>3011</v>
      </c>
      <c r="I1393" s="6">
        <v>72.481276405956393</v>
      </c>
      <c r="J1393" s="6">
        <v>0</v>
      </c>
      <c r="K1393" s="6">
        <v>0</v>
      </c>
      <c r="L1393" s="7">
        <v>7.5791213971498905E-8</v>
      </c>
      <c r="M1393" s="6" t="s">
        <v>18</v>
      </c>
      <c r="N1393" s="6">
        <v>72.481276535702804</v>
      </c>
      <c r="O1393" s="7">
        <f t="shared" si="199"/>
        <v>0</v>
      </c>
      <c r="P1393" s="7">
        <f t="shared" si="200"/>
        <v>1.7900677147130612E-9</v>
      </c>
      <c r="Q1393" s="7" t="e">
        <f t="shared" si="201"/>
        <v>#DIV/0!</v>
      </c>
      <c r="R1393" s="6" t="str">
        <f t="shared" si="202"/>
        <v/>
      </c>
      <c r="U1393" s="8">
        <f t="shared" si="205"/>
        <v>3.4270048141479402E-2</v>
      </c>
    </row>
    <row r="1394" spans="1:21" x14ac:dyDescent="0.45">
      <c r="A1394" s="6" t="s">
        <v>522</v>
      </c>
      <c r="B1394" s="6" t="s">
        <v>139</v>
      </c>
      <c r="C1394" s="6" t="s">
        <v>294</v>
      </c>
      <c r="D1394" s="6">
        <v>19855.7550126977</v>
      </c>
      <c r="E1394" s="6">
        <v>19855.4721822844</v>
      </c>
      <c r="F1394" s="6">
        <v>3600.01314187049</v>
      </c>
      <c r="G1394" s="6">
        <v>3600.0137500762899</v>
      </c>
      <c r="H1394" s="6" t="s">
        <v>618</v>
      </c>
      <c r="I1394" s="6">
        <v>19855.7550126977</v>
      </c>
      <c r="J1394" s="6">
        <v>0</v>
      </c>
      <c r="K1394" s="6">
        <v>0</v>
      </c>
      <c r="L1394" s="6">
        <v>0</v>
      </c>
      <c r="M1394" s="6" t="s">
        <v>18</v>
      </c>
      <c r="N1394" s="6">
        <v>19855.508869380701</v>
      </c>
      <c r="O1394" s="7">
        <f t="shared" si="199"/>
        <v>1.4244253768071279E-5</v>
      </c>
      <c r="P1394" s="7">
        <f t="shared" si="200"/>
        <v>1.8477036536110633E-6</v>
      </c>
      <c r="Q1394" s="7">
        <f t="shared" si="201"/>
        <v>0.12971572141972929</v>
      </c>
      <c r="R1394" s="6" t="str">
        <f t="shared" si="202"/>
        <v/>
      </c>
      <c r="S1394" t="str">
        <f t="shared" ref="S1394:S1401" si="208">IF(OR(J1394&gt;0.001, K1394&gt;0.001, L1394&gt;0.001), "bad","")</f>
        <v/>
      </c>
      <c r="T1394" t="str">
        <f t="shared" ref="T1394:T1401" si="209">IF(AND(C1394&lt;&gt;"Optimal",P1394&lt;0.000015),"good","")</f>
        <v>good</v>
      </c>
      <c r="U1394" s="8" t="str">
        <f t="shared" si="205"/>
        <v/>
      </c>
    </row>
    <row r="1395" spans="1:21" x14ac:dyDescent="0.45">
      <c r="A1395" s="6" t="s">
        <v>259</v>
      </c>
      <c r="B1395" s="6" t="s">
        <v>139</v>
      </c>
      <c r="C1395" s="6" t="s">
        <v>16</v>
      </c>
      <c r="D1395" s="6">
        <v>19856.897062316999</v>
      </c>
      <c r="E1395" s="6">
        <v>19855.4934828474</v>
      </c>
      <c r="F1395" s="6">
        <v>3600.0415489673601</v>
      </c>
      <c r="G1395" s="6">
        <v>3600.0420739650699</v>
      </c>
      <c r="H1395" s="6" t="s">
        <v>323</v>
      </c>
      <c r="I1395" s="6">
        <v>19856.897062316999</v>
      </c>
      <c r="J1395" s="6">
        <v>0</v>
      </c>
      <c r="K1395" s="6">
        <v>0</v>
      </c>
      <c r="L1395" s="6">
        <v>0</v>
      </c>
      <c r="M1395" s="6" t="s">
        <v>18</v>
      </c>
      <c r="N1395" s="6">
        <v>19856.658158492301</v>
      </c>
      <c r="O1395" s="7">
        <f t="shared" si="199"/>
        <v>7.0684733092360826E-5</v>
      </c>
      <c r="P1395" s="7">
        <f t="shared" si="200"/>
        <v>5.8654161995340751E-5</v>
      </c>
      <c r="Q1395" s="7">
        <f t="shared" si="201"/>
        <v>0.82979958230442452</v>
      </c>
      <c r="R1395" s="6" t="str">
        <f t="shared" si="202"/>
        <v/>
      </c>
      <c r="S1395" t="str">
        <f t="shared" si="208"/>
        <v/>
      </c>
      <c r="T1395" t="str">
        <f t="shared" si="209"/>
        <v/>
      </c>
      <c r="U1395" s="8" t="str">
        <f t="shared" si="205"/>
        <v/>
      </c>
    </row>
    <row r="1396" spans="1:21" x14ac:dyDescent="0.45">
      <c r="A1396" s="6" t="s">
        <v>386</v>
      </c>
      <c r="B1396" s="6" t="s">
        <v>139</v>
      </c>
      <c r="C1396" s="6" t="s">
        <v>18</v>
      </c>
      <c r="D1396" s="6">
        <v>19855.645201523999</v>
      </c>
      <c r="E1396" s="6">
        <v>19855.452999851001</v>
      </c>
      <c r="F1396" s="6">
        <v>718.35076904296795</v>
      </c>
      <c r="G1396" s="6">
        <v>718.35135793685902</v>
      </c>
      <c r="H1396" s="6" t="s">
        <v>447</v>
      </c>
      <c r="I1396" s="6">
        <v>19855.645201523999</v>
      </c>
      <c r="J1396" s="6">
        <v>0</v>
      </c>
      <c r="K1396" s="6">
        <v>0</v>
      </c>
      <c r="L1396" s="7">
        <v>4.73291182023771E-7</v>
      </c>
      <c r="M1396" s="6" t="s">
        <v>18</v>
      </c>
      <c r="N1396" s="6">
        <v>19855.645290437998</v>
      </c>
      <c r="O1396" s="7">
        <f t="shared" si="199"/>
        <v>9.6799510139858656E-6</v>
      </c>
      <c r="P1396" s="7">
        <f t="shared" si="200"/>
        <v>9.6844289917689261E-6</v>
      </c>
      <c r="Q1396" s="7">
        <f t="shared" si="201"/>
        <v>1.0004626033516688</v>
      </c>
      <c r="R1396" s="6" t="str">
        <f t="shared" si="202"/>
        <v/>
      </c>
      <c r="S1396" t="str">
        <f t="shared" si="208"/>
        <v/>
      </c>
      <c r="T1396" t="str">
        <f t="shared" si="209"/>
        <v/>
      </c>
      <c r="U1396" s="8">
        <f t="shared" si="205"/>
        <v>718.35135793685902</v>
      </c>
    </row>
    <row r="1397" spans="1:21" x14ac:dyDescent="0.45">
      <c r="A1397" s="6" t="s">
        <v>643</v>
      </c>
      <c r="B1397" s="6" t="s">
        <v>139</v>
      </c>
      <c r="C1397" s="6" t="s">
        <v>294</v>
      </c>
      <c r="D1397" s="6">
        <v>19855.7550126977</v>
      </c>
      <c r="E1397" s="6">
        <v>19855.4721574041</v>
      </c>
      <c r="F1397" s="6">
        <v>3600.0149679183901</v>
      </c>
      <c r="G1397" s="6">
        <v>3600.0154819488498</v>
      </c>
      <c r="H1397" s="6" t="s">
        <v>737</v>
      </c>
      <c r="I1397" s="6">
        <v>19855.7550126977</v>
      </c>
      <c r="J1397" s="6">
        <v>0</v>
      </c>
      <c r="K1397" s="6">
        <v>0</v>
      </c>
      <c r="L1397" s="6">
        <v>0</v>
      </c>
      <c r="M1397" s="6" t="s">
        <v>18</v>
      </c>
      <c r="N1397" s="6">
        <v>19855.508869380701</v>
      </c>
      <c r="O1397" s="7">
        <f t="shared" si="199"/>
        <v>1.4245506820435307E-5</v>
      </c>
      <c r="P1397" s="7">
        <f t="shared" si="200"/>
        <v>1.8489567215088388E-6</v>
      </c>
      <c r="Q1397" s="7">
        <f t="shared" si="201"/>
        <v>0.12979227378954983</v>
      </c>
      <c r="R1397" s="6" t="str">
        <f t="shared" si="202"/>
        <v/>
      </c>
      <c r="S1397" t="str">
        <f t="shared" si="208"/>
        <v/>
      </c>
      <c r="T1397" t="str">
        <f t="shared" si="209"/>
        <v>good</v>
      </c>
      <c r="U1397" s="8" t="str">
        <f t="shared" si="205"/>
        <v/>
      </c>
    </row>
    <row r="1398" spans="1:21" x14ac:dyDescent="0.45">
      <c r="A1398" s="6" t="s">
        <v>764</v>
      </c>
      <c r="B1398" s="6" t="s">
        <v>139</v>
      </c>
      <c r="C1398" s="6" t="s">
        <v>294</v>
      </c>
      <c r="D1398" s="6">
        <v>19856.069993722602</v>
      </c>
      <c r="E1398" s="6">
        <v>19855.4761560605</v>
      </c>
      <c r="F1398" s="6">
        <v>93.661300897598196</v>
      </c>
      <c r="G1398" s="6">
        <v>93.661952972412095</v>
      </c>
      <c r="H1398" s="6" t="s">
        <v>838</v>
      </c>
      <c r="I1398" s="6">
        <v>19856.069993722602</v>
      </c>
      <c r="J1398" s="6">
        <v>0</v>
      </c>
      <c r="K1398" s="6">
        <v>0</v>
      </c>
      <c r="L1398" s="6">
        <v>0</v>
      </c>
      <c r="M1398" s="6" t="s">
        <v>18</v>
      </c>
      <c r="N1398" s="6">
        <v>19855.828510251002</v>
      </c>
      <c r="O1398" s="7">
        <f t="shared" si="199"/>
        <v>2.9907109613848333E-5</v>
      </c>
      <c r="P1398" s="7">
        <f t="shared" si="200"/>
        <v>1.7745630213422427E-5</v>
      </c>
      <c r="Q1398" s="7">
        <f t="shared" si="201"/>
        <v>0.59335824967871198</v>
      </c>
      <c r="R1398" s="6" t="str">
        <f t="shared" si="202"/>
        <v/>
      </c>
      <c r="S1398" t="str">
        <f t="shared" si="208"/>
        <v/>
      </c>
      <c r="T1398" t="str">
        <f t="shared" si="209"/>
        <v/>
      </c>
      <c r="U1398" s="8" t="str">
        <f t="shared" si="205"/>
        <v/>
      </c>
    </row>
    <row r="1399" spans="1:21" x14ac:dyDescent="0.45">
      <c r="A1399" s="6" t="s">
        <v>885</v>
      </c>
      <c r="B1399" s="6" t="s">
        <v>139</v>
      </c>
      <c r="C1399" s="6" t="s">
        <v>16</v>
      </c>
      <c r="D1399" s="6">
        <v>19856.897062316999</v>
      </c>
      <c r="E1399" s="6">
        <v>19855.4934828474</v>
      </c>
      <c r="F1399" s="6">
        <v>3600.0388510227199</v>
      </c>
      <c r="G1399" s="6">
        <v>3600.0394880771601</v>
      </c>
      <c r="H1399" s="6" t="s">
        <v>983</v>
      </c>
      <c r="I1399" s="6">
        <v>19856.897062316999</v>
      </c>
      <c r="J1399" s="6">
        <v>0</v>
      </c>
      <c r="K1399" s="6">
        <v>0</v>
      </c>
      <c r="L1399" s="6">
        <v>0</v>
      </c>
      <c r="M1399" s="6" t="s">
        <v>18</v>
      </c>
      <c r="N1399" s="6">
        <v>19856.658158492301</v>
      </c>
      <c r="O1399" s="7">
        <f t="shared" si="199"/>
        <v>7.0684733092360826E-5</v>
      </c>
      <c r="P1399" s="7">
        <f t="shared" si="200"/>
        <v>5.8654161995340751E-5</v>
      </c>
      <c r="Q1399" s="7">
        <f t="shared" si="201"/>
        <v>0.82979958230442452</v>
      </c>
      <c r="R1399" s="6" t="str">
        <f t="shared" si="202"/>
        <v/>
      </c>
      <c r="S1399" t="str">
        <f t="shared" si="208"/>
        <v/>
      </c>
      <c r="T1399" t="str">
        <f t="shared" si="209"/>
        <v/>
      </c>
      <c r="U1399" s="8" t="str">
        <f t="shared" si="205"/>
        <v/>
      </c>
    </row>
    <row r="1400" spans="1:21" x14ac:dyDescent="0.45">
      <c r="A1400" s="6" t="s">
        <v>1006</v>
      </c>
      <c r="B1400" s="6" t="s">
        <v>139</v>
      </c>
      <c r="C1400" s="6" t="s">
        <v>16</v>
      </c>
      <c r="D1400" s="6">
        <v>19913.939552717198</v>
      </c>
      <c r="E1400" s="6">
        <v>19855.419293608102</v>
      </c>
      <c r="F1400" s="6">
        <v>3600.0622639655999</v>
      </c>
      <c r="G1400" s="6">
        <v>3600.0627739429401</v>
      </c>
      <c r="H1400" s="6" t="s">
        <v>1106</v>
      </c>
      <c r="I1400" s="6">
        <v>19913.939552717198</v>
      </c>
      <c r="J1400" s="6">
        <v>0</v>
      </c>
      <c r="K1400" s="6">
        <v>0</v>
      </c>
      <c r="L1400" s="6">
        <v>0</v>
      </c>
      <c r="M1400" s="6" t="s">
        <v>18</v>
      </c>
      <c r="N1400" s="6">
        <v>19913.696724421301</v>
      </c>
      <c r="O1400" s="7">
        <f t="shared" si="199"/>
        <v>2.9386580653613069E-3</v>
      </c>
      <c r="P1400" s="7">
        <f t="shared" si="200"/>
        <v>2.9264998654150126E-3</v>
      </c>
      <c r="Q1400" s="7">
        <f t="shared" si="201"/>
        <v>0.99586266939675427</v>
      </c>
      <c r="R1400" s="6" t="str">
        <f t="shared" si="202"/>
        <v/>
      </c>
      <c r="S1400" t="str">
        <f t="shared" si="208"/>
        <v/>
      </c>
      <c r="T1400" t="str">
        <f t="shared" si="209"/>
        <v/>
      </c>
      <c r="U1400" s="8" t="str">
        <f t="shared" si="205"/>
        <v/>
      </c>
    </row>
    <row r="1401" spans="1:21" x14ac:dyDescent="0.45">
      <c r="A1401" s="6" t="s">
        <v>14</v>
      </c>
      <c r="B1401" s="6" t="s">
        <v>139</v>
      </c>
      <c r="C1401" s="6" t="s">
        <v>18</v>
      </c>
      <c r="D1401" s="6">
        <v>19800.631940850501</v>
      </c>
      <c r="E1401" s="6">
        <v>19800.631940850501</v>
      </c>
      <c r="F1401" s="6">
        <v>20.0120718479156</v>
      </c>
      <c r="G1401" s="6">
        <v>21.4400861263275</v>
      </c>
      <c r="H1401" s="6" t="s">
        <v>140</v>
      </c>
      <c r="I1401" s="6">
        <v>19800.631940850501</v>
      </c>
      <c r="J1401" s="6">
        <v>0</v>
      </c>
      <c r="K1401" s="6">
        <v>0</v>
      </c>
      <c r="L1401" s="6">
        <v>3.7577005008695201E-2</v>
      </c>
      <c r="M1401" s="6" t="s">
        <v>18</v>
      </c>
      <c r="N1401" s="6">
        <v>19857.052623257801</v>
      </c>
      <c r="O1401" s="7">
        <f t="shared" si="199"/>
        <v>0</v>
      </c>
      <c r="P1401" s="7">
        <f t="shared" si="200"/>
        <v>2.8413422399255757E-3</v>
      </c>
      <c r="Q1401" s="7" t="e">
        <f t="shared" si="201"/>
        <v>#DIV/0!</v>
      </c>
      <c r="R1401" s="6" t="str">
        <f t="shared" si="202"/>
        <v>bad</v>
      </c>
      <c r="S1401" t="str">
        <f t="shared" si="208"/>
        <v>bad</v>
      </c>
      <c r="T1401" t="str">
        <f t="shared" si="209"/>
        <v/>
      </c>
      <c r="U1401" s="8">
        <f t="shared" si="205"/>
        <v>21.4400861263275</v>
      </c>
    </row>
    <row r="1402" spans="1:21" x14ac:dyDescent="0.45">
      <c r="A1402" s="6" t="s">
        <v>1127</v>
      </c>
      <c r="B1402" s="6" t="s">
        <v>139</v>
      </c>
      <c r="C1402" s="6" t="s">
        <v>16</v>
      </c>
      <c r="D1402" s="6">
        <v>19856.652621497899</v>
      </c>
      <c r="E1402" s="6">
        <v>19855.4971584044</v>
      </c>
      <c r="F1402" s="6">
        <v>3600.0373399257601</v>
      </c>
      <c r="G1402" s="6">
        <v>3600.0379300117402</v>
      </c>
      <c r="H1402" s="6" t="s">
        <v>1188</v>
      </c>
      <c r="I1402" s="6">
        <v>19856.652621497899</v>
      </c>
      <c r="J1402" s="6">
        <v>0</v>
      </c>
      <c r="K1402" s="6">
        <v>0</v>
      </c>
      <c r="L1402" s="7">
        <v>2.9235436103780499E-5</v>
      </c>
      <c r="M1402" s="6" t="s">
        <v>18</v>
      </c>
      <c r="N1402" s="6">
        <v>19856.658158492301</v>
      </c>
      <c r="O1402" s="7">
        <f t="shared" si="199"/>
        <v>5.8190225459550433E-5</v>
      </c>
      <c r="P1402" s="7">
        <f t="shared" si="200"/>
        <v>5.8469057484361975E-5</v>
      </c>
      <c r="Q1402" s="7">
        <f t="shared" si="201"/>
        <v>1.0047917330206146</v>
      </c>
      <c r="R1402" s="6" t="str">
        <f t="shared" si="202"/>
        <v/>
      </c>
      <c r="U1402" s="8" t="str">
        <f t="shared" si="205"/>
        <v/>
      </c>
    </row>
    <row r="1403" spans="1:21" x14ac:dyDescent="0.45">
      <c r="A1403" s="6" t="s">
        <v>1248</v>
      </c>
      <c r="B1403" s="6" t="s">
        <v>139</v>
      </c>
      <c r="C1403" s="6" t="s">
        <v>18</v>
      </c>
      <c r="D1403" s="6">
        <v>19855.501908747701</v>
      </c>
      <c r="E1403" s="6">
        <v>19855.478398545001</v>
      </c>
      <c r="F1403" s="6">
        <v>3600.0016210079102</v>
      </c>
      <c r="G1403" s="6">
        <v>3600.00223708152</v>
      </c>
      <c r="H1403" s="6" t="s">
        <v>1309</v>
      </c>
      <c r="I1403" s="6">
        <v>19855.501908747701</v>
      </c>
      <c r="J1403" s="6">
        <v>0</v>
      </c>
      <c r="K1403" s="6">
        <v>0</v>
      </c>
      <c r="L1403" s="7">
        <v>4.8797221269713998E-5</v>
      </c>
      <c r="M1403" s="6" t="s">
        <v>18</v>
      </c>
      <c r="N1403" s="6">
        <v>19855.511430863098</v>
      </c>
      <c r="O1403" s="7">
        <f t="shared" si="199"/>
        <v>1.1840648902349163E-6</v>
      </c>
      <c r="P1403" s="7">
        <f t="shared" si="200"/>
        <v>1.6636347139855536E-6</v>
      </c>
      <c r="Q1403" s="7">
        <f t="shared" si="201"/>
        <v>1.4050198833743746</v>
      </c>
      <c r="R1403" s="6" t="str">
        <f t="shared" si="202"/>
        <v/>
      </c>
      <c r="U1403" s="8">
        <f t="shared" si="205"/>
        <v>3600.00223708152</v>
      </c>
    </row>
    <row r="1404" spans="1:21" x14ac:dyDescent="0.45">
      <c r="A1404" s="6" t="s">
        <v>1369</v>
      </c>
      <c r="B1404" s="6" t="s">
        <v>139</v>
      </c>
      <c r="C1404" s="6" t="s">
        <v>18</v>
      </c>
      <c r="D1404" s="6">
        <v>19855.548974877998</v>
      </c>
      <c r="E1404" s="6">
        <v>19855.445351806098</v>
      </c>
      <c r="F1404" s="6">
        <v>0.86127996444702104</v>
      </c>
      <c r="G1404" s="6">
        <v>0.861724853515625</v>
      </c>
      <c r="H1404" s="6" t="s">
        <v>1430</v>
      </c>
      <c r="I1404" s="6">
        <v>19855.548974877998</v>
      </c>
      <c r="J1404" s="6">
        <v>0</v>
      </c>
      <c r="K1404" s="6">
        <v>0</v>
      </c>
      <c r="L1404" s="7">
        <v>9.0551292843965502E-6</v>
      </c>
      <c r="M1404" s="6" t="s">
        <v>18</v>
      </c>
      <c r="N1404" s="6">
        <v>19855.543709275498</v>
      </c>
      <c r="O1404" s="7">
        <f t="shared" si="199"/>
        <v>5.2188469822211191E-6</v>
      </c>
      <c r="P1404" s="7">
        <f t="shared" si="200"/>
        <v>4.9536527828541266E-6</v>
      </c>
      <c r="Q1404" s="7">
        <f t="shared" si="201"/>
        <v>0.9491852893425653</v>
      </c>
      <c r="R1404" s="6" t="str">
        <f t="shared" si="202"/>
        <v/>
      </c>
      <c r="U1404" s="8">
        <f t="shared" si="205"/>
        <v>0.861724853515625</v>
      </c>
    </row>
    <row r="1405" spans="1:21" x14ac:dyDescent="0.45">
      <c r="A1405" s="6" t="s">
        <v>1490</v>
      </c>
      <c r="B1405" s="6" t="s">
        <v>139</v>
      </c>
      <c r="C1405" s="6" t="s">
        <v>16</v>
      </c>
      <c r="D1405" s="6">
        <v>19855.7550126977</v>
      </c>
      <c r="E1405" s="6">
        <v>19855.472226187601</v>
      </c>
      <c r="F1405" s="6">
        <v>3600.0128879547101</v>
      </c>
      <c r="G1405" s="6">
        <v>3600.0134840011501</v>
      </c>
      <c r="H1405" s="6" t="s">
        <v>1551</v>
      </c>
      <c r="I1405" s="6">
        <v>19855.7550126977</v>
      </c>
      <c r="J1405" s="6">
        <v>0</v>
      </c>
      <c r="K1405" s="6">
        <v>0</v>
      </c>
      <c r="L1405" s="6">
        <v>0</v>
      </c>
      <c r="M1405" s="6" t="s">
        <v>18</v>
      </c>
      <c r="N1405" s="6">
        <v>19855.508869380701</v>
      </c>
      <c r="O1405" s="7">
        <f t="shared" si="199"/>
        <v>1.4242042660966394E-5</v>
      </c>
      <c r="P1405" s="7">
        <f t="shared" si="200"/>
        <v>1.845492519095687E-6</v>
      </c>
      <c r="Q1405" s="7">
        <f t="shared" si="201"/>
        <v>0.12958060602877461</v>
      </c>
      <c r="R1405" s="6" t="str">
        <f t="shared" si="202"/>
        <v/>
      </c>
      <c r="U1405" s="8" t="str">
        <f t="shared" si="205"/>
        <v/>
      </c>
    </row>
    <row r="1406" spans="1:21" x14ac:dyDescent="0.45">
      <c r="A1406" s="6" t="s">
        <v>1611</v>
      </c>
      <c r="B1406" s="6" t="s">
        <v>139</v>
      </c>
      <c r="C1406" s="6" t="s">
        <v>16</v>
      </c>
      <c r="D1406" s="6">
        <v>31356.9873622327</v>
      </c>
      <c r="E1406" s="6">
        <v>19855.4565300293</v>
      </c>
      <c r="F1406" s="6">
        <v>3601.13338804245</v>
      </c>
      <c r="G1406" s="6">
        <v>3601.1339900493599</v>
      </c>
      <c r="H1406" s="6" t="s">
        <v>1672</v>
      </c>
      <c r="I1406" s="6">
        <v>31356.9873622327</v>
      </c>
      <c r="J1406" s="7">
        <v>5.8042530920454598E-8</v>
      </c>
      <c r="K1406" s="6">
        <v>0</v>
      </c>
      <c r="L1406" s="6">
        <v>5.0873432862785697E-4</v>
      </c>
      <c r="M1406" s="6" t="s">
        <v>18</v>
      </c>
      <c r="N1406" s="6">
        <v>31356.987620271801</v>
      </c>
      <c r="O1406" s="7">
        <f t="shared" si="199"/>
        <v>0.36679323481146209</v>
      </c>
      <c r="P1406" s="7">
        <f t="shared" si="200"/>
        <v>0.36679324002217001</v>
      </c>
      <c r="Q1406" s="7">
        <f t="shared" si="201"/>
        <v>1.0000000142061178</v>
      </c>
      <c r="R1406" s="6" t="str">
        <f t="shared" si="202"/>
        <v/>
      </c>
      <c r="U1406" s="8" t="str">
        <f t="shared" si="205"/>
        <v/>
      </c>
    </row>
    <row r="1407" spans="1:21" x14ac:dyDescent="0.45">
      <c r="A1407" s="6" t="s">
        <v>1733</v>
      </c>
      <c r="B1407" s="6" t="s">
        <v>139</v>
      </c>
      <c r="C1407" s="6" t="s">
        <v>16</v>
      </c>
      <c r="D1407" s="6">
        <v>19855.7560484522</v>
      </c>
      <c r="E1407" s="6">
        <v>19855.511026185701</v>
      </c>
      <c r="F1407" s="6">
        <v>3600.8637869357999</v>
      </c>
      <c r="G1407" s="6">
        <v>3600.8642761707301</v>
      </c>
      <c r="H1407" s="6" t="s">
        <v>1794</v>
      </c>
      <c r="I1407" s="6">
        <v>19855.7560484522</v>
      </c>
      <c r="J1407" s="6">
        <v>0</v>
      </c>
      <c r="K1407" s="6">
        <v>0</v>
      </c>
      <c r="L1407" s="6">
        <v>0</v>
      </c>
      <c r="M1407" s="6" t="s">
        <v>18</v>
      </c>
      <c r="N1407" s="6">
        <v>19855.5095761017</v>
      </c>
      <c r="O1407" s="7">
        <f t="shared" si="199"/>
        <v>1.2340112649348832E-5</v>
      </c>
      <c r="P1407" s="7">
        <f t="shared" si="200"/>
        <v>7.3031819928478745E-8</v>
      </c>
      <c r="Q1407" s="7">
        <f t="shared" si="201"/>
        <v>5.9182458056679507E-3</v>
      </c>
      <c r="R1407" s="6" t="str">
        <f t="shared" si="202"/>
        <v/>
      </c>
      <c r="U1407" s="8" t="str">
        <f t="shared" si="205"/>
        <v/>
      </c>
    </row>
    <row r="1408" spans="1:21" x14ac:dyDescent="0.45">
      <c r="A1408" s="6" t="s">
        <v>1854</v>
      </c>
      <c r="B1408" s="6" t="s">
        <v>139</v>
      </c>
      <c r="C1408" s="6" t="s">
        <v>18</v>
      </c>
      <c r="D1408" s="6">
        <v>19855.508271786501</v>
      </c>
      <c r="E1408" s="6">
        <v>19855.5075384269</v>
      </c>
      <c r="F1408" s="6">
        <v>2036.6269609928099</v>
      </c>
      <c r="G1408" s="6">
        <v>2036.62755322456</v>
      </c>
      <c r="H1408" s="6" t="s">
        <v>1915</v>
      </c>
      <c r="I1408" s="6">
        <v>19855.508271786501</v>
      </c>
      <c r="J1408" s="7">
        <v>7.0026608986299699E-9</v>
      </c>
      <c r="K1408" s="6">
        <v>0</v>
      </c>
      <c r="L1408" s="6">
        <v>3.5669714918440398E-4</v>
      </c>
      <c r="M1408" s="6" t="s">
        <v>18</v>
      </c>
      <c r="N1408" s="6">
        <v>19855.5082865849</v>
      </c>
      <c r="O1408" s="7">
        <f t="shared" si="199"/>
        <v>3.6934818792326174E-8</v>
      </c>
      <c r="P1408" s="7">
        <f t="shared" si="200"/>
        <v>3.7680123240787598E-8</v>
      </c>
      <c r="Q1408" s="7">
        <f t="shared" si="201"/>
        <v>1.0201789117377849</v>
      </c>
      <c r="R1408" s="6" t="str">
        <f t="shared" si="202"/>
        <v/>
      </c>
      <c r="U1408" s="8">
        <f t="shared" si="205"/>
        <v>2036.62755322456</v>
      </c>
    </row>
    <row r="1409" spans="1:21" x14ac:dyDescent="0.45">
      <c r="A1409" s="6" t="s">
        <v>1975</v>
      </c>
      <c r="B1409" s="6" t="s">
        <v>139</v>
      </c>
      <c r="C1409" s="6" t="s">
        <v>16</v>
      </c>
      <c r="D1409" s="6">
        <v>19855.758217599501</v>
      </c>
      <c r="E1409" s="6">
        <v>19855.507885917599</v>
      </c>
      <c r="F1409" s="6">
        <v>3600.5518929958298</v>
      </c>
      <c r="G1409" s="6">
        <v>3600.5523848533599</v>
      </c>
      <c r="H1409" s="6" t="s">
        <v>2036</v>
      </c>
      <c r="I1409" s="6">
        <v>19855.758217599501</v>
      </c>
      <c r="J1409" s="6">
        <v>0</v>
      </c>
      <c r="K1409" s="6">
        <v>0</v>
      </c>
      <c r="L1409" s="6">
        <v>0</v>
      </c>
      <c r="M1409" s="6" t="s">
        <v>18</v>
      </c>
      <c r="N1409" s="6">
        <v>19855.511776525</v>
      </c>
      <c r="O1409" s="7">
        <f t="shared" si="199"/>
        <v>1.2607510578672569E-5</v>
      </c>
      <c r="P1409" s="7">
        <f t="shared" si="200"/>
        <v>1.9594596414159141E-7</v>
      </c>
      <c r="Q1409" s="7">
        <f t="shared" si="201"/>
        <v>1.5542002754537633E-2</v>
      </c>
      <c r="R1409" s="6" t="str">
        <f t="shared" si="202"/>
        <v/>
      </c>
      <c r="U1409" s="8" t="str">
        <f t="shared" si="205"/>
        <v/>
      </c>
    </row>
    <row r="1410" spans="1:21" x14ac:dyDescent="0.45">
      <c r="A1410" s="6" t="s">
        <v>2096</v>
      </c>
      <c r="B1410" s="6" t="s">
        <v>139</v>
      </c>
      <c r="C1410" s="6" t="s">
        <v>16</v>
      </c>
      <c r="D1410" s="6">
        <v>19861.7376937804</v>
      </c>
      <c r="E1410" s="6">
        <v>19855.489869733501</v>
      </c>
      <c r="F1410" s="6">
        <v>3783.3127529621102</v>
      </c>
      <c r="G1410" s="6">
        <v>3783.31334018707</v>
      </c>
      <c r="H1410" s="6" t="s">
        <v>2157</v>
      </c>
      <c r="I1410" s="6">
        <v>19861.7376937804</v>
      </c>
      <c r="J1410" s="6">
        <v>0</v>
      </c>
      <c r="K1410" s="6">
        <v>0</v>
      </c>
      <c r="L1410" s="6">
        <v>0</v>
      </c>
      <c r="M1410" s="6" t="s">
        <v>18</v>
      </c>
      <c r="N1410" s="6">
        <v>19861.5089157652</v>
      </c>
      <c r="O1410" s="7">
        <f t="shared" ref="O1410:O1473" si="210">ABS(E1410-D1410)/(ABS(D1410)+0.00001)</f>
        <v>3.1456583205757751E-4</v>
      </c>
      <c r="P1410" s="7">
        <f t="shared" ref="P1410:P1473" si="211">ABS(E1410-N1410)/(ABS(N1410)+0.00001)</f>
        <v>3.0305079307900917E-4</v>
      </c>
      <c r="Q1410" s="7">
        <f t="shared" ref="Q1410:Q1473" si="212">P1410/O1410</f>
        <v>0.96339386606851618</v>
      </c>
      <c r="R1410" s="6" t="str">
        <f t="shared" ref="R1410:R1473" si="213">IF(AND(C1410="Optimal",P1410&gt;0.0000125),"bad","")</f>
        <v/>
      </c>
      <c r="U1410" s="8" t="str">
        <f t="shared" si="205"/>
        <v/>
      </c>
    </row>
    <row r="1411" spans="1:21" x14ac:dyDescent="0.45">
      <c r="A1411" s="6" t="s">
        <v>2217</v>
      </c>
      <c r="B1411" s="6" t="s">
        <v>139</v>
      </c>
      <c r="C1411" s="6" t="s">
        <v>16</v>
      </c>
      <c r="D1411" s="6">
        <v>19855.911633318599</v>
      </c>
      <c r="E1411" s="6">
        <v>19855.494102089498</v>
      </c>
      <c r="F1411" s="6">
        <v>3777.6765189170801</v>
      </c>
      <c r="G1411" s="6">
        <v>3777.67712497711</v>
      </c>
      <c r="H1411" s="6" t="s">
        <v>2278</v>
      </c>
      <c r="I1411" s="6">
        <v>19855.911633318599</v>
      </c>
      <c r="J1411" s="6">
        <v>0</v>
      </c>
      <c r="K1411" s="6">
        <v>0</v>
      </c>
      <c r="L1411" s="6">
        <v>0</v>
      </c>
      <c r="M1411" s="6" t="s">
        <v>18</v>
      </c>
      <c r="N1411" s="6">
        <v>19855.665990433601</v>
      </c>
      <c r="O1411" s="7">
        <f t="shared" si="210"/>
        <v>2.1028056359293699E-5</v>
      </c>
      <c r="P1411" s="7">
        <f t="shared" si="211"/>
        <v>8.6568913930599357E-6</v>
      </c>
      <c r="Q1411" s="7">
        <f t="shared" si="212"/>
        <v>0.41168290807028768</v>
      </c>
      <c r="R1411" s="6" t="str">
        <f t="shared" si="213"/>
        <v/>
      </c>
      <c r="U1411" s="8" t="str">
        <f t="shared" ref="U1411:U1474" si="214">IF(C1411="Optimal",G1411,"")</f>
        <v/>
      </c>
    </row>
    <row r="1412" spans="1:21" x14ac:dyDescent="0.45">
      <c r="A1412" s="6" t="s">
        <v>2390</v>
      </c>
      <c r="B1412" s="6" t="s">
        <v>139</v>
      </c>
      <c r="C1412" s="6" t="s">
        <v>16</v>
      </c>
      <c r="D1412" s="6">
        <v>19856.249658915702</v>
      </c>
      <c r="E1412" s="6">
        <v>19850.942187913301</v>
      </c>
      <c r="F1412" s="6">
        <v>3600.88</v>
      </c>
      <c r="G1412" s="6">
        <v>3692.6560139655999</v>
      </c>
      <c r="H1412" s="6" t="s">
        <v>2451</v>
      </c>
      <c r="I1412" s="6">
        <v>19856.249658915702</v>
      </c>
      <c r="J1412" s="6">
        <v>0</v>
      </c>
      <c r="K1412" s="6">
        <v>0</v>
      </c>
      <c r="L1412" s="7">
        <v>1.68690430468743E-5</v>
      </c>
      <c r="M1412" s="6" t="s">
        <v>18</v>
      </c>
      <c r="N1412" s="6">
        <v>19856.253995445899</v>
      </c>
      <c r="O1412" s="7">
        <f t="shared" si="210"/>
        <v>2.6729473545600172E-4</v>
      </c>
      <c r="P1412" s="7">
        <f t="shared" si="211"/>
        <v>2.675130732685769E-4</v>
      </c>
      <c r="Q1412" s="7">
        <f t="shared" si="212"/>
        <v>1.0008168429213644</v>
      </c>
      <c r="R1412" s="6" t="str">
        <f t="shared" si="213"/>
        <v/>
      </c>
      <c r="U1412" s="8" t="str">
        <f t="shared" si="214"/>
        <v/>
      </c>
    </row>
    <row r="1413" spans="1:21" x14ac:dyDescent="0.45">
      <c r="A1413" s="6" t="s">
        <v>2338</v>
      </c>
      <c r="B1413" s="6" t="s">
        <v>139</v>
      </c>
      <c r="C1413" s="6" t="s">
        <v>16</v>
      </c>
      <c r="D1413" s="6">
        <v>19856.249658915702</v>
      </c>
      <c r="E1413" s="6">
        <v>19850.942366256098</v>
      </c>
      <c r="F1413" s="6">
        <v>3600.05</v>
      </c>
      <c r="G1413" s="6">
        <v>3695.7383160591098</v>
      </c>
      <c r="H1413" s="6" t="s">
        <v>2523</v>
      </c>
      <c r="I1413" s="6">
        <v>19856.249658915702</v>
      </c>
      <c r="J1413" s="6">
        <v>0</v>
      </c>
      <c r="K1413" s="6">
        <v>0</v>
      </c>
      <c r="L1413" s="7">
        <v>1.68690430468743E-5</v>
      </c>
      <c r="M1413" s="6" t="s">
        <v>18</v>
      </c>
      <c r="N1413" s="6">
        <v>19856.253995445899</v>
      </c>
      <c r="O1413" s="7">
        <f t="shared" si="210"/>
        <v>2.6728575376001911E-4</v>
      </c>
      <c r="P1413" s="7">
        <f t="shared" si="211"/>
        <v>2.6750409157455589E-4</v>
      </c>
      <c r="Q1413" s="7">
        <f t="shared" si="212"/>
        <v>1.0008168703773594</v>
      </c>
      <c r="R1413" s="6" t="str">
        <f t="shared" si="213"/>
        <v/>
      </c>
      <c r="U1413" s="8" t="str">
        <f t="shared" si="214"/>
        <v/>
      </c>
    </row>
    <row r="1414" spans="1:21" x14ac:dyDescent="0.45">
      <c r="A1414" s="6" t="s">
        <v>2583</v>
      </c>
      <c r="B1414" s="6" t="s">
        <v>139</v>
      </c>
      <c r="C1414" s="6" t="s">
        <v>16</v>
      </c>
      <c r="D1414" s="6">
        <v>19855.752943161799</v>
      </c>
      <c r="E1414" s="6">
        <v>19855.4554032454</v>
      </c>
      <c r="F1414" s="6">
        <v>3600.0140318870499</v>
      </c>
      <c r="G1414" s="6">
        <v>3600.0146589279102</v>
      </c>
      <c r="H1414" s="6" t="s">
        <v>2645</v>
      </c>
      <c r="I1414" s="6">
        <v>19855.752943161799</v>
      </c>
      <c r="J1414" s="6">
        <v>0</v>
      </c>
      <c r="K1414" s="6">
        <v>0</v>
      </c>
      <c r="L1414" s="6">
        <v>0</v>
      </c>
      <c r="M1414" s="6" t="s">
        <v>18</v>
      </c>
      <c r="N1414" s="6">
        <v>19855.512645979899</v>
      </c>
      <c r="O1414" s="7">
        <f t="shared" si="210"/>
        <v>1.498507344952833E-5</v>
      </c>
      <c r="P1414" s="7">
        <f t="shared" si="211"/>
        <v>2.882964317839257E-6</v>
      </c>
      <c r="Q1414" s="7">
        <f t="shared" si="212"/>
        <v>0.19238906819839452</v>
      </c>
      <c r="R1414" s="6" t="str">
        <f t="shared" si="213"/>
        <v/>
      </c>
      <c r="U1414" s="8" t="str">
        <f t="shared" si="214"/>
        <v/>
      </c>
    </row>
    <row r="1415" spans="1:21" x14ac:dyDescent="0.45">
      <c r="A1415" s="6" t="s">
        <v>2705</v>
      </c>
      <c r="B1415" s="6" t="s">
        <v>139</v>
      </c>
      <c r="C1415" s="6" t="s">
        <v>16</v>
      </c>
      <c r="D1415" s="6">
        <v>19855.752723923099</v>
      </c>
      <c r="E1415" s="6">
        <v>19855.456193517901</v>
      </c>
      <c r="F1415" s="6">
        <v>3600.0132110118798</v>
      </c>
      <c r="G1415" s="6">
        <v>3600.0138430595398</v>
      </c>
      <c r="H1415" s="6" t="s">
        <v>2766</v>
      </c>
      <c r="I1415" s="6">
        <v>19855.752723923099</v>
      </c>
      <c r="J1415" s="6">
        <v>0</v>
      </c>
      <c r="K1415" s="6">
        <v>0</v>
      </c>
      <c r="L1415" s="6">
        <v>0</v>
      </c>
      <c r="M1415" s="6" t="s">
        <v>18</v>
      </c>
      <c r="N1415" s="6">
        <v>19855.513362412599</v>
      </c>
      <c r="O1415" s="7">
        <f t="shared" si="210"/>
        <v>1.4934231362132377E-5</v>
      </c>
      <c r="P1415" s="7">
        <f t="shared" si="211"/>
        <v>2.8792453575054724E-6</v>
      </c>
      <c r="Q1415" s="7">
        <f t="shared" si="212"/>
        <v>0.19279501486806755</v>
      </c>
      <c r="R1415" s="6" t="str">
        <f t="shared" si="213"/>
        <v/>
      </c>
      <c r="U1415" s="8" t="str">
        <f t="shared" si="214"/>
        <v/>
      </c>
    </row>
    <row r="1416" spans="1:21" x14ac:dyDescent="0.45">
      <c r="A1416" s="6" t="s">
        <v>2826</v>
      </c>
      <c r="B1416" s="6" t="s">
        <v>139</v>
      </c>
      <c r="C1416" s="6" t="s">
        <v>16</v>
      </c>
      <c r="D1416" s="6">
        <v>19855.756520915598</v>
      </c>
      <c r="E1416" s="6">
        <v>19855.469192811099</v>
      </c>
      <c r="F1416" s="6">
        <v>3600.01210498809</v>
      </c>
      <c r="G1416" s="6">
        <v>3600.01273679733</v>
      </c>
      <c r="H1416" s="6" t="s">
        <v>2887</v>
      </c>
      <c r="I1416" s="6">
        <v>19855.756520915598</v>
      </c>
      <c r="J1416" s="6">
        <v>0</v>
      </c>
      <c r="K1416" s="6">
        <v>0</v>
      </c>
      <c r="L1416" s="6">
        <v>0</v>
      </c>
      <c r="M1416" s="6" t="s">
        <v>18</v>
      </c>
      <c r="N1416" s="6">
        <v>19855.5100534331</v>
      </c>
      <c r="O1416" s="7">
        <f t="shared" si="210"/>
        <v>1.4470770934972587E-5</v>
      </c>
      <c r="P1416" s="7">
        <f t="shared" si="211"/>
        <v>2.0578983803601748E-6</v>
      </c>
      <c r="Q1416" s="7">
        <f t="shared" si="212"/>
        <v>0.14221069420611854</v>
      </c>
      <c r="R1416" s="6" t="str">
        <f t="shared" si="213"/>
        <v/>
      </c>
      <c r="U1416" s="8" t="str">
        <f t="shared" si="214"/>
        <v/>
      </c>
    </row>
    <row r="1417" spans="1:21" x14ac:dyDescent="0.45">
      <c r="A1417" s="6" t="s">
        <v>2947</v>
      </c>
      <c r="B1417" s="6" t="s">
        <v>139</v>
      </c>
      <c r="C1417" s="6" t="s">
        <v>16</v>
      </c>
      <c r="D1417" s="6">
        <v>19855.768825055799</v>
      </c>
      <c r="E1417" s="6">
        <v>19855.451169004798</v>
      </c>
      <c r="F1417" s="6">
        <v>3600.0469028949701</v>
      </c>
      <c r="G1417" s="6">
        <v>3600.0473921298899</v>
      </c>
      <c r="H1417" s="6" t="s">
        <v>3008</v>
      </c>
      <c r="I1417" s="6">
        <v>19855.768825055799</v>
      </c>
      <c r="J1417" s="6">
        <v>0</v>
      </c>
      <c r="K1417" s="6">
        <v>0</v>
      </c>
      <c r="L1417" s="6">
        <v>0</v>
      </c>
      <c r="M1417" s="6" t="s">
        <v>18</v>
      </c>
      <c r="N1417" s="6">
        <v>19855.521927072299</v>
      </c>
      <c r="O1417" s="7">
        <f t="shared" si="210"/>
        <v>1.5998174315932641E-5</v>
      </c>
      <c r="P1417" s="7">
        <f t="shared" si="211"/>
        <v>3.5636468144716333E-6</v>
      </c>
      <c r="Q1417" s="7">
        <f t="shared" si="212"/>
        <v>0.22275334323133261</v>
      </c>
      <c r="R1417" s="6" t="str">
        <f t="shared" si="213"/>
        <v/>
      </c>
      <c r="U1417" s="8" t="str">
        <f t="shared" si="214"/>
        <v/>
      </c>
    </row>
    <row r="1418" spans="1:21" x14ac:dyDescent="0.45">
      <c r="A1418" s="6" t="s">
        <v>522</v>
      </c>
      <c r="B1418" s="6" t="s">
        <v>141</v>
      </c>
      <c r="C1418" s="6" t="s">
        <v>294</v>
      </c>
      <c r="D1418" s="6">
        <v>777.32607905246402</v>
      </c>
      <c r="E1418" s="6">
        <v>776.85267911499602</v>
      </c>
      <c r="F1418" s="6">
        <v>3600.0152189731598</v>
      </c>
      <c r="G1418" s="6">
        <v>3600.0158231258301</v>
      </c>
      <c r="H1418" s="6" t="s">
        <v>621</v>
      </c>
      <c r="I1418" s="6">
        <v>777.32607905246505</v>
      </c>
      <c r="J1418" s="6">
        <v>0</v>
      </c>
      <c r="K1418" s="6">
        <v>0</v>
      </c>
      <c r="L1418" s="6">
        <v>0</v>
      </c>
      <c r="M1418" s="6" t="s">
        <v>18</v>
      </c>
      <c r="N1418" s="6">
        <v>777.32600983525299</v>
      </c>
      <c r="O1418" s="7">
        <f t="shared" si="210"/>
        <v>6.090107409685195E-4</v>
      </c>
      <c r="P1418" s="7">
        <f t="shared" si="211"/>
        <v>6.0892174992069055E-4</v>
      </c>
      <c r="Q1418" s="7">
        <f t="shared" si="212"/>
        <v>0.99985387606187792</v>
      </c>
      <c r="R1418" s="6" t="str">
        <f t="shared" si="213"/>
        <v/>
      </c>
      <c r="S1418" t="str">
        <f t="shared" ref="S1418:S1425" si="215">IF(OR(J1418&gt;0.001, K1418&gt;0.001, L1418&gt;0.001), "bad","")</f>
        <v/>
      </c>
      <c r="T1418" t="str">
        <f t="shared" ref="T1418:T1425" si="216">IF(AND(C1418&lt;&gt;"Optimal",P1418&lt;0.000015),"good","")</f>
        <v/>
      </c>
      <c r="U1418" s="8" t="str">
        <f t="shared" si="214"/>
        <v/>
      </c>
    </row>
    <row r="1419" spans="1:21" x14ac:dyDescent="0.45">
      <c r="A1419" s="6" t="s">
        <v>259</v>
      </c>
      <c r="B1419" s="6" t="s">
        <v>141</v>
      </c>
      <c r="C1419" s="6" t="s">
        <v>16</v>
      </c>
      <c r="D1419" s="6">
        <v>777.77978885186201</v>
      </c>
      <c r="E1419" s="6">
        <v>777.26030172293702</v>
      </c>
      <c r="F1419" s="6">
        <v>3600.0579299926699</v>
      </c>
      <c r="G1419" s="6">
        <v>3600.05846691131</v>
      </c>
      <c r="H1419" s="6" t="s">
        <v>324</v>
      </c>
      <c r="I1419" s="6">
        <v>777.77978885186201</v>
      </c>
      <c r="J1419" s="6">
        <v>0</v>
      </c>
      <c r="K1419" s="6">
        <v>0</v>
      </c>
      <c r="L1419" s="6">
        <v>0</v>
      </c>
      <c r="M1419" s="6" t="s">
        <v>18</v>
      </c>
      <c r="N1419" s="6">
        <v>777.77971549246899</v>
      </c>
      <c r="O1419" s="7">
        <f t="shared" si="210"/>
        <v>6.6791028732276971E-4</v>
      </c>
      <c r="P1419" s="7">
        <f t="shared" si="211"/>
        <v>6.6781603133599413E-4</v>
      </c>
      <c r="Q1419" s="7">
        <f t="shared" si="212"/>
        <v>0.9998588792708174</v>
      </c>
      <c r="R1419" s="6" t="str">
        <f t="shared" si="213"/>
        <v/>
      </c>
      <c r="S1419" t="str">
        <f t="shared" si="215"/>
        <v/>
      </c>
      <c r="T1419" t="str">
        <f t="shared" si="216"/>
        <v/>
      </c>
      <c r="U1419" s="8" t="str">
        <f t="shared" si="214"/>
        <v/>
      </c>
    </row>
    <row r="1420" spans="1:21" x14ac:dyDescent="0.45">
      <c r="A1420" s="6" t="s">
        <v>386</v>
      </c>
      <c r="B1420" s="6" t="s">
        <v>141</v>
      </c>
      <c r="C1420" s="6" t="s">
        <v>16</v>
      </c>
      <c r="D1420" s="6">
        <v>777.36598475242397</v>
      </c>
      <c r="E1420" s="6">
        <v>776.91617081773302</v>
      </c>
      <c r="F1420" s="6">
        <v>3600.0021719932502</v>
      </c>
      <c r="G1420" s="6">
        <v>3600.0027558803499</v>
      </c>
      <c r="H1420" s="6" t="s">
        <v>448</v>
      </c>
      <c r="I1420" s="6">
        <v>777.36598475242397</v>
      </c>
      <c r="J1420" s="6">
        <v>0</v>
      </c>
      <c r="K1420" s="6">
        <v>0</v>
      </c>
      <c r="L1420" s="7">
        <v>1.33970006199746E-8</v>
      </c>
      <c r="M1420" s="6" t="s">
        <v>18</v>
      </c>
      <c r="N1420" s="6">
        <v>777.36598499391505</v>
      </c>
      <c r="O1420" s="7">
        <f t="shared" si="210"/>
        <v>5.7863855343223258E-4</v>
      </c>
      <c r="P1420" s="7">
        <f t="shared" si="211"/>
        <v>5.7863886390547821E-4</v>
      </c>
      <c r="Q1420" s="7">
        <f t="shared" si="212"/>
        <v>1.0000005365581741</v>
      </c>
      <c r="R1420" s="6" t="str">
        <f t="shared" si="213"/>
        <v/>
      </c>
      <c r="S1420" t="str">
        <f t="shared" si="215"/>
        <v/>
      </c>
      <c r="T1420" t="str">
        <f t="shared" si="216"/>
        <v/>
      </c>
      <c r="U1420" s="8" t="str">
        <f t="shared" si="214"/>
        <v/>
      </c>
    </row>
    <row r="1421" spans="1:21" x14ac:dyDescent="0.45">
      <c r="A1421" s="6" t="s">
        <v>643</v>
      </c>
      <c r="B1421" s="6" t="s">
        <v>141</v>
      </c>
      <c r="C1421" s="6" t="s">
        <v>294</v>
      </c>
      <c r="D1421" s="6">
        <v>777.32607905246402</v>
      </c>
      <c r="E1421" s="6">
        <v>776.85201887428695</v>
      </c>
      <c r="F1421" s="6">
        <v>3600.0127100944501</v>
      </c>
      <c r="G1421" s="6">
        <v>3600.0132188796902</v>
      </c>
      <c r="H1421" s="6" t="s">
        <v>735</v>
      </c>
      <c r="I1421" s="6">
        <v>777.32607905246505</v>
      </c>
      <c r="J1421" s="6">
        <v>0</v>
      </c>
      <c r="K1421" s="6">
        <v>0</v>
      </c>
      <c r="L1421" s="6">
        <v>0</v>
      </c>
      <c r="M1421" s="6" t="s">
        <v>18</v>
      </c>
      <c r="N1421" s="6">
        <v>777.32600983525299</v>
      </c>
      <c r="O1421" s="7">
        <f t="shared" si="210"/>
        <v>6.0986011514798592E-4</v>
      </c>
      <c r="P1421" s="7">
        <f t="shared" si="211"/>
        <v>6.0977112417578971E-4</v>
      </c>
      <c r="Q1421" s="7">
        <f t="shared" si="212"/>
        <v>0.99985407969797369</v>
      </c>
      <c r="R1421" s="6" t="str">
        <f t="shared" si="213"/>
        <v/>
      </c>
      <c r="S1421" t="str">
        <f t="shared" si="215"/>
        <v/>
      </c>
      <c r="T1421" t="str">
        <f t="shared" si="216"/>
        <v/>
      </c>
      <c r="U1421" s="8" t="str">
        <f t="shared" si="214"/>
        <v/>
      </c>
    </row>
    <row r="1422" spans="1:21" x14ac:dyDescent="0.45">
      <c r="A1422" s="6" t="s">
        <v>764</v>
      </c>
      <c r="B1422" s="6" t="s">
        <v>141</v>
      </c>
      <c r="C1422" s="6" t="s">
        <v>294</v>
      </c>
      <c r="D1422" s="6">
        <v>777.31951960078095</v>
      </c>
      <c r="E1422" s="6">
        <v>776.92552848289699</v>
      </c>
      <c r="F1422" s="6">
        <v>3600.0143690109198</v>
      </c>
      <c r="G1422" s="6">
        <v>3600.01492285728</v>
      </c>
      <c r="H1422" s="6" t="s">
        <v>858</v>
      </c>
      <c r="I1422" s="6">
        <v>777.31951960078095</v>
      </c>
      <c r="J1422" s="6">
        <v>0</v>
      </c>
      <c r="K1422" s="6">
        <v>0</v>
      </c>
      <c r="L1422" s="6">
        <v>0</v>
      </c>
      <c r="M1422" s="6" t="s">
        <v>18</v>
      </c>
      <c r="N1422" s="6">
        <v>777.31944716669898</v>
      </c>
      <c r="O1422" s="7">
        <f t="shared" si="210"/>
        <v>5.068586377680543E-4</v>
      </c>
      <c r="P1422" s="7">
        <f t="shared" si="211"/>
        <v>5.0676550055469378E-4</v>
      </c>
      <c r="Q1422" s="7">
        <f t="shared" si="212"/>
        <v>0.99981624617512554</v>
      </c>
      <c r="R1422" s="6" t="str">
        <f t="shared" si="213"/>
        <v/>
      </c>
      <c r="S1422" t="str">
        <f t="shared" si="215"/>
        <v/>
      </c>
      <c r="T1422" t="str">
        <f t="shared" si="216"/>
        <v/>
      </c>
      <c r="U1422" s="8" t="str">
        <f t="shared" si="214"/>
        <v/>
      </c>
    </row>
    <row r="1423" spans="1:21" x14ac:dyDescent="0.45">
      <c r="A1423" s="6" t="s">
        <v>885</v>
      </c>
      <c r="B1423" s="6" t="s">
        <v>141</v>
      </c>
      <c r="C1423" s="6" t="s">
        <v>16</v>
      </c>
      <c r="D1423" s="6">
        <v>777.77978885186201</v>
      </c>
      <c r="E1423" s="6">
        <v>777.25049398512897</v>
      </c>
      <c r="F1423" s="6">
        <v>3600.0477540492998</v>
      </c>
      <c r="G1423" s="6">
        <v>3600.0482342243099</v>
      </c>
      <c r="H1423" s="6" t="s">
        <v>984</v>
      </c>
      <c r="I1423" s="6">
        <v>777.77978885186201</v>
      </c>
      <c r="J1423" s="6">
        <v>0</v>
      </c>
      <c r="K1423" s="6">
        <v>0</v>
      </c>
      <c r="L1423" s="6">
        <v>0</v>
      </c>
      <c r="M1423" s="6" t="s">
        <v>18</v>
      </c>
      <c r="N1423" s="6">
        <v>777.77971549246899</v>
      </c>
      <c r="O1423" s="7">
        <f t="shared" si="210"/>
        <v>6.8052020316594793E-4</v>
      </c>
      <c r="P1423" s="7">
        <f t="shared" si="211"/>
        <v>6.8042594836852685E-4</v>
      </c>
      <c r="Q1423" s="7">
        <f t="shared" si="212"/>
        <v>0.99986149596002794</v>
      </c>
      <c r="R1423" s="6" t="str">
        <f t="shared" si="213"/>
        <v/>
      </c>
      <c r="S1423" t="str">
        <f t="shared" si="215"/>
        <v/>
      </c>
      <c r="T1423" t="str">
        <f t="shared" si="216"/>
        <v/>
      </c>
      <c r="U1423" s="8" t="str">
        <f t="shared" si="214"/>
        <v/>
      </c>
    </row>
    <row r="1424" spans="1:21" x14ac:dyDescent="0.45">
      <c r="A1424" s="6" t="s">
        <v>1006</v>
      </c>
      <c r="B1424" s="6" t="s">
        <v>141</v>
      </c>
      <c r="C1424" s="6" t="s">
        <v>16</v>
      </c>
      <c r="D1424" s="6">
        <v>777.93438240937098</v>
      </c>
      <c r="E1424" s="6">
        <v>777.15421113042203</v>
      </c>
      <c r="F1424" s="6">
        <v>3600.04738783836</v>
      </c>
      <c r="G1424" s="6">
        <v>3600.0478909015601</v>
      </c>
      <c r="H1424" s="6" t="s">
        <v>1103</v>
      </c>
      <c r="I1424" s="6">
        <v>777.93438240937098</v>
      </c>
      <c r="J1424" s="6">
        <v>0</v>
      </c>
      <c r="K1424" s="6">
        <v>0</v>
      </c>
      <c r="L1424" s="6">
        <v>0</v>
      </c>
      <c r="M1424" s="6" t="s">
        <v>18</v>
      </c>
      <c r="N1424" s="6">
        <v>777.93431875739202</v>
      </c>
      <c r="O1424" s="7">
        <f t="shared" si="210"/>
        <v>1.0028754179805018E-3</v>
      </c>
      <c r="P1424" s="7">
        <f t="shared" si="211"/>
        <v>1.0027936782479735E-3</v>
      </c>
      <c r="Q1424" s="7">
        <f t="shared" si="212"/>
        <v>0.99991849462947957</v>
      </c>
      <c r="R1424" s="6" t="str">
        <f t="shared" si="213"/>
        <v/>
      </c>
      <c r="S1424" t="str">
        <f t="shared" si="215"/>
        <v/>
      </c>
      <c r="T1424" t="str">
        <f t="shared" si="216"/>
        <v/>
      </c>
      <c r="U1424" s="8" t="str">
        <f t="shared" si="214"/>
        <v/>
      </c>
    </row>
    <row r="1425" spans="1:21" x14ac:dyDescent="0.45">
      <c r="A1425" s="6" t="s">
        <v>14</v>
      </c>
      <c r="B1425" s="6" t="s">
        <v>141</v>
      </c>
      <c r="C1425" s="6" t="s">
        <v>18</v>
      </c>
      <c r="D1425" s="6">
        <v>777.28760824026097</v>
      </c>
      <c r="E1425" s="6">
        <v>777.27983674996995</v>
      </c>
      <c r="F1425" s="6">
        <v>30.8488428592681</v>
      </c>
      <c r="G1425" s="6">
        <v>32.289370059966998</v>
      </c>
      <c r="H1425" s="6" t="s">
        <v>142</v>
      </c>
      <c r="I1425" s="6">
        <v>777.28760824026097</v>
      </c>
      <c r="J1425" s="6">
        <v>0</v>
      </c>
      <c r="K1425" s="6">
        <v>0</v>
      </c>
      <c r="L1425" s="7">
        <v>3.3389772680081301E-7</v>
      </c>
      <c r="M1425" s="6" t="s">
        <v>18</v>
      </c>
      <c r="N1425" s="6">
        <v>777.28760384255304</v>
      </c>
      <c r="O1425" s="7">
        <f t="shared" si="210"/>
        <v>9.9982170160055465E-6</v>
      </c>
      <c r="P1425" s="7">
        <f t="shared" si="211"/>
        <v>9.9925593110862052E-6</v>
      </c>
      <c r="Q1425" s="7">
        <f t="shared" si="212"/>
        <v>0.99943412861410352</v>
      </c>
      <c r="R1425" s="6" t="str">
        <f t="shared" si="213"/>
        <v/>
      </c>
      <c r="S1425" t="str">
        <f t="shared" si="215"/>
        <v/>
      </c>
      <c r="T1425" t="str">
        <f t="shared" si="216"/>
        <v/>
      </c>
      <c r="U1425" s="8">
        <f t="shared" si="214"/>
        <v>32.289370059966998</v>
      </c>
    </row>
    <row r="1426" spans="1:21" x14ac:dyDescent="0.45">
      <c r="A1426" s="6" t="s">
        <v>1127</v>
      </c>
      <c r="B1426" s="6" t="s">
        <v>141</v>
      </c>
      <c r="C1426" s="6" t="s">
        <v>16</v>
      </c>
      <c r="D1426" s="6">
        <v>777.38669531332198</v>
      </c>
      <c r="E1426" s="6">
        <v>777.24532602629802</v>
      </c>
      <c r="F1426" s="6">
        <v>3600.0361618995598</v>
      </c>
      <c r="G1426" s="6">
        <v>3600.0366330146699</v>
      </c>
      <c r="H1426" s="6" t="s">
        <v>1189</v>
      </c>
      <c r="I1426" s="6">
        <v>777.38669531332198</v>
      </c>
      <c r="J1426" s="6">
        <v>0</v>
      </c>
      <c r="K1426" s="6">
        <v>0</v>
      </c>
      <c r="L1426" s="7">
        <v>6.2415759227718499E-9</v>
      </c>
      <c r="M1426" s="6" t="s">
        <v>18</v>
      </c>
      <c r="N1426" s="6">
        <v>777.386694985237</v>
      </c>
      <c r="O1426" s="7">
        <f t="shared" si="210"/>
        <v>1.8185194840318847E-4</v>
      </c>
      <c r="P1426" s="7">
        <f t="shared" si="211"/>
        <v>1.8185152644418836E-4</v>
      </c>
      <c r="Q1426" s="7">
        <f t="shared" si="212"/>
        <v>0.99999767965642483</v>
      </c>
      <c r="R1426" s="6" t="str">
        <f t="shared" si="213"/>
        <v/>
      </c>
      <c r="U1426" s="8" t="str">
        <f t="shared" si="214"/>
        <v/>
      </c>
    </row>
    <row r="1427" spans="1:21" x14ac:dyDescent="0.45">
      <c r="A1427" s="6" t="s">
        <v>1248</v>
      </c>
      <c r="B1427" s="6" t="s">
        <v>141</v>
      </c>
      <c r="C1427" s="6" t="s">
        <v>16</v>
      </c>
      <c r="D1427" s="6">
        <v>777.36271261256798</v>
      </c>
      <c r="E1427" s="6">
        <v>776.97950726286297</v>
      </c>
      <c r="F1427" s="6">
        <v>3600.0139448642699</v>
      </c>
      <c r="G1427" s="6">
        <v>3600.01454997062</v>
      </c>
      <c r="H1427" s="6" t="s">
        <v>1310</v>
      </c>
      <c r="I1427" s="6">
        <v>777.36271261256798</v>
      </c>
      <c r="J1427" s="6">
        <v>0</v>
      </c>
      <c r="K1427" s="6">
        <v>0</v>
      </c>
      <c r="L1427" s="7">
        <v>3.2837417895947798E-8</v>
      </c>
      <c r="M1427" s="6" t="s">
        <v>18</v>
      </c>
      <c r="N1427" s="6">
        <v>777.36271269204406</v>
      </c>
      <c r="O1427" s="7">
        <f t="shared" si="210"/>
        <v>4.929556544943758E-4</v>
      </c>
      <c r="P1427" s="7">
        <f t="shared" si="211"/>
        <v>4.9295575668206791E-4</v>
      </c>
      <c r="Q1427" s="7">
        <f t="shared" si="212"/>
        <v>1.0000002072959122</v>
      </c>
      <c r="R1427" s="6" t="str">
        <f t="shared" si="213"/>
        <v/>
      </c>
      <c r="U1427" s="8" t="str">
        <f t="shared" si="214"/>
        <v/>
      </c>
    </row>
    <row r="1428" spans="1:21" x14ac:dyDescent="0.45">
      <c r="A1428" s="6" t="s">
        <v>1369</v>
      </c>
      <c r="B1428" s="6" t="s">
        <v>141</v>
      </c>
      <c r="C1428" s="6" t="s">
        <v>16</v>
      </c>
      <c r="D1428" s="6">
        <v>777.291285831555</v>
      </c>
      <c r="E1428" s="6">
        <v>777.033586940904</v>
      </c>
      <c r="F1428" s="6">
        <v>3600.0043239593501</v>
      </c>
      <c r="G1428" s="6">
        <v>3600.0047948360402</v>
      </c>
      <c r="H1428" s="6" t="s">
        <v>1431</v>
      </c>
      <c r="I1428" s="6">
        <v>777.291285831555</v>
      </c>
      <c r="J1428" s="6">
        <v>0</v>
      </c>
      <c r="K1428" s="6">
        <v>0</v>
      </c>
      <c r="L1428" s="7">
        <v>6.1551703733897503E-9</v>
      </c>
      <c r="M1428" s="6" t="s">
        <v>18</v>
      </c>
      <c r="N1428" s="6">
        <v>777.29128585785998</v>
      </c>
      <c r="O1428" s="7">
        <f t="shared" si="210"/>
        <v>3.3153451226455638E-4</v>
      </c>
      <c r="P1428" s="7">
        <f t="shared" si="211"/>
        <v>3.3153454609518505E-4</v>
      </c>
      <c r="Q1428" s="7">
        <f t="shared" si="212"/>
        <v>1.0000001020425549</v>
      </c>
      <c r="R1428" s="6" t="str">
        <f t="shared" si="213"/>
        <v/>
      </c>
      <c r="U1428" s="8" t="str">
        <f t="shared" si="214"/>
        <v/>
      </c>
    </row>
    <row r="1429" spans="1:21" x14ac:dyDescent="0.45">
      <c r="A1429" s="6" t="s">
        <v>1490</v>
      </c>
      <c r="B1429" s="6" t="s">
        <v>141</v>
      </c>
      <c r="C1429" s="6" t="s">
        <v>16</v>
      </c>
      <c r="D1429" s="6">
        <v>777.32607905246402</v>
      </c>
      <c r="E1429" s="6">
        <v>776.85505412524901</v>
      </c>
      <c r="F1429" s="6">
        <v>3600.01319885253</v>
      </c>
      <c r="G1429" s="6">
        <v>3600.0138051509798</v>
      </c>
      <c r="H1429" s="6" t="s">
        <v>1552</v>
      </c>
      <c r="I1429" s="6">
        <v>777.32607905246505</v>
      </c>
      <c r="J1429" s="6">
        <v>0</v>
      </c>
      <c r="K1429" s="6">
        <v>0</v>
      </c>
      <c r="L1429" s="6">
        <v>0</v>
      </c>
      <c r="M1429" s="6" t="s">
        <v>18</v>
      </c>
      <c r="N1429" s="6">
        <v>777.32600983525299</v>
      </c>
      <c r="O1429" s="7">
        <f t="shared" si="210"/>
        <v>6.0595538198026614E-4</v>
      </c>
      <c r="P1429" s="7">
        <f t="shared" si="211"/>
        <v>6.0586639066037193E-4</v>
      </c>
      <c r="Q1429" s="7">
        <f t="shared" si="212"/>
        <v>0.99985313882417648</v>
      </c>
      <c r="R1429" s="6" t="str">
        <f t="shared" si="213"/>
        <v/>
      </c>
      <c r="U1429" s="8" t="str">
        <f t="shared" si="214"/>
        <v/>
      </c>
    </row>
    <row r="1430" spans="1:21" x14ac:dyDescent="0.45">
      <c r="A1430" s="6" t="s">
        <v>1611</v>
      </c>
      <c r="B1430" s="6" t="s">
        <v>141</v>
      </c>
      <c r="C1430" s="6" t="s">
        <v>18</v>
      </c>
      <c r="D1430" s="6">
        <v>777.287390318392</v>
      </c>
      <c r="E1430" s="6">
        <v>777.28739040792004</v>
      </c>
      <c r="F1430" s="6">
        <v>58.81707406044</v>
      </c>
      <c r="G1430" s="6">
        <v>58.8175530433654</v>
      </c>
      <c r="H1430" s="6" t="s">
        <v>1673</v>
      </c>
      <c r="I1430" s="6">
        <v>777.287390318392</v>
      </c>
      <c r="J1430" s="7">
        <v>1.45685685737362E-11</v>
      </c>
      <c r="K1430" s="6">
        <v>0</v>
      </c>
      <c r="L1430" s="7">
        <v>1.60435242868572E-9</v>
      </c>
      <c r="M1430" s="6" t="s">
        <v>18</v>
      </c>
      <c r="N1430" s="6">
        <v>777.28739044593306</v>
      </c>
      <c r="O1430" s="7">
        <f t="shared" si="210"/>
        <v>1.1518010404978524E-10</v>
      </c>
      <c r="P1430" s="7">
        <f t="shared" si="211"/>
        <v>4.8904707782240701E-11</v>
      </c>
      <c r="Q1430" s="7">
        <f t="shared" si="212"/>
        <v>0.42459336346060444</v>
      </c>
      <c r="R1430" s="6" t="str">
        <f t="shared" si="213"/>
        <v/>
      </c>
      <c r="U1430" s="8">
        <f t="shared" si="214"/>
        <v>58.8175530433654</v>
      </c>
    </row>
    <row r="1431" spans="1:21" x14ac:dyDescent="0.45">
      <c r="A1431" s="6" t="s">
        <v>1733</v>
      </c>
      <c r="B1431" s="6" t="s">
        <v>141</v>
      </c>
      <c r="C1431" s="6" t="s">
        <v>18</v>
      </c>
      <c r="D1431" s="6">
        <v>777.28746012368697</v>
      </c>
      <c r="E1431" s="6">
        <v>777.28665204487697</v>
      </c>
      <c r="F1431" s="6">
        <v>10.3213090896606</v>
      </c>
      <c r="G1431" s="6">
        <v>10.321886777877801</v>
      </c>
      <c r="H1431" s="6" t="s">
        <v>1795</v>
      </c>
      <c r="I1431" s="6">
        <v>777.28746012368697</v>
      </c>
      <c r="J1431" s="6">
        <v>0</v>
      </c>
      <c r="K1431" s="6">
        <v>0</v>
      </c>
      <c r="L1431" s="6">
        <v>0</v>
      </c>
      <c r="M1431" s="6" t="s">
        <v>18</v>
      </c>
      <c r="N1431" s="6">
        <v>777.28739044593306</v>
      </c>
      <c r="O1431" s="7">
        <f t="shared" si="210"/>
        <v>1.0396138379374851E-6</v>
      </c>
      <c r="P1431" s="7">
        <f t="shared" si="211"/>
        <v>9.4997172945177026E-7</v>
      </c>
      <c r="Q1431" s="7">
        <f t="shared" si="212"/>
        <v>0.91377364823889029</v>
      </c>
      <c r="R1431" s="6" t="str">
        <f t="shared" si="213"/>
        <v/>
      </c>
      <c r="U1431" s="8">
        <f t="shared" si="214"/>
        <v>10.321886777877801</v>
      </c>
    </row>
    <row r="1432" spans="1:21" x14ac:dyDescent="0.45">
      <c r="A1432" s="6" t="s">
        <v>1854</v>
      </c>
      <c r="B1432" s="6" t="s">
        <v>141</v>
      </c>
      <c r="C1432" s="6" t="s">
        <v>18</v>
      </c>
      <c r="D1432" s="6">
        <v>777.287390318392</v>
      </c>
      <c r="E1432" s="6">
        <v>777.28739041048198</v>
      </c>
      <c r="F1432" s="6">
        <v>30.490974903106601</v>
      </c>
      <c r="G1432" s="6">
        <v>30.491428852081299</v>
      </c>
      <c r="H1432" s="6" t="s">
        <v>1916</v>
      </c>
      <c r="I1432" s="6">
        <v>777.287390318392</v>
      </c>
      <c r="J1432" s="7">
        <v>1.45685685737362E-11</v>
      </c>
      <c r="K1432" s="6">
        <v>0</v>
      </c>
      <c r="L1432" s="7">
        <v>1.60435242868572E-9</v>
      </c>
      <c r="M1432" s="6" t="s">
        <v>18</v>
      </c>
      <c r="N1432" s="6">
        <v>777.28739044593306</v>
      </c>
      <c r="O1432" s="7">
        <f t="shared" si="210"/>
        <v>1.1847609583738811E-10</v>
      </c>
      <c r="P1432" s="7">
        <f t="shared" si="211"/>
        <v>4.5608715995178636E-11</v>
      </c>
      <c r="Q1432" s="7">
        <f t="shared" si="212"/>
        <v>0.38496133479767874</v>
      </c>
      <c r="R1432" s="6" t="str">
        <f t="shared" si="213"/>
        <v/>
      </c>
      <c r="U1432" s="8">
        <f t="shared" si="214"/>
        <v>30.491428852081299</v>
      </c>
    </row>
    <row r="1433" spans="1:21" x14ac:dyDescent="0.45">
      <c r="A1433" s="6" t="s">
        <v>1975</v>
      </c>
      <c r="B1433" s="6" t="s">
        <v>141</v>
      </c>
      <c r="C1433" s="6" t="s">
        <v>18</v>
      </c>
      <c r="D1433" s="6">
        <v>777.28746012368697</v>
      </c>
      <c r="E1433" s="6">
        <v>777.28665204443098</v>
      </c>
      <c r="F1433" s="6">
        <v>11.812055110931301</v>
      </c>
      <c r="G1433" s="6">
        <v>11.8126621246337</v>
      </c>
      <c r="H1433" s="6" t="s">
        <v>2037</v>
      </c>
      <c r="I1433" s="6">
        <v>777.28746012368697</v>
      </c>
      <c r="J1433" s="6">
        <v>0</v>
      </c>
      <c r="K1433" s="6">
        <v>0</v>
      </c>
      <c r="L1433" s="6">
        <v>0</v>
      </c>
      <c r="M1433" s="6" t="s">
        <v>18</v>
      </c>
      <c r="N1433" s="6">
        <v>777.28739044593306</v>
      </c>
      <c r="O1433" s="7">
        <f t="shared" si="210"/>
        <v>1.0396144117193633E-6</v>
      </c>
      <c r="P1433" s="7">
        <f t="shared" si="211"/>
        <v>9.4997230323369969E-7</v>
      </c>
      <c r="Q1433" s="7">
        <f t="shared" si="212"/>
        <v>0.91377369582881285</v>
      </c>
      <c r="R1433" s="6" t="str">
        <f t="shared" si="213"/>
        <v/>
      </c>
      <c r="U1433" s="8">
        <f t="shared" si="214"/>
        <v>11.8126621246337</v>
      </c>
    </row>
    <row r="1434" spans="1:21" x14ac:dyDescent="0.45">
      <c r="A1434" s="6" t="s">
        <v>2096</v>
      </c>
      <c r="B1434" s="6" t="s">
        <v>141</v>
      </c>
      <c r="C1434" s="6" t="s">
        <v>18</v>
      </c>
      <c r="D1434" s="6">
        <v>777.28746011926205</v>
      </c>
      <c r="E1434" s="6">
        <v>777.28738848617195</v>
      </c>
      <c r="F1434" s="6">
        <v>683.57127213477997</v>
      </c>
      <c r="G1434" s="6">
        <v>683.57188796997002</v>
      </c>
      <c r="H1434" s="6" t="s">
        <v>2158</v>
      </c>
      <c r="I1434" s="6">
        <v>777.28746011926205</v>
      </c>
      <c r="J1434" s="6">
        <v>0</v>
      </c>
      <c r="K1434" s="6">
        <v>0</v>
      </c>
      <c r="L1434" s="6">
        <v>0</v>
      </c>
      <c r="M1434" s="6" t="s">
        <v>18</v>
      </c>
      <c r="N1434" s="6">
        <v>777.28739044593306</v>
      </c>
      <c r="O1434" s="7">
        <f t="shared" si="210"/>
        <v>9.2157783130603233E-8</v>
      </c>
      <c r="P1434" s="7">
        <f t="shared" si="211"/>
        <v>2.5212824832215021E-9</v>
      </c>
      <c r="Q1434" s="7">
        <f t="shared" si="212"/>
        <v>2.7358323926351576E-2</v>
      </c>
      <c r="R1434" s="6" t="str">
        <f t="shared" si="213"/>
        <v/>
      </c>
      <c r="U1434" s="8">
        <f t="shared" si="214"/>
        <v>683.57188796997002</v>
      </c>
    </row>
    <row r="1435" spans="1:21" x14ac:dyDescent="0.45">
      <c r="A1435" s="6" t="s">
        <v>2217</v>
      </c>
      <c r="B1435" s="6" t="s">
        <v>141</v>
      </c>
      <c r="C1435" s="6" t="s">
        <v>18</v>
      </c>
      <c r="D1435" s="6">
        <v>777.28746011868304</v>
      </c>
      <c r="E1435" s="6">
        <v>777.28115887914203</v>
      </c>
      <c r="F1435" s="6">
        <v>1289.91527295112</v>
      </c>
      <c r="G1435" s="6">
        <v>1289.91590499877</v>
      </c>
      <c r="H1435" s="6" t="s">
        <v>2279</v>
      </c>
      <c r="I1435" s="6">
        <v>777.28746011868304</v>
      </c>
      <c r="J1435" s="6">
        <v>0</v>
      </c>
      <c r="K1435" s="6">
        <v>0</v>
      </c>
      <c r="L1435" s="6">
        <v>0</v>
      </c>
      <c r="M1435" s="6" t="s">
        <v>18</v>
      </c>
      <c r="N1435" s="6">
        <v>777.28739044593306</v>
      </c>
      <c r="O1435" s="7">
        <f t="shared" si="210"/>
        <v>8.1067041258940961E-6</v>
      </c>
      <c r="P1435" s="7">
        <f t="shared" si="211"/>
        <v>8.0170690885439387E-6</v>
      </c>
      <c r="Q1435" s="7">
        <f t="shared" si="212"/>
        <v>0.98894309747115983</v>
      </c>
      <c r="R1435" s="6" t="str">
        <f t="shared" si="213"/>
        <v/>
      </c>
      <c r="U1435" s="8">
        <f t="shared" si="214"/>
        <v>1289.91590499877</v>
      </c>
    </row>
    <row r="1436" spans="1:21" x14ac:dyDescent="0.45">
      <c r="A1436" s="6" t="s">
        <v>2390</v>
      </c>
      <c r="B1436" s="6" t="s">
        <v>141</v>
      </c>
      <c r="C1436" s="6" t="s">
        <v>16</v>
      </c>
      <c r="D1436" s="6">
        <v>1</v>
      </c>
      <c r="E1436" s="6">
        <v>776.31386261683701</v>
      </c>
      <c r="F1436" s="6">
        <v>3600.9</v>
      </c>
      <c r="G1436" s="6">
        <v>3713.9658250808702</v>
      </c>
      <c r="H1436" s="6" t="s">
        <v>2452</v>
      </c>
      <c r="I1436" s="6">
        <v>0</v>
      </c>
      <c r="J1436" s="6">
        <v>1.4142135600000001</v>
      </c>
      <c r="K1436" s="6">
        <v>0</v>
      </c>
      <c r="L1436" s="6">
        <v>0</v>
      </c>
      <c r="M1436" s="6" t="s">
        <v>2343</v>
      </c>
      <c r="N1436" s="6" t="s">
        <v>37</v>
      </c>
      <c r="O1436" s="7">
        <f t="shared" si="210"/>
        <v>775.30610955574139</v>
      </c>
      <c r="P1436" s="7" t="e">
        <f t="shared" si="211"/>
        <v>#VALUE!</v>
      </c>
      <c r="Q1436" s="7" t="e">
        <f t="shared" si="212"/>
        <v>#VALUE!</v>
      </c>
      <c r="R1436" s="6" t="e">
        <f t="shared" si="213"/>
        <v>#VALUE!</v>
      </c>
      <c r="U1436" s="8" t="str">
        <f t="shared" si="214"/>
        <v/>
      </c>
    </row>
    <row r="1437" spans="1:21" x14ac:dyDescent="0.45">
      <c r="A1437" s="6" t="s">
        <v>2338</v>
      </c>
      <c r="B1437" s="6" t="s">
        <v>141</v>
      </c>
      <c r="C1437" s="6" t="s">
        <v>16</v>
      </c>
      <c r="D1437" s="6">
        <v>1</v>
      </c>
      <c r="E1437" s="6">
        <v>776.31367303900504</v>
      </c>
      <c r="F1437" s="6">
        <v>3600</v>
      </c>
      <c r="G1437" s="6">
        <v>3717.1859068870499</v>
      </c>
      <c r="H1437" s="6" t="s">
        <v>2524</v>
      </c>
      <c r="I1437" s="6">
        <v>0</v>
      </c>
      <c r="J1437" s="6">
        <v>1.4142135600000001</v>
      </c>
      <c r="K1437" s="6">
        <v>0</v>
      </c>
      <c r="L1437" s="6">
        <v>0</v>
      </c>
      <c r="M1437" s="6" t="s">
        <v>2343</v>
      </c>
      <c r="N1437" s="6" t="s">
        <v>37</v>
      </c>
      <c r="O1437" s="7">
        <f t="shared" si="210"/>
        <v>775.30591997980514</v>
      </c>
      <c r="P1437" s="7" t="e">
        <f t="shared" si="211"/>
        <v>#VALUE!</v>
      </c>
      <c r="Q1437" s="7" t="e">
        <f t="shared" si="212"/>
        <v>#VALUE!</v>
      </c>
      <c r="R1437" s="6" t="e">
        <f t="shared" si="213"/>
        <v>#VALUE!</v>
      </c>
      <c r="U1437" s="8" t="str">
        <f t="shared" si="214"/>
        <v/>
      </c>
    </row>
    <row r="1438" spans="1:21" x14ac:dyDescent="0.45">
      <c r="A1438" s="6" t="s">
        <v>2583</v>
      </c>
      <c r="B1438" s="6" t="s">
        <v>141</v>
      </c>
      <c r="C1438" s="6" t="s">
        <v>16</v>
      </c>
      <c r="D1438" s="6">
        <v>777.31962453925496</v>
      </c>
      <c r="E1438" s="6">
        <v>776.88244534778096</v>
      </c>
      <c r="F1438" s="6">
        <v>3600.0129179954502</v>
      </c>
      <c r="G1438" s="6">
        <v>3600.0135400295198</v>
      </c>
      <c r="H1438" s="6" t="s">
        <v>2646</v>
      </c>
      <c r="I1438" s="6">
        <v>777.31962453925496</v>
      </c>
      <c r="J1438" s="6">
        <v>0</v>
      </c>
      <c r="K1438" s="6">
        <v>0</v>
      </c>
      <c r="L1438" s="6">
        <v>0</v>
      </c>
      <c r="M1438" s="6" t="s">
        <v>18</v>
      </c>
      <c r="N1438" s="6">
        <v>777.31955535091799</v>
      </c>
      <c r="O1438" s="7">
        <f t="shared" si="210"/>
        <v>5.6241881981166373E-4</v>
      </c>
      <c r="P1438" s="7">
        <f t="shared" si="211"/>
        <v>5.6232986100086704E-4</v>
      </c>
      <c r="Q1438" s="7">
        <f t="shared" si="212"/>
        <v>0.99984182817561751</v>
      </c>
      <c r="R1438" s="6" t="str">
        <f t="shared" si="213"/>
        <v/>
      </c>
      <c r="U1438" s="8" t="str">
        <f t="shared" si="214"/>
        <v/>
      </c>
    </row>
    <row r="1439" spans="1:21" x14ac:dyDescent="0.45">
      <c r="A1439" s="6" t="s">
        <v>2705</v>
      </c>
      <c r="B1439" s="6" t="s">
        <v>141</v>
      </c>
      <c r="C1439" s="6" t="s">
        <v>16</v>
      </c>
      <c r="D1439" s="6">
        <v>777.31323377633396</v>
      </c>
      <c r="E1439" s="6">
        <v>776.90921837770497</v>
      </c>
      <c r="F1439" s="6">
        <v>3600.01248502731</v>
      </c>
      <c r="G1439" s="6">
        <v>3600.0129890441799</v>
      </c>
      <c r="H1439" s="6" t="s">
        <v>2767</v>
      </c>
      <c r="I1439" s="6">
        <v>777.31323377633396</v>
      </c>
      <c r="J1439" s="6">
        <v>0</v>
      </c>
      <c r="K1439" s="6">
        <v>0</v>
      </c>
      <c r="L1439" s="6">
        <v>0</v>
      </c>
      <c r="M1439" s="6" t="s">
        <v>18</v>
      </c>
      <c r="N1439" s="6">
        <v>777.31316423760597</v>
      </c>
      <c r="O1439" s="7">
        <f t="shared" si="210"/>
        <v>5.1975879976803483E-4</v>
      </c>
      <c r="P1439" s="7">
        <f t="shared" si="211"/>
        <v>5.1966938589094837E-4</v>
      </c>
      <c r="Q1439" s="7">
        <f t="shared" si="212"/>
        <v>0.99982797044104621</v>
      </c>
      <c r="R1439" s="6" t="str">
        <f t="shared" si="213"/>
        <v/>
      </c>
      <c r="U1439" s="8" t="str">
        <f t="shared" si="214"/>
        <v/>
      </c>
    </row>
    <row r="1440" spans="1:21" x14ac:dyDescent="0.45">
      <c r="A1440" s="6" t="s">
        <v>2826</v>
      </c>
      <c r="B1440" s="6" t="s">
        <v>141</v>
      </c>
      <c r="C1440" s="6" t="s">
        <v>16</v>
      </c>
      <c r="D1440" s="6">
        <v>777.31027750725798</v>
      </c>
      <c r="E1440" s="6">
        <v>776.95855602183894</v>
      </c>
      <c r="F1440" s="6">
        <v>3600.0121159553501</v>
      </c>
      <c r="G1440" s="6">
        <v>3600.0126690864499</v>
      </c>
      <c r="H1440" s="6" t="s">
        <v>2888</v>
      </c>
      <c r="I1440" s="6">
        <v>777.31027750725798</v>
      </c>
      <c r="J1440" s="6">
        <v>0</v>
      </c>
      <c r="K1440" s="6">
        <v>0</v>
      </c>
      <c r="L1440" s="6">
        <v>0</v>
      </c>
      <c r="M1440" s="6" t="s">
        <v>18</v>
      </c>
      <c r="N1440" s="6">
        <v>777.31020596038195</v>
      </c>
      <c r="O1440" s="7">
        <f t="shared" si="210"/>
        <v>4.5248530872653623E-4</v>
      </c>
      <c r="P1440" s="7">
        <f t="shared" si="211"/>
        <v>4.5239330620212528E-4</v>
      </c>
      <c r="Q1440" s="7">
        <f t="shared" si="212"/>
        <v>0.99979667290266316</v>
      </c>
      <c r="R1440" s="6" t="str">
        <f t="shared" si="213"/>
        <v/>
      </c>
      <c r="U1440" s="8" t="str">
        <f t="shared" si="214"/>
        <v/>
      </c>
    </row>
    <row r="1441" spans="1:21" x14ac:dyDescent="0.45">
      <c r="A1441" s="6" t="s">
        <v>2947</v>
      </c>
      <c r="B1441" s="6" t="s">
        <v>141</v>
      </c>
      <c r="C1441" s="6" t="s">
        <v>16</v>
      </c>
      <c r="D1441" s="6">
        <v>777.32263341569001</v>
      </c>
      <c r="E1441" s="6">
        <v>776.90877394315601</v>
      </c>
      <c r="F1441" s="6">
        <v>3600.0026528835201</v>
      </c>
      <c r="G1441" s="6">
        <v>3600.0032510757401</v>
      </c>
      <c r="H1441" s="6" t="s">
        <v>3009</v>
      </c>
      <c r="I1441" s="6">
        <v>777.32263341568898</v>
      </c>
      <c r="J1441" s="6">
        <v>0</v>
      </c>
      <c r="K1441" s="6">
        <v>0</v>
      </c>
      <c r="L1441" s="7">
        <v>3.5242011753311398E-8</v>
      </c>
      <c r="M1441" s="6" t="s">
        <v>18</v>
      </c>
      <c r="N1441" s="6">
        <v>777.32263384378598</v>
      </c>
      <c r="O1441" s="7">
        <f t="shared" si="210"/>
        <v>5.3241659179697879E-4</v>
      </c>
      <c r="P1441" s="7">
        <f t="shared" si="211"/>
        <v>5.3241714223514096E-4</v>
      </c>
      <c r="Q1441" s="7">
        <f t="shared" si="212"/>
        <v>1.0000010338486265</v>
      </c>
      <c r="R1441" s="6" t="str">
        <f t="shared" si="213"/>
        <v/>
      </c>
      <c r="U1441" s="8" t="str">
        <f t="shared" si="214"/>
        <v/>
      </c>
    </row>
    <row r="1442" spans="1:21" x14ac:dyDescent="0.45">
      <c r="A1442" s="6" t="s">
        <v>522</v>
      </c>
      <c r="B1442" s="6" t="s">
        <v>135</v>
      </c>
      <c r="C1442" s="6" t="s">
        <v>294</v>
      </c>
      <c r="D1442" s="6">
        <v>216115.85584684301</v>
      </c>
      <c r="E1442" s="6">
        <v>216112.39879248699</v>
      </c>
      <c r="F1442" s="6">
        <v>3600.0382328033402</v>
      </c>
      <c r="G1442" s="6">
        <v>3600.0415940284702</v>
      </c>
      <c r="H1442" s="6" t="s">
        <v>627</v>
      </c>
      <c r="I1442" s="6">
        <v>216115.85584684301</v>
      </c>
      <c r="J1442" s="6">
        <v>0</v>
      </c>
      <c r="K1442" s="6">
        <v>0</v>
      </c>
      <c r="L1442" s="6">
        <v>0</v>
      </c>
      <c r="M1442" s="6" t="s">
        <v>18</v>
      </c>
      <c r="N1442" s="6">
        <v>216113.48612911301</v>
      </c>
      <c r="O1442" s="7">
        <f t="shared" si="210"/>
        <v>1.5996301346421094E-5</v>
      </c>
      <c r="P1442" s="7">
        <f t="shared" si="211"/>
        <v>5.0313224104873203E-6</v>
      </c>
      <c r="Q1442" s="7">
        <f t="shared" si="212"/>
        <v>0.31453035933290885</v>
      </c>
      <c r="R1442" s="6" t="str">
        <f t="shared" si="213"/>
        <v/>
      </c>
      <c r="S1442" t="str">
        <f t="shared" ref="S1442:S1449" si="217">IF(OR(J1442&gt;0.001, K1442&gt;0.001, L1442&gt;0.001), "bad","")</f>
        <v/>
      </c>
      <c r="T1442" t="str">
        <f t="shared" ref="T1442:T1449" si="218">IF(AND(C1442&lt;&gt;"Optimal",P1442&lt;0.000015),"good","")</f>
        <v>good</v>
      </c>
      <c r="U1442" s="8" t="str">
        <f t="shared" si="214"/>
        <v/>
      </c>
    </row>
    <row r="1443" spans="1:21" x14ac:dyDescent="0.45">
      <c r="A1443" s="6" t="s">
        <v>259</v>
      </c>
      <c r="B1443" s="6" t="s">
        <v>135</v>
      </c>
      <c r="C1443" s="6" t="s">
        <v>16</v>
      </c>
      <c r="D1443" s="6">
        <v>217272.521038192</v>
      </c>
      <c r="E1443" s="6">
        <v>216112.49320038201</v>
      </c>
      <c r="F1443" s="6">
        <v>3600.0846230983698</v>
      </c>
      <c r="G1443" s="6">
        <v>3600.0966148376401</v>
      </c>
      <c r="H1443" s="6" t="s">
        <v>321</v>
      </c>
      <c r="I1443" s="6">
        <v>217272.521038192</v>
      </c>
      <c r="J1443" s="6">
        <v>0</v>
      </c>
      <c r="K1443" s="6">
        <v>0</v>
      </c>
      <c r="L1443" s="6">
        <v>0</v>
      </c>
      <c r="M1443" s="6" t="s">
        <v>18</v>
      </c>
      <c r="N1443" s="6">
        <v>217270.397262882</v>
      </c>
      <c r="O1443" s="7">
        <f t="shared" si="210"/>
        <v>5.3390453252608553E-3</v>
      </c>
      <c r="P1443" s="7">
        <f t="shared" si="211"/>
        <v>5.3293227104735967E-3</v>
      </c>
      <c r="Q1443" s="7">
        <f t="shared" si="212"/>
        <v>0.99817896005841011</v>
      </c>
      <c r="R1443" s="6" t="str">
        <f t="shared" si="213"/>
        <v/>
      </c>
      <c r="S1443" t="str">
        <f t="shared" si="217"/>
        <v/>
      </c>
      <c r="T1443" t="str">
        <f t="shared" si="218"/>
        <v/>
      </c>
      <c r="U1443" s="8" t="str">
        <f t="shared" si="214"/>
        <v/>
      </c>
    </row>
    <row r="1444" spans="1:21" x14ac:dyDescent="0.45">
      <c r="A1444" s="6" t="s">
        <v>386</v>
      </c>
      <c r="B1444" s="6" t="s">
        <v>135</v>
      </c>
      <c r="C1444" s="6" t="s">
        <v>16</v>
      </c>
      <c r="D1444" s="6">
        <v>216129.68247341199</v>
      </c>
      <c r="E1444" s="6">
        <v>216112.38542269199</v>
      </c>
      <c r="F1444" s="6">
        <v>3600.33258008956</v>
      </c>
      <c r="G1444" s="6">
        <v>3600.3364248275702</v>
      </c>
      <c r="H1444" s="6" t="s">
        <v>445</v>
      </c>
      <c r="I1444" s="6">
        <v>216129.68247341199</v>
      </c>
      <c r="J1444" s="6">
        <v>0</v>
      </c>
      <c r="K1444" s="6">
        <v>0</v>
      </c>
      <c r="L1444" s="6">
        <v>0</v>
      </c>
      <c r="M1444" s="6" t="s">
        <v>18</v>
      </c>
      <c r="N1444" s="6">
        <v>216127.39859052599</v>
      </c>
      <c r="O1444" s="7">
        <f t="shared" si="210"/>
        <v>8.0030889423626374E-5</v>
      </c>
      <c r="P1444" s="7">
        <f t="shared" si="211"/>
        <v>6.9464435935519411E-5</v>
      </c>
      <c r="Q1444" s="7">
        <f t="shared" si="212"/>
        <v>0.867970310411325</v>
      </c>
      <c r="R1444" s="6" t="str">
        <f t="shared" si="213"/>
        <v/>
      </c>
      <c r="S1444" t="str">
        <f t="shared" si="217"/>
        <v/>
      </c>
      <c r="T1444" t="str">
        <f t="shared" si="218"/>
        <v/>
      </c>
      <c r="U1444" s="8" t="str">
        <f t="shared" si="214"/>
        <v/>
      </c>
    </row>
    <row r="1445" spans="1:21" x14ac:dyDescent="0.45">
      <c r="A1445" s="6" t="s">
        <v>643</v>
      </c>
      <c r="B1445" s="6" t="s">
        <v>135</v>
      </c>
      <c r="C1445" s="6" t="s">
        <v>294</v>
      </c>
      <c r="D1445" s="6">
        <v>216115.85584684301</v>
      </c>
      <c r="E1445" s="6">
        <v>216112.39878320301</v>
      </c>
      <c r="F1445" s="6">
        <v>3600.0703990459401</v>
      </c>
      <c r="G1445" s="6">
        <v>3600.0811450481401</v>
      </c>
      <c r="H1445" s="6" t="s">
        <v>748</v>
      </c>
      <c r="I1445" s="6">
        <v>216115.85584684301</v>
      </c>
      <c r="J1445" s="6">
        <v>0</v>
      </c>
      <c r="K1445" s="6">
        <v>0</v>
      </c>
      <c r="L1445" s="6">
        <v>0</v>
      </c>
      <c r="M1445" s="6" t="s">
        <v>18</v>
      </c>
      <c r="N1445" s="6">
        <v>216113.48612911301</v>
      </c>
      <c r="O1445" s="7">
        <f t="shared" si="210"/>
        <v>1.5996344304751753E-5</v>
      </c>
      <c r="P1445" s="7">
        <f t="shared" si="211"/>
        <v>5.0313653692890244E-6</v>
      </c>
      <c r="Q1445" s="7">
        <f t="shared" si="212"/>
        <v>0.31453220019741918</v>
      </c>
      <c r="R1445" s="6" t="str">
        <f t="shared" si="213"/>
        <v/>
      </c>
      <c r="S1445" t="str">
        <f t="shared" si="217"/>
        <v/>
      </c>
      <c r="T1445" t="str">
        <f t="shared" si="218"/>
        <v>good</v>
      </c>
      <c r="U1445" s="8" t="str">
        <f t="shared" si="214"/>
        <v/>
      </c>
    </row>
    <row r="1446" spans="1:21" x14ac:dyDescent="0.45">
      <c r="A1446" s="6" t="s">
        <v>764</v>
      </c>
      <c r="B1446" s="6" t="s">
        <v>135</v>
      </c>
      <c r="C1446" s="6" t="s">
        <v>294</v>
      </c>
      <c r="D1446" s="6">
        <v>216119.828236086</v>
      </c>
      <c r="E1446" s="6">
        <v>216112.411843662</v>
      </c>
      <c r="F1446" s="6">
        <v>3600.0931339263898</v>
      </c>
      <c r="G1446" s="6">
        <v>3600.0968849658898</v>
      </c>
      <c r="H1446" s="6" t="s">
        <v>870</v>
      </c>
      <c r="I1446" s="6">
        <v>216119.828236086</v>
      </c>
      <c r="J1446" s="6">
        <v>0</v>
      </c>
      <c r="K1446" s="6">
        <v>0</v>
      </c>
      <c r="L1446" s="6">
        <v>0</v>
      </c>
      <c r="M1446" s="6" t="s">
        <v>18</v>
      </c>
      <c r="N1446" s="6">
        <v>216117.55121035399</v>
      </c>
      <c r="O1446" s="7">
        <f t="shared" si="210"/>
        <v>3.4316112890639621E-5</v>
      </c>
      <c r="P1446" s="7">
        <f t="shared" si="211"/>
        <v>2.378042256619028E-5</v>
      </c>
      <c r="Q1446" s="7">
        <f t="shared" si="212"/>
        <v>0.69298124300893205</v>
      </c>
      <c r="R1446" s="6" t="str">
        <f t="shared" si="213"/>
        <v/>
      </c>
      <c r="S1446" t="str">
        <f t="shared" si="217"/>
        <v/>
      </c>
      <c r="T1446" t="str">
        <f t="shared" si="218"/>
        <v/>
      </c>
      <c r="U1446" s="8" t="str">
        <f t="shared" si="214"/>
        <v/>
      </c>
    </row>
    <row r="1447" spans="1:21" x14ac:dyDescent="0.45">
      <c r="A1447" s="6" t="s">
        <v>885</v>
      </c>
      <c r="B1447" s="6" t="s">
        <v>135</v>
      </c>
      <c r="C1447" s="6" t="s">
        <v>16</v>
      </c>
      <c r="D1447" s="6">
        <v>217272.521038192</v>
      </c>
      <c r="E1447" s="6">
        <v>216112.49339804001</v>
      </c>
      <c r="F1447" s="6">
        <v>3600.0858328342401</v>
      </c>
      <c r="G1447" s="6">
        <v>3600.0998890399901</v>
      </c>
      <c r="H1447" s="6" t="s">
        <v>991</v>
      </c>
      <c r="I1447" s="6">
        <v>217272.521038192</v>
      </c>
      <c r="J1447" s="6">
        <v>0</v>
      </c>
      <c r="K1447" s="6">
        <v>0</v>
      </c>
      <c r="L1447" s="6">
        <v>0</v>
      </c>
      <c r="M1447" s="6" t="s">
        <v>18</v>
      </c>
      <c r="N1447" s="6">
        <v>217270.397262882</v>
      </c>
      <c r="O1447" s="7">
        <f t="shared" si="210"/>
        <v>5.3390444155370009E-3</v>
      </c>
      <c r="P1447" s="7">
        <f t="shared" si="211"/>
        <v>5.3293218007408509E-3</v>
      </c>
      <c r="Q1447" s="7">
        <f t="shared" si="212"/>
        <v>0.99817895974645643</v>
      </c>
      <c r="R1447" s="6" t="str">
        <f t="shared" si="213"/>
        <v/>
      </c>
      <c r="S1447" t="str">
        <f t="shared" si="217"/>
        <v/>
      </c>
      <c r="T1447" t="str">
        <f t="shared" si="218"/>
        <v/>
      </c>
      <c r="U1447" s="8" t="str">
        <f t="shared" si="214"/>
        <v/>
      </c>
    </row>
    <row r="1448" spans="1:21" x14ac:dyDescent="0.45">
      <c r="A1448" s="6" t="s">
        <v>1006</v>
      </c>
      <c r="B1448" s="6" t="s">
        <v>135</v>
      </c>
      <c r="C1448" s="6" t="s">
        <v>16</v>
      </c>
      <c r="D1448" s="6">
        <v>220246.98325948499</v>
      </c>
      <c r="E1448" s="6">
        <v>216112.35053366999</v>
      </c>
      <c r="F1448" s="6">
        <v>3600.07893300056</v>
      </c>
      <c r="G1448" s="6">
        <v>3600.0915169715799</v>
      </c>
      <c r="H1448" s="6" t="s">
        <v>1109</v>
      </c>
      <c r="I1448" s="6">
        <v>220246.98325948499</v>
      </c>
      <c r="J1448" s="6">
        <v>0</v>
      </c>
      <c r="K1448" s="6">
        <v>0</v>
      </c>
      <c r="L1448" s="6">
        <v>0</v>
      </c>
      <c r="M1448" s="6" t="s">
        <v>18</v>
      </c>
      <c r="N1448" s="6">
        <v>220245.101306848</v>
      </c>
      <c r="O1448" s="7">
        <f t="shared" si="210"/>
        <v>1.8772709911563393E-2</v>
      </c>
      <c r="P1448" s="7">
        <f t="shared" si="211"/>
        <v>1.8764325510389299E-2</v>
      </c>
      <c r="Q1448" s="7">
        <f t="shared" si="212"/>
        <v>0.99955337289003066</v>
      </c>
      <c r="R1448" s="6" t="str">
        <f t="shared" si="213"/>
        <v/>
      </c>
      <c r="S1448" t="str">
        <f t="shared" si="217"/>
        <v/>
      </c>
      <c r="T1448" t="str">
        <f t="shared" si="218"/>
        <v/>
      </c>
      <c r="U1448" s="8" t="str">
        <f t="shared" si="214"/>
        <v/>
      </c>
    </row>
    <row r="1449" spans="1:21" x14ac:dyDescent="0.45">
      <c r="A1449" s="6" t="s">
        <v>14</v>
      </c>
      <c r="B1449" s="6" t="s">
        <v>135</v>
      </c>
      <c r="C1449" s="6" t="s">
        <v>18</v>
      </c>
      <c r="D1449" s="6">
        <v>216107.10622702699</v>
      </c>
      <c r="E1449" s="6">
        <v>216107.10622702699</v>
      </c>
      <c r="F1449" s="6">
        <v>2415.9530878066998</v>
      </c>
      <c r="G1449" s="6">
        <v>2417.48634910583</v>
      </c>
      <c r="H1449" s="6" t="s">
        <v>136</v>
      </c>
      <c r="I1449" s="6">
        <v>216107.10622702699</v>
      </c>
      <c r="J1449" s="6">
        <v>0</v>
      </c>
      <c r="K1449" s="6">
        <v>0</v>
      </c>
      <c r="L1449" s="6">
        <v>9.3199231455969294E-3</v>
      </c>
      <c r="M1449" s="6" t="s">
        <v>18</v>
      </c>
      <c r="N1449" s="6">
        <v>216194.27431573899</v>
      </c>
      <c r="O1449" s="7">
        <f t="shared" si="210"/>
        <v>0</v>
      </c>
      <c r="P1449" s="7">
        <f t="shared" si="211"/>
        <v>4.0319332685317158E-4</v>
      </c>
      <c r="Q1449" s="7" t="e">
        <f t="shared" si="212"/>
        <v>#DIV/0!</v>
      </c>
      <c r="R1449" s="6" t="str">
        <f t="shared" si="213"/>
        <v>bad</v>
      </c>
      <c r="S1449" t="str">
        <f t="shared" si="217"/>
        <v>bad</v>
      </c>
      <c r="T1449" t="str">
        <f t="shared" si="218"/>
        <v/>
      </c>
      <c r="U1449" s="8">
        <f t="shared" si="214"/>
        <v>2417.48634910583</v>
      </c>
    </row>
    <row r="1450" spans="1:21" x14ac:dyDescent="0.45">
      <c r="A1450" s="6" t="s">
        <v>1127</v>
      </c>
      <c r="B1450" s="6" t="s">
        <v>135</v>
      </c>
      <c r="C1450" s="6" t="s">
        <v>16</v>
      </c>
      <c r="D1450" s="6">
        <v>217270.78313013201</v>
      </c>
      <c r="E1450" s="6">
        <v>216112.48588301899</v>
      </c>
      <c r="F1450" s="6">
        <v>3600.11858606338</v>
      </c>
      <c r="G1450" s="6">
        <v>3600.12956094741</v>
      </c>
      <c r="H1450" s="6" t="s">
        <v>1186</v>
      </c>
      <c r="I1450" s="6">
        <v>217270.78313013201</v>
      </c>
      <c r="J1450" s="6">
        <v>0</v>
      </c>
      <c r="K1450" s="6">
        <v>0</v>
      </c>
      <c r="L1450" s="7">
        <v>8.3051463108940703E-6</v>
      </c>
      <c r="M1450" s="6" t="s">
        <v>18</v>
      </c>
      <c r="N1450" s="6">
        <v>217270.67996546201</v>
      </c>
      <c r="O1450" s="7">
        <f t="shared" si="210"/>
        <v>5.331122898222164E-3</v>
      </c>
      <c r="P1450" s="7">
        <f t="shared" si="211"/>
        <v>5.3306506086040865E-3</v>
      </c>
      <c r="Q1450" s="7">
        <f t="shared" si="212"/>
        <v>0.99991140897947883</v>
      </c>
      <c r="R1450" s="6" t="str">
        <f t="shared" si="213"/>
        <v/>
      </c>
      <c r="U1450" s="8" t="str">
        <f t="shared" si="214"/>
        <v/>
      </c>
    </row>
    <row r="1451" spans="1:21" x14ac:dyDescent="0.45">
      <c r="A1451" s="6" t="s">
        <v>1248</v>
      </c>
      <c r="B1451" s="6" t="s">
        <v>135</v>
      </c>
      <c r="C1451" s="6" t="s">
        <v>18</v>
      </c>
      <c r="D1451" s="6">
        <v>216113.678631521</v>
      </c>
      <c r="E1451" s="6">
        <v>216112.399962139</v>
      </c>
      <c r="F1451" s="6">
        <v>3600.0747520923601</v>
      </c>
      <c r="G1451" s="6">
        <v>3600.0851497650101</v>
      </c>
      <c r="H1451" s="6" t="s">
        <v>1307</v>
      </c>
      <c r="I1451" s="6">
        <v>216113.678631521</v>
      </c>
      <c r="J1451" s="6">
        <v>0</v>
      </c>
      <c r="K1451" s="6">
        <v>0</v>
      </c>
      <c r="L1451" s="7">
        <v>1.9431934733082902E-5</v>
      </c>
      <c r="M1451" s="6" t="s">
        <v>18</v>
      </c>
      <c r="N1451" s="6">
        <v>216113.55131464801</v>
      </c>
      <c r="O1451" s="7">
        <f t="shared" si="210"/>
        <v>5.9166517827404722E-6</v>
      </c>
      <c r="P1451" s="7">
        <f t="shared" si="211"/>
        <v>5.3275350016466085E-6</v>
      </c>
      <c r="Q1451" s="7">
        <f t="shared" si="212"/>
        <v>0.90043071609987546</v>
      </c>
      <c r="R1451" s="6" t="str">
        <f t="shared" si="213"/>
        <v/>
      </c>
      <c r="U1451" s="8">
        <f t="shared" si="214"/>
        <v>3600.0851497650101</v>
      </c>
    </row>
    <row r="1452" spans="1:21" x14ac:dyDescent="0.45">
      <c r="A1452" s="6" t="s">
        <v>1369</v>
      </c>
      <c r="B1452" s="6" t="s">
        <v>135</v>
      </c>
      <c r="C1452" s="6" t="s">
        <v>18</v>
      </c>
      <c r="D1452" s="6">
        <v>216114.233195537</v>
      </c>
      <c r="E1452" s="6">
        <v>216112.388938838</v>
      </c>
      <c r="F1452" s="6">
        <v>72.255163192748995</v>
      </c>
      <c r="G1452" s="6">
        <v>72.258404016494694</v>
      </c>
      <c r="H1452" s="6" t="s">
        <v>1428</v>
      </c>
      <c r="I1452" s="6">
        <v>216114.233195537</v>
      </c>
      <c r="J1452" s="6">
        <v>0</v>
      </c>
      <c r="K1452" s="6">
        <v>0</v>
      </c>
      <c r="L1452" s="7">
        <v>9.0901546074828503E-6</v>
      </c>
      <c r="M1452" s="6" t="s">
        <v>18</v>
      </c>
      <c r="N1452" s="6">
        <v>216114.11322540799</v>
      </c>
      <c r="O1452" s="7">
        <f t="shared" si="210"/>
        <v>8.5337123411206818E-6</v>
      </c>
      <c r="P1452" s="7">
        <f t="shared" si="211"/>
        <v>7.9785930875448202E-6</v>
      </c>
      <c r="Q1452" s="7">
        <f t="shared" si="212"/>
        <v>0.93494985167229561</v>
      </c>
      <c r="R1452" s="6" t="str">
        <f t="shared" si="213"/>
        <v/>
      </c>
      <c r="U1452" s="8">
        <f t="shared" si="214"/>
        <v>72.258404016494694</v>
      </c>
    </row>
    <row r="1453" spans="1:21" x14ac:dyDescent="0.45">
      <c r="A1453" s="6" t="s">
        <v>1490</v>
      </c>
      <c r="B1453" s="6" t="s">
        <v>135</v>
      </c>
      <c r="C1453" s="6" t="s">
        <v>16</v>
      </c>
      <c r="D1453" s="6">
        <v>216115.85584684301</v>
      </c>
      <c r="E1453" s="6">
        <v>216112.39914443399</v>
      </c>
      <c r="F1453" s="6">
        <v>3600.0704889297399</v>
      </c>
      <c r="G1453" s="6">
        <v>3600.0818541049898</v>
      </c>
      <c r="H1453" s="6" t="s">
        <v>1549</v>
      </c>
      <c r="I1453" s="6">
        <v>216115.85584684301</v>
      </c>
      <c r="J1453" s="6">
        <v>0</v>
      </c>
      <c r="K1453" s="6">
        <v>0</v>
      </c>
      <c r="L1453" s="6">
        <v>0</v>
      </c>
      <c r="M1453" s="6" t="s">
        <v>18</v>
      </c>
      <c r="N1453" s="6">
        <v>216113.48612911301</v>
      </c>
      <c r="O1453" s="7">
        <f t="shared" si="210"/>
        <v>1.5994672835624055E-5</v>
      </c>
      <c r="P1453" s="7">
        <f t="shared" si="211"/>
        <v>5.0296938818334106E-6</v>
      </c>
      <c r="Q1453" s="7">
        <f t="shared" si="212"/>
        <v>0.31446056656007682</v>
      </c>
      <c r="R1453" s="6" t="str">
        <f t="shared" si="213"/>
        <v/>
      </c>
      <c r="U1453" s="8" t="str">
        <f t="shared" si="214"/>
        <v/>
      </c>
    </row>
    <row r="1454" spans="1:21" x14ac:dyDescent="0.45">
      <c r="A1454" s="6" t="s">
        <v>1611</v>
      </c>
      <c r="B1454" s="6" t="s">
        <v>135</v>
      </c>
      <c r="C1454" s="6" t="s">
        <v>16</v>
      </c>
      <c r="D1454" s="6" t="s">
        <v>260</v>
      </c>
      <c r="E1454" s="6">
        <v>216112.40713526201</v>
      </c>
      <c r="F1454" s="6">
        <v>3746.61972904205</v>
      </c>
      <c r="G1454" s="6">
        <v>3746.6238231658899</v>
      </c>
      <c r="H1454" s="6" t="s">
        <v>1670</v>
      </c>
      <c r="I1454" s="6" t="s">
        <v>34</v>
      </c>
      <c r="J1454" s="6" t="s">
        <v>34</v>
      </c>
      <c r="K1454" s="6" t="s">
        <v>34</v>
      </c>
      <c r="L1454" s="6" t="s">
        <v>34</v>
      </c>
      <c r="M1454" s="6" t="s">
        <v>34</v>
      </c>
      <c r="N1454" s="6" t="s">
        <v>34</v>
      </c>
      <c r="O1454" s="7" t="e">
        <f t="shared" si="210"/>
        <v>#VALUE!</v>
      </c>
      <c r="P1454" s="7" t="e">
        <f t="shared" si="211"/>
        <v>#VALUE!</v>
      </c>
      <c r="Q1454" s="7" t="e">
        <f t="shared" si="212"/>
        <v>#VALUE!</v>
      </c>
      <c r="R1454" s="6" t="e">
        <f t="shared" si="213"/>
        <v>#VALUE!</v>
      </c>
      <c r="U1454" s="8" t="str">
        <f t="shared" si="214"/>
        <v/>
      </c>
    </row>
    <row r="1455" spans="1:21" x14ac:dyDescent="0.45">
      <c r="A1455" s="6" t="s">
        <v>1733</v>
      </c>
      <c r="B1455" s="6" t="s">
        <v>135</v>
      </c>
      <c r="C1455" s="6" t="s">
        <v>16</v>
      </c>
      <c r="D1455" s="6">
        <v>230772.58795908399</v>
      </c>
      <c r="E1455" s="6">
        <v>216112.40236811401</v>
      </c>
      <c r="F1455" s="6">
        <v>3750.7744719982102</v>
      </c>
      <c r="G1455" s="6">
        <v>3750.7863149642899</v>
      </c>
      <c r="H1455" s="6" t="s">
        <v>1792</v>
      </c>
      <c r="I1455" s="6">
        <v>230772.58795908399</v>
      </c>
      <c r="J1455" s="6">
        <v>0</v>
      </c>
      <c r="K1455" s="6">
        <v>0</v>
      </c>
      <c r="L1455" s="6">
        <v>0</v>
      </c>
      <c r="M1455" s="6" t="s">
        <v>18</v>
      </c>
      <c r="N1455" s="6">
        <v>230770.94265674899</v>
      </c>
      <c r="O1455" s="7">
        <f t="shared" si="210"/>
        <v>6.3526546718512197E-2</v>
      </c>
      <c r="P1455" s="7">
        <f t="shared" si="211"/>
        <v>6.3519870046217383E-2</v>
      </c>
      <c r="Q1455" s="7">
        <f t="shared" si="212"/>
        <v>0.99989489949257904</v>
      </c>
      <c r="R1455" s="6" t="str">
        <f t="shared" si="213"/>
        <v/>
      </c>
      <c r="U1455" s="8" t="str">
        <f t="shared" si="214"/>
        <v/>
      </c>
    </row>
    <row r="1456" spans="1:21" x14ac:dyDescent="0.45">
      <c r="A1456" s="6" t="s">
        <v>1854</v>
      </c>
      <c r="B1456" s="6" t="s">
        <v>135</v>
      </c>
      <c r="C1456" s="6" t="s">
        <v>16</v>
      </c>
      <c r="D1456" s="6" t="s">
        <v>260</v>
      </c>
      <c r="E1456" s="6">
        <v>216112.95124063699</v>
      </c>
      <c r="F1456" s="6">
        <v>3618.5546669959999</v>
      </c>
      <c r="G1456" s="6">
        <v>3618.5580821037202</v>
      </c>
      <c r="H1456" s="6" t="s">
        <v>1913</v>
      </c>
      <c r="I1456" s="6" t="s">
        <v>34</v>
      </c>
      <c r="J1456" s="6" t="s">
        <v>34</v>
      </c>
      <c r="K1456" s="6" t="s">
        <v>34</v>
      </c>
      <c r="L1456" s="6" t="s">
        <v>34</v>
      </c>
      <c r="M1456" s="6" t="s">
        <v>34</v>
      </c>
      <c r="N1456" s="6" t="s">
        <v>34</v>
      </c>
      <c r="O1456" s="7" t="e">
        <f t="shared" si="210"/>
        <v>#VALUE!</v>
      </c>
      <c r="P1456" s="7" t="e">
        <f t="shared" si="211"/>
        <v>#VALUE!</v>
      </c>
      <c r="Q1456" s="7" t="e">
        <f t="shared" si="212"/>
        <v>#VALUE!</v>
      </c>
      <c r="R1456" s="6" t="e">
        <f t="shared" si="213"/>
        <v>#VALUE!</v>
      </c>
      <c r="U1456" s="8" t="str">
        <f t="shared" si="214"/>
        <v/>
      </c>
    </row>
    <row r="1457" spans="1:21" x14ac:dyDescent="0.45">
      <c r="A1457" s="6" t="s">
        <v>1975</v>
      </c>
      <c r="B1457" s="6" t="s">
        <v>135</v>
      </c>
      <c r="C1457" s="6" t="s">
        <v>16</v>
      </c>
      <c r="D1457" s="6">
        <v>216115.319917243</v>
      </c>
      <c r="E1457" s="6">
        <v>216112.95046149401</v>
      </c>
      <c r="F1457" s="6">
        <v>3621.0465829372401</v>
      </c>
      <c r="G1457" s="6">
        <v>3621.05786514282</v>
      </c>
      <c r="H1457" s="6" t="s">
        <v>2034</v>
      </c>
      <c r="I1457" s="6">
        <v>216115.319917243</v>
      </c>
      <c r="J1457" s="6">
        <v>0</v>
      </c>
      <c r="K1457" s="6">
        <v>0</v>
      </c>
      <c r="L1457" s="6">
        <v>0</v>
      </c>
      <c r="M1457" s="6" t="s">
        <v>18</v>
      </c>
      <c r="N1457" s="6">
        <v>216112.960600105</v>
      </c>
      <c r="O1457" s="7">
        <f t="shared" si="210"/>
        <v>1.0963849068136705E-5</v>
      </c>
      <c r="P1457" s="7">
        <f t="shared" si="211"/>
        <v>4.6913479693517895E-8</v>
      </c>
      <c r="Q1457" s="7">
        <f t="shared" si="212"/>
        <v>4.2789242538789161E-3</v>
      </c>
      <c r="R1457" s="6" t="str">
        <f t="shared" si="213"/>
        <v/>
      </c>
      <c r="U1457" s="8" t="str">
        <f t="shared" si="214"/>
        <v/>
      </c>
    </row>
    <row r="1458" spans="1:21" x14ac:dyDescent="0.45">
      <c r="A1458" s="6" t="s">
        <v>2096</v>
      </c>
      <c r="B1458" s="6" t="s">
        <v>135</v>
      </c>
      <c r="C1458" s="6" t="s">
        <v>16</v>
      </c>
      <c r="D1458" s="6">
        <v>220450.49823323201</v>
      </c>
      <c r="E1458" s="6">
        <v>216112.44913402101</v>
      </c>
      <c r="F1458" s="6">
        <v>3652.61659884452</v>
      </c>
      <c r="G1458" s="6">
        <v>3652.6207401752399</v>
      </c>
      <c r="H1458" s="6" t="s">
        <v>2155</v>
      </c>
      <c r="I1458" s="6">
        <v>220450.49823323201</v>
      </c>
      <c r="J1458" s="6">
        <v>0</v>
      </c>
      <c r="K1458" s="6">
        <v>0</v>
      </c>
      <c r="L1458" s="6">
        <v>0</v>
      </c>
      <c r="M1458" s="6" t="s">
        <v>18</v>
      </c>
      <c r="N1458" s="6">
        <v>220448.56308553199</v>
      </c>
      <c r="O1458" s="7">
        <f t="shared" si="210"/>
        <v>1.9678109751535482E-2</v>
      </c>
      <c r="P1458" s="7">
        <f t="shared" si="211"/>
        <v>1.9669504262687872E-2</v>
      </c>
      <c r="Q1458" s="7">
        <f t="shared" si="212"/>
        <v>0.99956268722167596</v>
      </c>
      <c r="R1458" s="6" t="str">
        <f t="shared" si="213"/>
        <v/>
      </c>
      <c r="U1458" s="8" t="str">
        <f t="shared" si="214"/>
        <v/>
      </c>
    </row>
    <row r="1459" spans="1:21" x14ac:dyDescent="0.45">
      <c r="A1459" s="6" t="s">
        <v>2217</v>
      </c>
      <c r="B1459" s="6" t="s">
        <v>135</v>
      </c>
      <c r="C1459" s="6" t="s">
        <v>16</v>
      </c>
      <c r="D1459" s="6">
        <v>217272.521921092</v>
      </c>
      <c r="E1459" s="6">
        <v>216112.480929121</v>
      </c>
      <c r="F1459" s="6">
        <v>3649.3935551643299</v>
      </c>
      <c r="G1459" s="6">
        <v>3649.39693498611</v>
      </c>
      <c r="H1459" s="6" t="s">
        <v>2276</v>
      </c>
      <c r="I1459" s="6">
        <v>217272.521921092</v>
      </c>
      <c r="J1459" s="6">
        <v>0</v>
      </c>
      <c r="K1459" s="6">
        <v>0</v>
      </c>
      <c r="L1459" s="6">
        <v>0</v>
      </c>
      <c r="M1459" s="6" t="s">
        <v>18</v>
      </c>
      <c r="N1459" s="6">
        <v>217270.397262882</v>
      </c>
      <c r="O1459" s="7">
        <f t="shared" si="210"/>
        <v>5.3391058457862173E-3</v>
      </c>
      <c r="P1459" s="7">
        <f t="shared" si="211"/>
        <v>5.329379189686464E-3</v>
      </c>
      <c r="Q1459" s="7">
        <f t="shared" si="212"/>
        <v>0.99817822377366239</v>
      </c>
      <c r="R1459" s="6" t="str">
        <f t="shared" si="213"/>
        <v/>
      </c>
      <c r="U1459" s="8" t="str">
        <f t="shared" si="214"/>
        <v/>
      </c>
    </row>
    <row r="1460" spans="1:21" x14ac:dyDescent="0.45">
      <c r="A1460" s="6" t="s">
        <v>2390</v>
      </c>
      <c r="B1460" s="6" t="s">
        <v>135</v>
      </c>
      <c r="C1460" s="6" t="s">
        <v>34</v>
      </c>
      <c r="D1460" s="6" t="s">
        <v>34</v>
      </c>
      <c r="E1460" s="6" t="s">
        <v>34</v>
      </c>
      <c r="F1460" s="6" t="s">
        <v>34</v>
      </c>
      <c r="G1460" s="6" t="s">
        <v>34</v>
      </c>
      <c r="H1460" s="6" t="s">
        <v>2449</v>
      </c>
      <c r="I1460" s="6" t="s">
        <v>34</v>
      </c>
      <c r="J1460" s="6" t="s">
        <v>34</v>
      </c>
      <c r="K1460" s="6" t="s">
        <v>34</v>
      </c>
      <c r="L1460" s="6" t="s">
        <v>34</v>
      </c>
      <c r="M1460" s="6" t="s">
        <v>34</v>
      </c>
      <c r="N1460" s="6" t="s">
        <v>34</v>
      </c>
      <c r="O1460" s="7" t="e">
        <f t="shared" si="210"/>
        <v>#VALUE!</v>
      </c>
      <c r="P1460" s="7" t="e">
        <f t="shared" si="211"/>
        <v>#VALUE!</v>
      </c>
      <c r="Q1460" s="7" t="e">
        <f t="shared" si="212"/>
        <v>#VALUE!</v>
      </c>
      <c r="R1460" s="6" t="e">
        <f t="shared" si="213"/>
        <v>#VALUE!</v>
      </c>
      <c r="U1460" s="8" t="str">
        <f t="shared" si="214"/>
        <v/>
      </c>
    </row>
    <row r="1461" spans="1:21" x14ac:dyDescent="0.45">
      <c r="A1461" s="6" t="s">
        <v>2338</v>
      </c>
      <c r="B1461" s="6" t="s">
        <v>135</v>
      </c>
      <c r="C1461" s="6" t="s">
        <v>34</v>
      </c>
      <c r="D1461" s="6" t="s">
        <v>34</v>
      </c>
      <c r="E1461" s="6" t="s">
        <v>34</v>
      </c>
      <c r="F1461" s="6" t="s">
        <v>34</v>
      </c>
      <c r="G1461" s="6" t="s">
        <v>34</v>
      </c>
      <c r="H1461" s="6" t="s">
        <v>2521</v>
      </c>
      <c r="I1461" s="6" t="s">
        <v>34</v>
      </c>
      <c r="J1461" s="6" t="s">
        <v>34</v>
      </c>
      <c r="K1461" s="6" t="s">
        <v>34</v>
      </c>
      <c r="L1461" s="6" t="s">
        <v>34</v>
      </c>
      <c r="M1461" s="6" t="s">
        <v>34</v>
      </c>
      <c r="N1461" s="6" t="s">
        <v>34</v>
      </c>
      <c r="O1461" s="7" t="e">
        <f t="shared" si="210"/>
        <v>#VALUE!</v>
      </c>
      <c r="P1461" s="7" t="e">
        <f t="shared" si="211"/>
        <v>#VALUE!</v>
      </c>
      <c r="Q1461" s="7" t="e">
        <f t="shared" si="212"/>
        <v>#VALUE!</v>
      </c>
      <c r="R1461" s="6" t="e">
        <f t="shared" si="213"/>
        <v>#VALUE!</v>
      </c>
      <c r="U1461" s="8" t="str">
        <f t="shared" si="214"/>
        <v/>
      </c>
    </row>
    <row r="1462" spans="1:21" x14ac:dyDescent="0.45">
      <c r="A1462" s="6" t="s">
        <v>2583</v>
      </c>
      <c r="B1462" s="6" t="s">
        <v>135</v>
      </c>
      <c r="C1462" s="6" t="s">
        <v>16</v>
      </c>
      <c r="D1462" s="6">
        <v>216116.101006207</v>
      </c>
      <c r="E1462" s="6">
        <v>216112.39561521099</v>
      </c>
      <c r="F1462" s="6">
        <v>3600.0590090751598</v>
      </c>
      <c r="G1462" s="6">
        <v>3600.0718941688501</v>
      </c>
      <c r="H1462" s="6" t="s">
        <v>2643</v>
      </c>
      <c r="I1462" s="6">
        <v>216116.101006207</v>
      </c>
      <c r="J1462" s="6">
        <v>0</v>
      </c>
      <c r="K1462" s="6">
        <v>0</v>
      </c>
      <c r="L1462" s="6">
        <v>0</v>
      </c>
      <c r="M1462" s="6" t="s">
        <v>18</v>
      </c>
      <c r="N1462" s="6">
        <v>216113.81725578601</v>
      </c>
      <c r="O1462" s="7">
        <f t="shared" si="210"/>
        <v>1.714537222624968E-5</v>
      </c>
      <c r="P1462" s="7">
        <f t="shared" si="211"/>
        <v>6.5782030645038102E-6</v>
      </c>
      <c r="Q1462" s="7">
        <f t="shared" si="212"/>
        <v>0.3836722223173748</v>
      </c>
      <c r="R1462" s="6" t="str">
        <f t="shared" si="213"/>
        <v/>
      </c>
      <c r="U1462" s="8" t="str">
        <f t="shared" si="214"/>
        <v/>
      </c>
    </row>
    <row r="1463" spans="1:21" x14ac:dyDescent="0.45">
      <c r="A1463" s="6" t="s">
        <v>2705</v>
      </c>
      <c r="B1463" s="6" t="s">
        <v>135</v>
      </c>
      <c r="C1463" s="6" t="s">
        <v>16</v>
      </c>
      <c r="D1463" s="6">
        <v>216116.18204897799</v>
      </c>
      <c r="E1463" s="6">
        <v>216112.39798199001</v>
      </c>
      <c r="F1463" s="6">
        <v>3600.03044199943</v>
      </c>
      <c r="G1463" s="6">
        <v>3600.0338809490199</v>
      </c>
      <c r="H1463" s="6" t="s">
        <v>2764</v>
      </c>
      <c r="I1463" s="6">
        <v>216116.18204897799</v>
      </c>
      <c r="J1463" s="6">
        <v>0</v>
      </c>
      <c r="K1463" s="6">
        <v>0</v>
      </c>
      <c r="L1463" s="6">
        <v>0</v>
      </c>
      <c r="M1463" s="6" t="s">
        <v>18</v>
      </c>
      <c r="N1463" s="6">
        <v>216113.81530196601</v>
      </c>
      <c r="O1463" s="7">
        <f t="shared" si="210"/>
        <v>1.7509410687941697E-5</v>
      </c>
      <c r="P1463" s="7">
        <f t="shared" si="211"/>
        <v>6.5582108850891813E-6</v>
      </c>
      <c r="Q1463" s="7">
        <f t="shared" si="212"/>
        <v>0.37455349023286438</v>
      </c>
      <c r="R1463" s="6" t="str">
        <f t="shared" si="213"/>
        <v/>
      </c>
      <c r="U1463" s="8" t="str">
        <f t="shared" si="214"/>
        <v/>
      </c>
    </row>
    <row r="1464" spans="1:21" x14ac:dyDescent="0.45">
      <c r="A1464" s="6" t="s">
        <v>2826</v>
      </c>
      <c r="B1464" s="6" t="s">
        <v>135</v>
      </c>
      <c r="C1464" s="6" t="s">
        <v>16</v>
      </c>
      <c r="D1464" s="6">
        <v>216115.76922812499</v>
      </c>
      <c r="E1464" s="6">
        <v>216112.40286843799</v>
      </c>
      <c r="F1464" s="6">
        <v>3600.05855417251</v>
      </c>
      <c r="G1464" s="6">
        <v>3600.0699090957601</v>
      </c>
      <c r="H1464" s="6" t="s">
        <v>2885</v>
      </c>
      <c r="I1464" s="6">
        <v>216115.76922812499</v>
      </c>
      <c r="J1464" s="6">
        <v>0</v>
      </c>
      <c r="K1464" s="6">
        <v>0</v>
      </c>
      <c r="L1464" s="6">
        <v>0</v>
      </c>
      <c r="M1464" s="6" t="s">
        <v>18</v>
      </c>
      <c r="N1464" s="6">
        <v>216113.48102304299</v>
      </c>
      <c r="O1464" s="7">
        <f t="shared" si="210"/>
        <v>1.5576649954190303E-5</v>
      </c>
      <c r="P1464" s="7">
        <f t="shared" si="211"/>
        <v>4.9888354944112495E-6</v>
      </c>
      <c r="Q1464" s="7">
        <f t="shared" si="212"/>
        <v>0.32027653629522529</v>
      </c>
      <c r="R1464" s="6" t="str">
        <f t="shared" si="213"/>
        <v/>
      </c>
      <c r="U1464" s="8" t="str">
        <f t="shared" si="214"/>
        <v/>
      </c>
    </row>
    <row r="1465" spans="1:21" x14ac:dyDescent="0.45">
      <c r="A1465" s="6" t="s">
        <v>2947</v>
      </c>
      <c r="B1465" s="6" t="s">
        <v>135</v>
      </c>
      <c r="C1465" s="6" t="s">
        <v>16</v>
      </c>
      <c r="D1465" s="6">
        <v>216184.46898239799</v>
      </c>
      <c r="E1465" s="6">
        <v>216112.38105805399</v>
      </c>
      <c r="F1465" s="6">
        <v>3600.3961260318702</v>
      </c>
      <c r="G1465" s="6">
        <v>3600.3993580341298</v>
      </c>
      <c r="H1465" s="6" t="s">
        <v>3006</v>
      </c>
      <c r="I1465" s="6">
        <v>216184.46898239799</v>
      </c>
      <c r="J1465" s="6">
        <v>0</v>
      </c>
      <c r="K1465" s="6">
        <v>0</v>
      </c>
      <c r="L1465" s="6">
        <v>0</v>
      </c>
      <c r="M1465" s="6" t="s">
        <v>18</v>
      </c>
      <c r="N1465" s="6">
        <v>216182.18277033401</v>
      </c>
      <c r="O1465" s="7">
        <f t="shared" si="210"/>
        <v>3.3345561168195858E-4</v>
      </c>
      <c r="P1465" s="7">
        <f t="shared" si="211"/>
        <v>3.2288374269469512E-4</v>
      </c>
      <c r="Q1465" s="7">
        <f t="shared" si="212"/>
        <v>0.96829602316800523</v>
      </c>
      <c r="R1465" s="6" t="str">
        <f t="shared" si="213"/>
        <v/>
      </c>
      <c r="U1465" s="8" t="str">
        <f t="shared" si="214"/>
        <v/>
      </c>
    </row>
    <row r="1466" spans="1:21" x14ac:dyDescent="0.45">
      <c r="A1466" s="6" t="s">
        <v>522</v>
      </c>
      <c r="B1466" s="6" t="s">
        <v>137</v>
      </c>
      <c r="C1466" s="6" t="s">
        <v>294</v>
      </c>
      <c r="D1466" s="6">
        <v>7345.8175169333599</v>
      </c>
      <c r="E1466" s="6">
        <v>7331.7585550057101</v>
      </c>
      <c r="F1466" s="6">
        <v>3600.0546569824201</v>
      </c>
      <c r="G1466" s="6">
        <v>3600.0653569698302</v>
      </c>
      <c r="H1466" s="6" t="s">
        <v>631</v>
      </c>
      <c r="I1466" s="6">
        <v>7345.8175169333599</v>
      </c>
      <c r="J1466" s="6">
        <v>0</v>
      </c>
      <c r="K1466" s="6">
        <v>0</v>
      </c>
      <c r="L1466" s="6">
        <v>0</v>
      </c>
      <c r="M1466" s="6" t="s">
        <v>18</v>
      </c>
      <c r="N1466" s="6">
        <v>7345.8172052639702</v>
      </c>
      <c r="O1466" s="7">
        <f t="shared" si="210"/>
        <v>1.9138730136030104E-3</v>
      </c>
      <c r="P1466" s="7">
        <f t="shared" si="211"/>
        <v>1.913830666661213E-3</v>
      </c>
      <c r="Q1466" s="7">
        <f t="shared" si="212"/>
        <v>0.9999778736930317</v>
      </c>
      <c r="R1466" s="6" t="str">
        <f t="shared" si="213"/>
        <v/>
      </c>
      <c r="S1466" t="str">
        <f t="shared" ref="S1466:S1473" si="219">IF(OR(J1466&gt;0.001, K1466&gt;0.001, L1466&gt;0.001), "bad","")</f>
        <v/>
      </c>
      <c r="T1466" t="str">
        <f t="shared" ref="T1466:T1473" si="220">IF(AND(C1466&lt;&gt;"Optimal",P1466&lt;0.000015),"good","")</f>
        <v/>
      </c>
      <c r="U1466" s="8" t="str">
        <f t="shared" si="214"/>
        <v/>
      </c>
    </row>
    <row r="1467" spans="1:21" x14ac:dyDescent="0.45">
      <c r="A1467" s="6" t="s">
        <v>259</v>
      </c>
      <c r="B1467" s="6" t="s">
        <v>137</v>
      </c>
      <c r="C1467" s="6" t="s">
        <v>16</v>
      </c>
      <c r="D1467" s="6">
        <v>7689.8451842568902</v>
      </c>
      <c r="E1467" s="6">
        <v>7332.8254863659804</v>
      </c>
      <c r="F1467" s="6">
        <v>3600.0837218761399</v>
      </c>
      <c r="G1467" s="6">
        <v>3600.0960850715601</v>
      </c>
      <c r="H1467" s="6" t="s">
        <v>322</v>
      </c>
      <c r="I1467" s="6">
        <v>7689.8451842568902</v>
      </c>
      <c r="J1467" s="6">
        <v>0</v>
      </c>
      <c r="K1467" s="6">
        <v>0</v>
      </c>
      <c r="L1467" s="7">
        <v>4.1538614103941903E-8</v>
      </c>
      <c r="M1467" s="6" t="s">
        <v>18</v>
      </c>
      <c r="N1467" s="6">
        <v>7689.8451053665003</v>
      </c>
      <c r="O1467" s="7">
        <f t="shared" si="210"/>
        <v>4.6427423292935414E-2</v>
      </c>
      <c r="P1467" s="7">
        <f t="shared" si="211"/>
        <v>4.6427413510201014E-2</v>
      </c>
      <c r="Q1467" s="7">
        <f t="shared" si="212"/>
        <v>0.99999978928974076</v>
      </c>
      <c r="R1467" s="6" t="str">
        <f t="shared" si="213"/>
        <v/>
      </c>
      <c r="S1467" t="str">
        <f t="shared" si="219"/>
        <v/>
      </c>
      <c r="T1467" t="str">
        <f t="shared" si="220"/>
        <v/>
      </c>
      <c r="U1467" s="8" t="str">
        <f t="shared" si="214"/>
        <v/>
      </c>
    </row>
    <row r="1468" spans="1:21" x14ac:dyDescent="0.45">
      <c r="A1468" s="6" t="s">
        <v>386</v>
      </c>
      <c r="B1468" s="6" t="s">
        <v>137</v>
      </c>
      <c r="C1468" s="6" t="s">
        <v>16</v>
      </c>
      <c r="D1468" s="6">
        <v>7344.1461035747898</v>
      </c>
      <c r="E1468" s="6">
        <v>7331.6869807297198</v>
      </c>
      <c r="F1468" s="6">
        <v>3600.1105840206101</v>
      </c>
      <c r="G1468" s="6">
        <v>3600.1149361133498</v>
      </c>
      <c r="H1468" s="6" t="s">
        <v>446</v>
      </c>
      <c r="I1468" s="6">
        <v>7344.1461035747898</v>
      </c>
      <c r="J1468" s="6">
        <v>0</v>
      </c>
      <c r="K1468" s="6">
        <v>0</v>
      </c>
      <c r="L1468" s="7">
        <v>6.0016743352875297E-8</v>
      </c>
      <c r="M1468" s="6" t="s">
        <v>18</v>
      </c>
      <c r="N1468" s="6">
        <v>7344.14610512541</v>
      </c>
      <c r="O1468" s="7">
        <f t="shared" si="210"/>
        <v>1.6964699030212267E-3</v>
      </c>
      <c r="P1468" s="7">
        <f t="shared" si="211"/>
        <v>1.6964701137999407E-3</v>
      </c>
      <c r="Q1468" s="7">
        <f t="shared" si="212"/>
        <v>1.0000001242454779</v>
      </c>
      <c r="R1468" s="6" t="str">
        <f t="shared" si="213"/>
        <v/>
      </c>
      <c r="S1468" t="str">
        <f t="shared" si="219"/>
        <v/>
      </c>
      <c r="T1468" t="str">
        <f t="shared" si="220"/>
        <v/>
      </c>
      <c r="U1468" s="8" t="str">
        <f t="shared" si="214"/>
        <v/>
      </c>
    </row>
    <row r="1469" spans="1:21" x14ac:dyDescent="0.45">
      <c r="A1469" s="6" t="s">
        <v>643</v>
      </c>
      <c r="B1469" s="6" t="s">
        <v>137</v>
      </c>
      <c r="C1469" s="6" t="s">
        <v>294</v>
      </c>
      <c r="D1469" s="6">
        <v>7345.8175169333599</v>
      </c>
      <c r="E1469" s="6">
        <v>7331.7556717156504</v>
      </c>
      <c r="F1469" s="6">
        <v>3600.06014204025</v>
      </c>
      <c r="G1469" s="6">
        <v>3600.07099390029</v>
      </c>
      <c r="H1469" s="6" t="s">
        <v>746</v>
      </c>
      <c r="I1469" s="6">
        <v>7345.8175169333599</v>
      </c>
      <c r="J1469" s="6">
        <v>0</v>
      </c>
      <c r="K1469" s="6">
        <v>0</v>
      </c>
      <c r="L1469" s="6">
        <v>0</v>
      </c>
      <c r="M1469" s="6" t="s">
        <v>18</v>
      </c>
      <c r="N1469" s="6">
        <v>7345.8172052639702</v>
      </c>
      <c r="O1469" s="7">
        <f t="shared" si="210"/>
        <v>1.9142655213190308E-3</v>
      </c>
      <c r="P1469" s="7">
        <f t="shared" si="211"/>
        <v>1.9142231743938868E-3</v>
      </c>
      <c r="Q1469" s="7">
        <f t="shared" si="212"/>
        <v>0.99997787823858686</v>
      </c>
      <c r="R1469" s="6" t="str">
        <f t="shared" si="213"/>
        <v/>
      </c>
      <c r="S1469" t="str">
        <f t="shared" si="219"/>
        <v/>
      </c>
      <c r="T1469" t="str">
        <f t="shared" si="220"/>
        <v/>
      </c>
      <c r="U1469" s="8" t="str">
        <f t="shared" si="214"/>
        <v/>
      </c>
    </row>
    <row r="1470" spans="1:21" x14ac:dyDescent="0.45">
      <c r="A1470" s="6" t="s">
        <v>764</v>
      </c>
      <c r="B1470" s="6" t="s">
        <v>137</v>
      </c>
      <c r="C1470" s="6" t="s">
        <v>294</v>
      </c>
      <c r="D1470" s="6">
        <v>7345.8473111910598</v>
      </c>
      <c r="E1470" s="6">
        <v>7331.4770181756003</v>
      </c>
      <c r="F1470" s="6">
        <v>3600.0605349540701</v>
      </c>
      <c r="G1470" s="6">
        <v>3600.06413912773</v>
      </c>
      <c r="H1470" s="6" t="s">
        <v>866</v>
      </c>
      <c r="I1470" s="6">
        <v>7345.8473111910598</v>
      </c>
      <c r="J1470" s="6">
        <v>0</v>
      </c>
      <c r="K1470" s="6">
        <v>0</v>
      </c>
      <c r="L1470" s="6">
        <v>0</v>
      </c>
      <c r="M1470" s="6" t="s">
        <v>18</v>
      </c>
      <c r="N1470" s="6">
        <v>7345.8470002024696</v>
      </c>
      <c r="O1470" s="7">
        <f t="shared" si="210"/>
        <v>1.9562471675669854E-3</v>
      </c>
      <c r="P1470" s="7">
        <f t="shared" si="211"/>
        <v>1.9562049150916492E-3</v>
      </c>
      <c r="Q1470" s="7">
        <f t="shared" si="212"/>
        <v>0.99997840125929038</v>
      </c>
      <c r="R1470" s="6" t="str">
        <f t="shared" si="213"/>
        <v/>
      </c>
      <c r="S1470" t="str">
        <f t="shared" si="219"/>
        <v/>
      </c>
      <c r="T1470" t="str">
        <f t="shared" si="220"/>
        <v/>
      </c>
      <c r="U1470" s="8" t="str">
        <f t="shared" si="214"/>
        <v/>
      </c>
    </row>
    <row r="1471" spans="1:21" x14ac:dyDescent="0.45">
      <c r="A1471" s="6" t="s">
        <v>885</v>
      </c>
      <c r="B1471" s="6" t="s">
        <v>137</v>
      </c>
      <c r="C1471" s="6" t="s">
        <v>16</v>
      </c>
      <c r="D1471" s="6">
        <v>7689.8451842568902</v>
      </c>
      <c r="E1471" s="6">
        <v>7332.8251456034404</v>
      </c>
      <c r="F1471" s="6">
        <v>3600.0645689964199</v>
      </c>
      <c r="G1471" s="6">
        <v>3600.0776491165102</v>
      </c>
      <c r="H1471" s="6" t="s">
        <v>990</v>
      </c>
      <c r="I1471" s="6">
        <v>7689.8451842568902</v>
      </c>
      <c r="J1471" s="6">
        <v>0</v>
      </c>
      <c r="K1471" s="6">
        <v>0</v>
      </c>
      <c r="L1471" s="7">
        <v>4.1538614103941903E-8</v>
      </c>
      <c r="M1471" s="6" t="s">
        <v>18</v>
      </c>
      <c r="N1471" s="6">
        <v>7689.8451053665003</v>
      </c>
      <c r="O1471" s="7">
        <f t="shared" si="210"/>
        <v>4.6427467606251403E-2</v>
      </c>
      <c r="P1471" s="7">
        <f t="shared" si="211"/>
        <v>4.6427457823517454E-2</v>
      </c>
      <c r="Q1471" s="7">
        <f t="shared" si="212"/>
        <v>0.99999978928995159</v>
      </c>
      <c r="R1471" s="6" t="str">
        <f t="shared" si="213"/>
        <v/>
      </c>
      <c r="S1471" t="str">
        <f t="shared" si="219"/>
        <v/>
      </c>
      <c r="T1471" t="str">
        <f t="shared" si="220"/>
        <v/>
      </c>
      <c r="U1471" s="8" t="str">
        <f t="shared" si="214"/>
        <v/>
      </c>
    </row>
    <row r="1472" spans="1:21" x14ac:dyDescent="0.45">
      <c r="A1472" s="6" t="s">
        <v>1006</v>
      </c>
      <c r="B1472" s="6" t="s">
        <v>137</v>
      </c>
      <c r="C1472" s="6" t="s">
        <v>16</v>
      </c>
      <c r="D1472" s="6">
        <v>7689.1047812222896</v>
      </c>
      <c r="E1472" s="6">
        <v>7332.2081897203298</v>
      </c>
      <c r="F1472" s="6">
        <v>3600.0702850818602</v>
      </c>
      <c r="G1472" s="6">
        <v>3600.0819439888</v>
      </c>
      <c r="H1472" s="6" t="s">
        <v>1108</v>
      </c>
      <c r="I1472" s="6">
        <v>7689.1047812222896</v>
      </c>
      <c r="J1472" s="7">
        <v>9.0949470177292804E-13</v>
      </c>
      <c r="K1472" s="6">
        <v>0</v>
      </c>
      <c r="L1472" s="7">
        <v>2.6176672363042901E-7</v>
      </c>
      <c r="M1472" s="6" t="s">
        <v>18</v>
      </c>
      <c r="N1472" s="6">
        <v>7689.1042846355103</v>
      </c>
      <c r="O1472" s="7">
        <f t="shared" si="210"/>
        <v>4.6415883408089983E-2</v>
      </c>
      <c r="P1472" s="7">
        <f t="shared" si="211"/>
        <v>4.6415821822598735E-2</v>
      </c>
      <c r="Q1472" s="7">
        <f t="shared" si="212"/>
        <v>0.99999867318067159</v>
      </c>
      <c r="R1472" s="6" t="str">
        <f t="shared" si="213"/>
        <v/>
      </c>
      <c r="S1472" t="str">
        <f t="shared" si="219"/>
        <v/>
      </c>
      <c r="T1472" t="str">
        <f t="shared" si="220"/>
        <v/>
      </c>
      <c r="U1472" s="8" t="str">
        <f t="shared" si="214"/>
        <v/>
      </c>
    </row>
    <row r="1473" spans="1:21" x14ac:dyDescent="0.45">
      <c r="A1473" s="6" t="s">
        <v>14</v>
      </c>
      <c r="B1473" s="6" t="s">
        <v>137</v>
      </c>
      <c r="C1473" s="6" t="s">
        <v>16</v>
      </c>
      <c r="D1473" s="6">
        <v>7343.4633194369799</v>
      </c>
      <c r="E1473" s="6">
        <v>7330.25403923047</v>
      </c>
      <c r="F1473" s="6">
        <v>3600.0036861896501</v>
      </c>
      <c r="G1473" s="6">
        <v>3601.5195920467299</v>
      </c>
      <c r="H1473" s="6" t="s">
        <v>138</v>
      </c>
      <c r="I1473" s="6">
        <v>7343.4633194369699</v>
      </c>
      <c r="J1473" s="6">
        <v>0</v>
      </c>
      <c r="K1473" s="6">
        <v>0</v>
      </c>
      <c r="L1473" s="7">
        <v>1.9052067168345801E-7</v>
      </c>
      <c r="M1473" s="6" t="s">
        <v>18</v>
      </c>
      <c r="N1473" s="6">
        <v>7343.4632780863903</v>
      </c>
      <c r="O1473" s="7">
        <f t="shared" si="210"/>
        <v>1.7987807133943504E-3</v>
      </c>
      <c r="P1473" s="7">
        <f t="shared" si="211"/>
        <v>1.7987750925847592E-3</v>
      </c>
      <c r="Q1473" s="7">
        <f t="shared" si="212"/>
        <v>0.99999687521133096</v>
      </c>
      <c r="R1473" s="6" t="str">
        <f t="shared" si="213"/>
        <v/>
      </c>
      <c r="S1473" t="str">
        <f t="shared" si="219"/>
        <v/>
      </c>
      <c r="T1473" t="str">
        <f t="shared" si="220"/>
        <v/>
      </c>
      <c r="U1473" s="8" t="str">
        <f t="shared" si="214"/>
        <v/>
      </c>
    </row>
    <row r="1474" spans="1:21" x14ac:dyDescent="0.45">
      <c r="A1474" s="6" t="s">
        <v>1127</v>
      </c>
      <c r="B1474" s="6" t="s">
        <v>137</v>
      </c>
      <c r="C1474" s="6" t="s">
        <v>16</v>
      </c>
      <c r="D1474" s="6">
        <v>7750.7913094035302</v>
      </c>
      <c r="E1474" s="6">
        <v>7332.3156835207301</v>
      </c>
      <c r="F1474" s="6">
        <v>3600.0574290752402</v>
      </c>
      <c r="G1474" s="6">
        <v>3600.0679898262001</v>
      </c>
      <c r="H1474" s="6" t="s">
        <v>1187</v>
      </c>
      <c r="I1474" s="6">
        <v>7750.7913094035302</v>
      </c>
      <c r="J1474" s="6">
        <v>0</v>
      </c>
      <c r="K1474" s="6">
        <v>0</v>
      </c>
      <c r="L1474" s="7">
        <v>2.7190494300555201E-10</v>
      </c>
      <c r="M1474" s="6" t="s">
        <v>18</v>
      </c>
      <c r="N1474" s="6">
        <v>7750.7912916960204</v>
      </c>
      <c r="O1474" s="7">
        <f t="shared" ref="O1474:O1537" si="221">ABS(E1474-D1474)/(ABS(D1474)+0.00001)</f>
        <v>5.3991342127245448E-2</v>
      </c>
      <c r="P1474" s="7">
        <f t="shared" ref="P1474:P1537" si="222">ABS(E1474-N1474)/(ABS(N1474)+0.00001)</f>
        <v>5.399133996598772E-2</v>
      </c>
      <c r="Q1474" s="7">
        <f t="shared" ref="Q1474:Q1537" si="223">P1474/O1474</f>
        <v>0.99999995997029079</v>
      </c>
      <c r="R1474" s="6" t="str">
        <f t="shared" ref="R1474:R1537" si="224">IF(AND(C1474="Optimal",P1474&gt;0.0000125),"bad","")</f>
        <v/>
      </c>
      <c r="U1474" s="8" t="str">
        <f t="shared" si="214"/>
        <v/>
      </c>
    </row>
    <row r="1475" spans="1:21" x14ac:dyDescent="0.45">
      <c r="A1475" s="6" t="s">
        <v>1248</v>
      </c>
      <c r="B1475" s="6" t="s">
        <v>137</v>
      </c>
      <c r="C1475" s="6" t="s">
        <v>16</v>
      </c>
      <c r="D1475" s="6">
        <v>7345.9440931834797</v>
      </c>
      <c r="E1475" s="6">
        <v>7331.14307543002</v>
      </c>
      <c r="F1475" s="6">
        <v>3600.07310414314</v>
      </c>
      <c r="G1475" s="6">
        <v>3600.08485102653</v>
      </c>
      <c r="H1475" s="6" t="s">
        <v>1308</v>
      </c>
      <c r="I1475" s="6">
        <v>7345.9440931834797</v>
      </c>
      <c r="J1475" s="6">
        <v>0</v>
      </c>
      <c r="K1475" s="6">
        <v>0</v>
      </c>
      <c r="L1475" s="7">
        <v>5.8712812389671802E-11</v>
      </c>
      <c r="M1475" s="6" t="s">
        <v>18</v>
      </c>
      <c r="N1475" s="6">
        <v>7345.9440782198699</v>
      </c>
      <c r="O1475" s="7">
        <f t="shared" si="221"/>
        <v>2.0148557551704612E-3</v>
      </c>
      <c r="P1475" s="7">
        <f t="shared" si="222"/>
        <v>2.014853722285357E-3</v>
      </c>
      <c r="Q1475" s="7">
        <f t="shared" si="223"/>
        <v>0.99999899105179169</v>
      </c>
      <c r="R1475" s="6" t="str">
        <f t="shared" si="224"/>
        <v/>
      </c>
      <c r="U1475" s="8" t="str">
        <f t="shared" ref="U1475:U1538" si="225">IF(C1475="Optimal",G1475,"")</f>
        <v/>
      </c>
    </row>
    <row r="1476" spans="1:21" x14ac:dyDescent="0.45">
      <c r="A1476" s="6" t="s">
        <v>1369</v>
      </c>
      <c r="B1476" s="6" t="s">
        <v>137</v>
      </c>
      <c r="C1476" s="6" t="s">
        <v>16</v>
      </c>
      <c r="D1476" s="6">
        <v>7346.6688753836797</v>
      </c>
      <c r="E1476" s="6">
        <v>7331.1213023048103</v>
      </c>
      <c r="F1476" s="6">
        <v>3600.1124968528702</v>
      </c>
      <c r="G1476" s="6">
        <v>3600.11573195457</v>
      </c>
      <c r="H1476" s="6" t="s">
        <v>1429</v>
      </c>
      <c r="I1476" s="6">
        <v>7346.6688753836797</v>
      </c>
      <c r="J1476" s="6">
        <v>0</v>
      </c>
      <c r="K1476" s="6">
        <v>0</v>
      </c>
      <c r="L1476" s="7">
        <v>5.4658203074708902E-8</v>
      </c>
      <c r="M1476" s="6" t="s">
        <v>18</v>
      </c>
      <c r="N1476" s="6">
        <v>7346.6688757475104</v>
      </c>
      <c r="O1476" s="7">
        <f t="shared" si="221"/>
        <v>2.1162751883103846E-3</v>
      </c>
      <c r="P1476" s="7">
        <f t="shared" si="222"/>
        <v>2.1162752377287897E-3</v>
      </c>
      <c r="Q1476" s="7">
        <f t="shared" si="223"/>
        <v>1.0000000233515969</v>
      </c>
      <c r="R1476" s="6" t="str">
        <f t="shared" si="224"/>
        <v/>
      </c>
      <c r="U1476" s="8" t="str">
        <f t="shared" si="225"/>
        <v/>
      </c>
    </row>
    <row r="1477" spans="1:21" x14ac:dyDescent="0.45">
      <c r="A1477" s="6" t="s">
        <v>1490</v>
      </c>
      <c r="B1477" s="6" t="s">
        <v>137</v>
      </c>
      <c r="C1477" s="6" t="s">
        <v>16</v>
      </c>
      <c r="D1477" s="6">
        <v>7345.8175169333599</v>
      </c>
      <c r="E1477" s="6">
        <v>7331.7881232257996</v>
      </c>
      <c r="F1477" s="6">
        <v>3600.0399279594399</v>
      </c>
      <c r="G1477" s="6">
        <v>3600.0520048141402</v>
      </c>
      <c r="H1477" s="6" t="s">
        <v>1550</v>
      </c>
      <c r="I1477" s="6">
        <v>7345.8175169333599</v>
      </c>
      <c r="J1477" s="6">
        <v>0</v>
      </c>
      <c r="K1477" s="6">
        <v>0</v>
      </c>
      <c r="L1477" s="6">
        <v>0</v>
      </c>
      <c r="M1477" s="6" t="s">
        <v>18</v>
      </c>
      <c r="N1477" s="6">
        <v>7345.8172052639702</v>
      </c>
      <c r="O1477" s="7">
        <f t="shared" si="221"/>
        <v>1.9098478360130352E-3</v>
      </c>
      <c r="P1477" s="7">
        <f t="shared" si="222"/>
        <v>1.9098054889004571E-3</v>
      </c>
      <c r="Q1477" s="7">
        <f t="shared" si="223"/>
        <v>0.99997782697041115</v>
      </c>
      <c r="R1477" s="6" t="str">
        <f t="shared" si="224"/>
        <v/>
      </c>
      <c r="U1477" s="8" t="str">
        <f t="shared" si="225"/>
        <v/>
      </c>
    </row>
    <row r="1478" spans="1:21" x14ac:dyDescent="0.45">
      <c r="A1478" s="6" t="s">
        <v>1611</v>
      </c>
      <c r="B1478" s="6" t="s">
        <v>137</v>
      </c>
      <c r="C1478" s="6" t="s">
        <v>16</v>
      </c>
      <c r="D1478" s="6">
        <v>7858.9214130222499</v>
      </c>
      <c r="E1478" s="6">
        <v>7333.2227133694196</v>
      </c>
      <c r="F1478" s="6">
        <v>3670.68460416793</v>
      </c>
      <c r="G1478" s="6">
        <v>3670.6891620159099</v>
      </c>
      <c r="H1478" s="6" t="s">
        <v>1671</v>
      </c>
      <c r="I1478" s="6">
        <v>7858.9214130222499</v>
      </c>
      <c r="J1478" s="7">
        <v>1.89892546131886E-11</v>
      </c>
      <c r="K1478" s="6">
        <v>0</v>
      </c>
      <c r="L1478" s="7">
        <v>4.7260468871712597E-9</v>
      </c>
      <c r="M1478" s="6" t="s">
        <v>18</v>
      </c>
      <c r="N1478" s="6">
        <v>7858.9214150503503</v>
      </c>
      <c r="O1478" s="7">
        <f t="shared" si="221"/>
        <v>6.6891965367261066E-2</v>
      </c>
      <c r="P1478" s="7">
        <f t="shared" si="222"/>
        <v>6.689196560806214E-2</v>
      </c>
      <c r="Q1478" s="7">
        <f t="shared" si="223"/>
        <v>1.0000000035998504</v>
      </c>
      <c r="R1478" s="6" t="str">
        <f t="shared" si="224"/>
        <v/>
      </c>
      <c r="U1478" s="8" t="str">
        <f t="shared" si="225"/>
        <v/>
      </c>
    </row>
    <row r="1479" spans="1:21" x14ac:dyDescent="0.45">
      <c r="A1479" s="6" t="s">
        <v>1733</v>
      </c>
      <c r="B1479" s="6" t="s">
        <v>137</v>
      </c>
      <c r="C1479" s="6" t="s">
        <v>1722</v>
      </c>
      <c r="D1479" s="6" t="s">
        <v>34</v>
      </c>
      <c r="E1479" s="6" t="s">
        <v>34</v>
      </c>
      <c r="F1479" s="6" t="s">
        <v>34</v>
      </c>
      <c r="G1479" s="6" t="s">
        <v>34</v>
      </c>
      <c r="H1479" s="6" t="s">
        <v>1793</v>
      </c>
      <c r="I1479" s="6" t="s">
        <v>34</v>
      </c>
      <c r="J1479" s="6" t="s">
        <v>34</v>
      </c>
      <c r="K1479" s="6" t="s">
        <v>34</v>
      </c>
      <c r="L1479" s="6" t="s">
        <v>34</v>
      </c>
      <c r="M1479" s="6" t="s">
        <v>34</v>
      </c>
      <c r="N1479" s="6" t="s">
        <v>34</v>
      </c>
      <c r="O1479" s="7" t="e">
        <f t="shared" si="221"/>
        <v>#VALUE!</v>
      </c>
      <c r="P1479" s="7" t="e">
        <f t="shared" si="222"/>
        <v>#VALUE!</v>
      </c>
      <c r="Q1479" s="7" t="e">
        <f t="shared" si="223"/>
        <v>#VALUE!</v>
      </c>
      <c r="R1479" s="6" t="e">
        <f t="shared" si="224"/>
        <v>#VALUE!</v>
      </c>
      <c r="U1479" s="8" t="str">
        <f t="shared" si="225"/>
        <v/>
      </c>
    </row>
    <row r="1480" spans="1:21" x14ac:dyDescent="0.45">
      <c r="A1480" s="6" t="s">
        <v>1854</v>
      </c>
      <c r="B1480" s="6" t="s">
        <v>137</v>
      </c>
      <c r="C1480" s="6" t="s">
        <v>16</v>
      </c>
      <c r="D1480" s="6">
        <v>7857.5822081444803</v>
      </c>
      <c r="E1480" s="6">
        <v>7333.2192731963996</v>
      </c>
      <c r="F1480" s="6">
        <v>3602.1795370578702</v>
      </c>
      <c r="G1480" s="6">
        <v>3602.1840801239</v>
      </c>
      <c r="H1480" s="6" t="s">
        <v>1914</v>
      </c>
      <c r="I1480" s="6">
        <v>7857.5822081444803</v>
      </c>
      <c r="J1480" s="7">
        <v>1.4016032778840701E-10</v>
      </c>
      <c r="K1480" s="6">
        <v>0</v>
      </c>
      <c r="L1480" s="7">
        <v>9.5133414257375595E-8</v>
      </c>
      <c r="M1480" s="6" t="s">
        <v>18</v>
      </c>
      <c r="N1480" s="6">
        <v>7857.5822542609603</v>
      </c>
      <c r="O1480" s="7">
        <f t="shared" si="221"/>
        <v>6.6733369170129508E-2</v>
      </c>
      <c r="P1480" s="7">
        <f t="shared" si="222"/>
        <v>6.6733374647510529E-2</v>
      </c>
      <c r="Q1480" s="7">
        <f t="shared" si="223"/>
        <v>1.0000000820785926</v>
      </c>
      <c r="R1480" s="6" t="str">
        <f t="shared" si="224"/>
        <v/>
      </c>
      <c r="U1480" s="8" t="str">
        <f t="shared" si="225"/>
        <v/>
      </c>
    </row>
    <row r="1481" spans="1:21" x14ac:dyDescent="0.45">
      <c r="A1481" s="6" t="s">
        <v>1975</v>
      </c>
      <c r="B1481" s="6" t="s">
        <v>137</v>
      </c>
      <c r="C1481" s="6" t="s">
        <v>16</v>
      </c>
      <c r="D1481" s="6" t="s">
        <v>260</v>
      </c>
      <c r="E1481" s="6">
        <v>7330.8266406821103</v>
      </c>
      <c r="F1481" s="6">
        <v>3707.0223219394602</v>
      </c>
      <c r="G1481" s="6">
        <v>3707.0335850715601</v>
      </c>
      <c r="H1481" s="6" t="s">
        <v>2035</v>
      </c>
      <c r="I1481" s="6" t="s">
        <v>34</v>
      </c>
      <c r="J1481" s="6" t="s">
        <v>34</v>
      </c>
      <c r="K1481" s="6" t="s">
        <v>34</v>
      </c>
      <c r="L1481" s="6" t="s">
        <v>34</v>
      </c>
      <c r="M1481" s="6" t="s">
        <v>34</v>
      </c>
      <c r="N1481" s="6" t="s">
        <v>34</v>
      </c>
      <c r="O1481" s="7" t="e">
        <f t="shared" si="221"/>
        <v>#VALUE!</v>
      </c>
      <c r="P1481" s="7" t="e">
        <f t="shared" si="222"/>
        <v>#VALUE!</v>
      </c>
      <c r="Q1481" s="7" t="e">
        <f t="shared" si="223"/>
        <v>#VALUE!</v>
      </c>
      <c r="R1481" s="6" t="e">
        <f t="shared" si="224"/>
        <v>#VALUE!</v>
      </c>
      <c r="U1481" s="8" t="str">
        <f t="shared" si="225"/>
        <v/>
      </c>
    </row>
    <row r="1482" spans="1:21" x14ac:dyDescent="0.45">
      <c r="A1482" s="6" t="s">
        <v>2096</v>
      </c>
      <c r="B1482" s="6" t="s">
        <v>137</v>
      </c>
      <c r="C1482" s="6" t="s">
        <v>16</v>
      </c>
      <c r="D1482" s="6">
        <v>7433.9906716245496</v>
      </c>
      <c r="E1482" s="6">
        <v>7336.8590106146203</v>
      </c>
      <c r="F1482" s="6">
        <v>3630.9829909801401</v>
      </c>
      <c r="G1482" s="6">
        <v>3630.98680901527</v>
      </c>
      <c r="H1482" s="6" t="s">
        <v>2156</v>
      </c>
      <c r="I1482" s="6">
        <v>7433.9906716245496</v>
      </c>
      <c r="J1482" s="6">
        <v>0</v>
      </c>
      <c r="K1482" s="6">
        <v>0</v>
      </c>
      <c r="L1482" s="7">
        <v>3.7607244052217899E-7</v>
      </c>
      <c r="M1482" s="6" t="s">
        <v>18</v>
      </c>
      <c r="N1482" s="6">
        <v>7433.9900779725904</v>
      </c>
      <c r="O1482" s="7">
        <f t="shared" si="221"/>
        <v>1.3065884148875894E-2</v>
      </c>
      <c r="P1482" s="7">
        <f t="shared" si="222"/>
        <v>1.3065805335834102E-2</v>
      </c>
      <c r="Q1482" s="7">
        <f t="shared" si="223"/>
        <v>0.99999396802842466</v>
      </c>
      <c r="R1482" s="6" t="str">
        <f t="shared" si="224"/>
        <v/>
      </c>
      <c r="U1482" s="8" t="str">
        <f t="shared" si="225"/>
        <v/>
      </c>
    </row>
    <row r="1483" spans="1:21" x14ac:dyDescent="0.45">
      <c r="A1483" s="6" t="s">
        <v>2217</v>
      </c>
      <c r="B1483" s="6" t="s">
        <v>137</v>
      </c>
      <c r="C1483" s="6" t="s">
        <v>16</v>
      </c>
      <c r="D1483" s="6" t="s">
        <v>260</v>
      </c>
      <c r="E1483" s="6">
        <v>7330.8263805244997</v>
      </c>
      <c r="F1483" s="6">
        <v>3690.8437058925601</v>
      </c>
      <c r="G1483" s="6">
        <v>3690.8470361232698</v>
      </c>
      <c r="H1483" s="6" t="s">
        <v>2277</v>
      </c>
      <c r="I1483" s="6" t="s">
        <v>34</v>
      </c>
      <c r="J1483" s="6" t="s">
        <v>34</v>
      </c>
      <c r="K1483" s="6" t="s">
        <v>34</v>
      </c>
      <c r="L1483" s="6" t="s">
        <v>34</v>
      </c>
      <c r="M1483" s="6" t="s">
        <v>34</v>
      </c>
      <c r="N1483" s="6" t="s">
        <v>34</v>
      </c>
      <c r="O1483" s="7" t="e">
        <f t="shared" si="221"/>
        <v>#VALUE!</v>
      </c>
      <c r="P1483" s="7" t="e">
        <f t="shared" si="222"/>
        <v>#VALUE!</v>
      </c>
      <c r="Q1483" s="7" t="e">
        <f t="shared" si="223"/>
        <v>#VALUE!</v>
      </c>
      <c r="R1483" s="6" t="e">
        <f t="shared" si="224"/>
        <v>#VALUE!</v>
      </c>
      <c r="U1483" s="8" t="str">
        <f t="shared" si="225"/>
        <v/>
      </c>
    </row>
    <row r="1484" spans="1:21" x14ac:dyDescent="0.45">
      <c r="A1484" s="6" t="s">
        <v>2390</v>
      </c>
      <c r="B1484" s="6" t="s">
        <v>137</v>
      </c>
      <c r="C1484" s="6" t="s">
        <v>16</v>
      </c>
      <c r="D1484" s="6">
        <v>1</v>
      </c>
      <c r="E1484" s="6">
        <v>7330.9432709716903</v>
      </c>
      <c r="F1484" s="6">
        <v>3600.03</v>
      </c>
      <c r="G1484" s="6">
        <v>3639.5307040214502</v>
      </c>
      <c r="H1484" s="6" t="s">
        <v>2450</v>
      </c>
      <c r="I1484" s="6">
        <v>0</v>
      </c>
      <c r="J1484" s="6">
        <v>1.4142135600000001</v>
      </c>
      <c r="K1484" s="6">
        <v>0</v>
      </c>
      <c r="L1484" s="6">
        <v>0</v>
      </c>
      <c r="M1484" s="6" t="s">
        <v>2343</v>
      </c>
      <c r="N1484" s="6" t="s">
        <v>37</v>
      </c>
      <c r="O1484" s="7">
        <f t="shared" si="221"/>
        <v>7329.8699722719666</v>
      </c>
      <c r="P1484" s="7" t="e">
        <f t="shared" si="222"/>
        <v>#VALUE!</v>
      </c>
      <c r="Q1484" s="7" t="e">
        <f t="shared" si="223"/>
        <v>#VALUE!</v>
      </c>
      <c r="R1484" s="6" t="e">
        <f t="shared" si="224"/>
        <v>#VALUE!</v>
      </c>
      <c r="U1484" s="8" t="str">
        <f t="shared" si="225"/>
        <v/>
      </c>
    </row>
    <row r="1485" spans="1:21" x14ac:dyDescent="0.45">
      <c r="A1485" s="6" t="s">
        <v>2338</v>
      </c>
      <c r="B1485" s="6" t="s">
        <v>137</v>
      </c>
      <c r="C1485" s="6" t="s">
        <v>16</v>
      </c>
      <c r="D1485" s="6">
        <v>1</v>
      </c>
      <c r="E1485" s="6">
        <v>7330.9524880231902</v>
      </c>
      <c r="F1485" s="6">
        <v>3618.75</v>
      </c>
      <c r="G1485" s="6">
        <v>3661.2808189391999</v>
      </c>
      <c r="H1485" s="6" t="s">
        <v>2522</v>
      </c>
      <c r="I1485" s="6">
        <v>0</v>
      </c>
      <c r="J1485" s="6">
        <v>1.4142135600000001</v>
      </c>
      <c r="K1485" s="6">
        <v>0</v>
      </c>
      <c r="L1485" s="6">
        <v>0</v>
      </c>
      <c r="M1485" s="6" t="s">
        <v>2343</v>
      </c>
      <c r="N1485" s="6" t="s">
        <v>37</v>
      </c>
      <c r="O1485" s="7">
        <f t="shared" si="221"/>
        <v>7329.8791892312975</v>
      </c>
      <c r="P1485" s="7" t="e">
        <f t="shared" si="222"/>
        <v>#VALUE!</v>
      </c>
      <c r="Q1485" s="7" t="e">
        <f t="shared" si="223"/>
        <v>#VALUE!</v>
      </c>
      <c r="R1485" s="6" t="e">
        <f t="shared" si="224"/>
        <v>#VALUE!</v>
      </c>
      <c r="U1485" s="8" t="str">
        <f t="shared" si="225"/>
        <v/>
      </c>
    </row>
    <row r="1486" spans="1:21" x14ac:dyDescent="0.45">
      <c r="A1486" s="6" t="s">
        <v>2583</v>
      </c>
      <c r="B1486" s="6" t="s">
        <v>137</v>
      </c>
      <c r="C1486" s="6" t="s">
        <v>16</v>
      </c>
      <c r="D1486" s="6">
        <v>7349.7263098282301</v>
      </c>
      <c r="E1486" s="6">
        <v>7331.4682447055402</v>
      </c>
      <c r="F1486" s="6">
        <v>3600.0418689250901</v>
      </c>
      <c r="G1486" s="6">
        <v>3600.0525438785498</v>
      </c>
      <c r="H1486" s="6" t="s">
        <v>2644</v>
      </c>
      <c r="I1486" s="6">
        <v>7349.7263098282301</v>
      </c>
      <c r="J1486" s="6">
        <v>0</v>
      </c>
      <c r="K1486" s="6">
        <v>0</v>
      </c>
      <c r="L1486" s="6">
        <v>0</v>
      </c>
      <c r="M1486" s="6" t="s">
        <v>18</v>
      </c>
      <c r="N1486" s="6">
        <v>7349.7259883421502</v>
      </c>
      <c r="O1486" s="7">
        <f t="shared" si="221"/>
        <v>2.4841829924242163E-3</v>
      </c>
      <c r="P1486" s="7">
        <f t="shared" si="222"/>
        <v>2.4841393598521032E-3</v>
      </c>
      <c r="Q1486" s="7">
        <f t="shared" si="223"/>
        <v>0.99998243584621338</v>
      </c>
      <c r="R1486" s="6" t="str">
        <f t="shared" si="224"/>
        <v/>
      </c>
      <c r="U1486" s="8" t="str">
        <f t="shared" si="225"/>
        <v/>
      </c>
    </row>
    <row r="1487" spans="1:21" x14ac:dyDescent="0.45">
      <c r="A1487" s="6" t="s">
        <v>2705</v>
      </c>
      <c r="B1487" s="6" t="s">
        <v>137</v>
      </c>
      <c r="C1487" s="6" t="s">
        <v>16</v>
      </c>
      <c r="D1487" s="6">
        <v>7348.48049395832</v>
      </c>
      <c r="E1487" s="6">
        <v>7331.6280678124904</v>
      </c>
      <c r="F1487" s="6">
        <v>3600.03157186508</v>
      </c>
      <c r="G1487" s="6">
        <v>3600.0431439876502</v>
      </c>
      <c r="H1487" s="6" t="s">
        <v>2765</v>
      </c>
      <c r="I1487" s="6">
        <v>7348.48049395832</v>
      </c>
      <c r="J1487" s="6">
        <v>0</v>
      </c>
      <c r="K1487" s="6">
        <v>0</v>
      </c>
      <c r="L1487" s="6">
        <v>0</v>
      </c>
      <c r="M1487" s="6" t="s">
        <v>18</v>
      </c>
      <c r="N1487" s="6">
        <v>7348.4801798262497</v>
      </c>
      <c r="O1487" s="7">
        <f t="shared" si="221"/>
        <v>2.2933212024924023E-3</v>
      </c>
      <c r="P1487" s="7">
        <f t="shared" si="222"/>
        <v>2.2932785526305925E-3</v>
      </c>
      <c r="Q1487" s="7">
        <f t="shared" si="223"/>
        <v>0.99998140257816326</v>
      </c>
      <c r="R1487" s="6" t="str">
        <f t="shared" si="224"/>
        <v/>
      </c>
      <c r="U1487" s="8" t="str">
        <f t="shared" si="225"/>
        <v/>
      </c>
    </row>
    <row r="1488" spans="1:21" x14ac:dyDescent="0.45">
      <c r="A1488" s="6" t="s">
        <v>2826</v>
      </c>
      <c r="B1488" s="6" t="s">
        <v>137</v>
      </c>
      <c r="C1488" s="6" t="s">
        <v>16</v>
      </c>
      <c r="D1488" s="6">
        <v>7346.0573650768802</v>
      </c>
      <c r="E1488" s="6">
        <v>7331.9485255221898</v>
      </c>
      <c r="F1488" s="6">
        <v>3600.0372939109802</v>
      </c>
      <c r="G1488" s="6">
        <v>3600.04189205169</v>
      </c>
      <c r="H1488" s="6" t="s">
        <v>2886</v>
      </c>
      <c r="I1488" s="6">
        <v>7346.0573650768802</v>
      </c>
      <c r="J1488" s="6">
        <v>0</v>
      </c>
      <c r="K1488" s="6">
        <v>0</v>
      </c>
      <c r="L1488" s="6">
        <v>0</v>
      </c>
      <c r="M1488" s="6" t="s">
        <v>18</v>
      </c>
      <c r="N1488" s="6">
        <v>7346.0569805729101</v>
      </c>
      <c r="O1488" s="7">
        <f t="shared" si="221"/>
        <v>1.9206002396003194E-3</v>
      </c>
      <c r="P1488" s="7">
        <f t="shared" si="222"/>
        <v>1.9205479985828417E-3</v>
      </c>
      <c r="Q1488" s="7">
        <f t="shared" si="223"/>
        <v>0.99997279964023722</v>
      </c>
      <c r="R1488" s="6" t="str">
        <f t="shared" si="224"/>
        <v/>
      </c>
      <c r="U1488" s="8" t="str">
        <f t="shared" si="225"/>
        <v/>
      </c>
    </row>
    <row r="1489" spans="1:21" x14ac:dyDescent="0.45">
      <c r="A1489" s="6" t="s">
        <v>2947</v>
      </c>
      <c r="B1489" s="6" t="s">
        <v>137</v>
      </c>
      <c r="C1489" s="6" t="s">
        <v>16</v>
      </c>
      <c r="D1489" s="6">
        <v>7350.1043961912601</v>
      </c>
      <c r="E1489" s="6">
        <v>7331.12732552738</v>
      </c>
      <c r="F1489" s="6">
        <v>3600.1162328720002</v>
      </c>
      <c r="G1489" s="6">
        <v>3600.1194570064499</v>
      </c>
      <c r="H1489" s="6" t="s">
        <v>3007</v>
      </c>
      <c r="I1489" s="6">
        <v>7350.1043961912601</v>
      </c>
      <c r="J1489" s="6">
        <v>0</v>
      </c>
      <c r="K1489" s="6">
        <v>0</v>
      </c>
      <c r="L1489" s="7">
        <v>6.0215229913396202E-8</v>
      </c>
      <c r="M1489" s="6" t="s">
        <v>18</v>
      </c>
      <c r="N1489" s="6">
        <v>7350.1043995937898</v>
      </c>
      <c r="O1489" s="7">
        <f t="shared" si="221"/>
        <v>2.5818777006616448E-3</v>
      </c>
      <c r="P1489" s="7">
        <f t="shared" si="222"/>
        <v>2.5818781623890737E-3</v>
      </c>
      <c r="Q1489" s="7">
        <f t="shared" si="223"/>
        <v>1.0000001788339661</v>
      </c>
      <c r="R1489" s="6" t="str">
        <f t="shared" si="224"/>
        <v/>
      </c>
      <c r="U1489" s="8" t="str">
        <f t="shared" si="225"/>
        <v/>
      </c>
    </row>
    <row r="1490" spans="1:21" x14ac:dyDescent="0.45">
      <c r="A1490" s="6" t="s">
        <v>522</v>
      </c>
      <c r="B1490" s="6" t="s">
        <v>133</v>
      </c>
      <c r="C1490" s="6" t="s">
        <v>18</v>
      </c>
      <c r="D1490" s="6">
        <v>1.8181793089657601</v>
      </c>
      <c r="E1490" s="6">
        <v>1.8181793003525799</v>
      </c>
      <c r="F1490" s="6">
        <v>1.7472290992736801</v>
      </c>
      <c r="G1490" s="6">
        <v>1.7474720478057799</v>
      </c>
      <c r="H1490" s="6" t="s">
        <v>559</v>
      </c>
      <c r="I1490" s="6">
        <v>1.8181793089657601</v>
      </c>
      <c r="J1490" s="7">
        <v>1.3386621811051199E-9</v>
      </c>
      <c r="K1490" s="6">
        <v>0</v>
      </c>
      <c r="L1490" s="6">
        <v>0</v>
      </c>
      <c r="M1490" s="6" t="s">
        <v>18</v>
      </c>
      <c r="N1490" s="6">
        <v>1.81817929663649</v>
      </c>
      <c r="O1490" s="7">
        <f t="shared" si="221"/>
        <v>4.7372295759411037E-9</v>
      </c>
      <c r="P1490" s="7">
        <f t="shared" si="222"/>
        <v>2.0438410275164006E-9</v>
      </c>
      <c r="Q1490" s="7">
        <f t="shared" si="223"/>
        <v>0.43144225855053031</v>
      </c>
      <c r="R1490" s="6" t="str">
        <f t="shared" si="224"/>
        <v/>
      </c>
      <c r="S1490" t="str">
        <f t="shared" ref="S1490:S1497" si="226">IF(OR(J1490&gt;0.001, K1490&gt;0.001, L1490&gt;0.001), "bad","")</f>
        <v/>
      </c>
      <c r="T1490" t="str">
        <f t="shared" ref="T1490:T1497" si="227">IF(AND(C1490&lt;&gt;"Optimal",P1490&lt;0.000015),"good","")</f>
        <v/>
      </c>
      <c r="U1490" s="8">
        <f t="shared" si="225"/>
        <v>1.7474720478057799</v>
      </c>
    </row>
    <row r="1491" spans="1:21" x14ac:dyDescent="0.45">
      <c r="A1491" s="6" t="s">
        <v>259</v>
      </c>
      <c r="B1491" s="6" t="s">
        <v>133</v>
      </c>
      <c r="C1491" s="6" t="s">
        <v>18</v>
      </c>
      <c r="D1491" s="6">
        <v>1.8181793089657601</v>
      </c>
      <c r="E1491" s="6">
        <v>1.81817930655565</v>
      </c>
      <c r="F1491" s="6">
        <v>12.8028140068054</v>
      </c>
      <c r="G1491" s="6">
        <v>12.803030967712401</v>
      </c>
      <c r="H1491" s="6" t="s">
        <v>320</v>
      </c>
      <c r="I1491" s="6">
        <v>1.8181793089657601</v>
      </c>
      <c r="J1491" s="7">
        <v>1.3386621811051199E-9</v>
      </c>
      <c r="K1491" s="6">
        <v>0</v>
      </c>
      <c r="L1491" s="6">
        <v>0</v>
      </c>
      <c r="M1491" s="6" t="s">
        <v>18</v>
      </c>
      <c r="N1491" s="6">
        <v>1.81817929663649</v>
      </c>
      <c r="O1491" s="7">
        <f t="shared" si="221"/>
        <v>1.3255551001202806E-9</v>
      </c>
      <c r="P1491" s="7">
        <f t="shared" si="222"/>
        <v>5.4555155264720291E-9</v>
      </c>
      <c r="Q1491" s="7">
        <f t="shared" si="223"/>
        <v>4.1156459855776628</v>
      </c>
      <c r="R1491" s="6" t="str">
        <f t="shared" si="224"/>
        <v/>
      </c>
      <c r="S1491" t="str">
        <f t="shared" si="226"/>
        <v/>
      </c>
      <c r="T1491" t="str">
        <f t="shared" si="227"/>
        <v/>
      </c>
      <c r="U1491" s="8">
        <f t="shared" si="225"/>
        <v>12.803030967712401</v>
      </c>
    </row>
    <row r="1492" spans="1:21" x14ac:dyDescent="0.45">
      <c r="A1492" s="6" t="s">
        <v>386</v>
      </c>
      <c r="B1492" s="6" t="s">
        <v>133</v>
      </c>
      <c r="C1492" s="6" t="s">
        <v>18</v>
      </c>
      <c r="D1492" s="6">
        <v>1.8181793015196701</v>
      </c>
      <c r="E1492" s="6">
        <v>1.8181793015196701</v>
      </c>
      <c r="F1492" s="6">
        <v>1.2020499706268299</v>
      </c>
      <c r="G1492" s="6">
        <v>1.2022781372070299</v>
      </c>
      <c r="H1492" s="6" t="s">
        <v>444</v>
      </c>
      <c r="I1492" s="6">
        <v>1.8181793015196701</v>
      </c>
      <c r="J1492" s="7">
        <v>2.7755575615628901E-17</v>
      </c>
      <c r="K1492" s="7">
        <v>4.59676882003101E-7</v>
      </c>
      <c r="L1492" s="6">
        <v>0</v>
      </c>
      <c r="M1492" s="6" t="s">
        <v>18</v>
      </c>
      <c r="N1492" s="6">
        <v>1.81817929663649</v>
      </c>
      <c r="O1492" s="7">
        <f t="shared" si="221"/>
        <v>0</v>
      </c>
      <c r="P1492" s="7">
        <f t="shared" si="222"/>
        <v>2.6857379985401098E-9</v>
      </c>
      <c r="Q1492" s="7" t="e">
        <f t="shared" si="223"/>
        <v>#DIV/0!</v>
      </c>
      <c r="R1492" s="6" t="str">
        <f t="shared" si="224"/>
        <v/>
      </c>
      <c r="S1492" t="str">
        <f t="shared" si="226"/>
        <v/>
      </c>
      <c r="T1492" t="str">
        <f t="shared" si="227"/>
        <v/>
      </c>
      <c r="U1492" s="8">
        <f t="shared" si="225"/>
        <v>1.2022781372070299</v>
      </c>
    </row>
    <row r="1493" spans="1:21" x14ac:dyDescent="0.45">
      <c r="A1493" s="6" t="s">
        <v>643</v>
      </c>
      <c r="B1493" s="6" t="s">
        <v>133</v>
      </c>
      <c r="C1493" s="6" t="s">
        <v>18</v>
      </c>
      <c r="D1493" s="6">
        <v>1.8181793089657601</v>
      </c>
      <c r="E1493" s="6">
        <v>1.8181793003525799</v>
      </c>
      <c r="F1493" s="6">
        <v>1.77316498756408</v>
      </c>
      <c r="G1493" s="6">
        <v>1.7734248638153001</v>
      </c>
      <c r="H1493" s="6" t="s">
        <v>680</v>
      </c>
      <c r="I1493" s="6">
        <v>1.8181793089657601</v>
      </c>
      <c r="J1493" s="7">
        <v>1.3386621811051199E-9</v>
      </c>
      <c r="K1493" s="6">
        <v>0</v>
      </c>
      <c r="L1493" s="6">
        <v>0</v>
      </c>
      <c r="M1493" s="6" t="s">
        <v>18</v>
      </c>
      <c r="N1493" s="6">
        <v>1.81817929663649</v>
      </c>
      <c r="O1493" s="7">
        <f t="shared" si="221"/>
        <v>4.7372295759411037E-9</v>
      </c>
      <c r="P1493" s="7">
        <f t="shared" si="222"/>
        <v>2.0438410275164006E-9</v>
      </c>
      <c r="Q1493" s="7">
        <f t="shared" si="223"/>
        <v>0.43144225855053031</v>
      </c>
      <c r="R1493" s="6" t="str">
        <f t="shared" si="224"/>
        <v/>
      </c>
      <c r="S1493" t="str">
        <f t="shared" si="226"/>
        <v/>
      </c>
      <c r="T1493" t="str">
        <f t="shared" si="227"/>
        <v/>
      </c>
      <c r="U1493" s="8">
        <f t="shared" si="225"/>
        <v>1.7734248638153001</v>
      </c>
    </row>
    <row r="1494" spans="1:21" x14ac:dyDescent="0.45">
      <c r="A1494" s="6" t="s">
        <v>764</v>
      </c>
      <c r="B1494" s="6" t="s">
        <v>133</v>
      </c>
      <c r="C1494" s="6" t="s">
        <v>18</v>
      </c>
      <c r="D1494" s="6">
        <v>1.8181793089657601</v>
      </c>
      <c r="E1494" s="6">
        <v>1.8181791934739799</v>
      </c>
      <c r="F1494" s="6">
        <v>1.1003258228302</v>
      </c>
      <c r="G1494" s="6">
        <v>1.1006119251251201</v>
      </c>
      <c r="H1494" s="6" t="s">
        <v>802</v>
      </c>
      <c r="I1494" s="6">
        <v>1.8181793089657601</v>
      </c>
      <c r="J1494" s="7">
        <v>1.3386621811051199E-9</v>
      </c>
      <c r="K1494" s="6">
        <v>0</v>
      </c>
      <c r="L1494" s="6">
        <v>0</v>
      </c>
      <c r="M1494" s="6" t="s">
        <v>18</v>
      </c>
      <c r="N1494" s="6">
        <v>1.81817929663649</v>
      </c>
      <c r="O1494" s="7">
        <f t="shared" si="221"/>
        <v>6.3520217377727443E-8</v>
      </c>
      <c r="P1494" s="7">
        <f t="shared" si="222"/>
        <v>5.6739147172881529E-8</v>
      </c>
      <c r="Q1494" s="7">
        <f t="shared" si="223"/>
        <v>0.8932454817570632</v>
      </c>
      <c r="R1494" s="6" t="str">
        <f t="shared" si="224"/>
        <v/>
      </c>
      <c r="S1494" t="str">
        <f t="shared" si="226"/>
        <v/>
      </c>
      <c r="T1494" t="str">
        <f t="shared" si="227"/>
        <v/>
      </c>
      <c r="U1494" s="8">
        <f t="shared" si="225"/>
        <v>1.1006119251251201</v>
      </c>
    </row>
    <row r="1495" spans="1:21" x14ac:dyDescent="0.45">
      <c r="A1495" s="6" t="s">
        <v>885</v>
      </c>
      <c r="B1495" s="6" t="s">
        <v>133</v>
      </c>
      <c r="C1495" s="6" t="s">
        <v>18</v>
      </c>
      <c r="D1495" s="6">
        <v>1.8181793089657601</v>
      </c>
      <c r="E1495" s="6">
        <v>1.81817930655565</v>
      </c>
      <c r="F1495" s="6">
        <v>12.5696427822113</v>
      </c>
      <c r="G1495" s="6">
        <v>12.569888114929199</v>
      </c>
      <c r="H1495" s="6" t="s">
        <v>935</v>
      </c>
      <c r="I1495" s="6">
        <v>1.8181793089657601</v>
      </c>
      <c r="J1495" s="7">
        <v>1.3386621811051199E-9</v>
      </c>
      <c r="K1495" s="6">
        <v>0</v>
      </c>
      <c r="L1495" s="6">
        <v>0</v>
      </c>
      <c r="M1495" s="6" t="s">
        <v>18</v>
      </c>
      <c r="N1495" s="6">
        <v>1.81817929663649</v>
      </c>
      <c r="O1495" s="7">
        <f t="shared" si="221"/>
        <v>1.3255551001202806E-9</v>
      </c>
      <c r="P1495" s="7">
        <f t="shared" si="222"/>
        <v>5.4555155264720291E-9</v>
      </c>
      <c r="Q1495" s="7">
        <f t="shared" si="223"/>
        <v>4.1156459855776628</v>
      </c>
      <c r="R1495" s="6" t="str">
        <f t="shared" si="224"/>
        <v/>
      </c>
      <c r="S1495" t="str">
        <f t="shared" si="226"/>
        <v/>
      </c>
      <c r="T1495" t="str">
        <f t="shared" si="227"/>
        <v/>
      </c>
      <c r="U1495" s="8">
        <f t="shared" si="225"/>
        <v>12.569888114929199</v>
      </c>
    </row>
    <row r="1496" spans="1:21" x14ac:dyDescent="0.45">
      <c r="A1496" s="6" t="s">
        <v>1006</v>
      </c>
      <c r="B1496" s="6" t="s">
        <v>133</v>
      </c>
      <c r="C1496" s="6" t="s">
        <v>18</v>
      </c>
      <c r="D1496" s="6">
        <v>1.8181793089657601</v>
      </c>
      <c r="E1496" s="6">
        <v>1.8181786670769999</v>
      </c>
      <c r="F1496" s="6">
        <v>14.195298910140901</v>
      </c>
      <c r="G1496" s="6">
        <v>14.195507049560501</v>
      </c>
      <c r="H1496" s="6" t="s">
        <v>1057</v>
      </c>
      <c r="I1496" s="6">
        <v>1.8181793089657601</v>
      </c>
      <c r="J1496" s="7">
        <v>1.3386621811051199E-9</v>
      </c>
      <c r="K1496" s="6">
        <v>0</v>
      </c>
      <c r="L1496" s="6">
        <v>0</v>
      </c>
      <c r="M1496" s="6" t="s">
        <v>18</v>
      </c>
      <c r="N1496" s="6">
        <v>1.81817929663649</v>
      </c>
      <c r="O1496" s="7">
        <f t="shared" si="221"/>
        <v>3.5303736358982748E-7</v>
      </c>
      <c r="P1496" s="7">
        <f t="shared" si="222"/>
        <v>3.4625629534821782E-7</v>
      </c>
      <c r="Q1496" s="7">
        <f t="shared" si="223"/>
        <v>0.98079220801827605</v>
      </c>
      <c r="R1496" s="6" t="str">
        <f t="shared" si="224"/>
        <v/>
      </c>
      <c r="S1496" t="str">
        <f t="shared" si="226"/>
        <v/>
      </c>
      <c r="T1496" t="str">
        <f t="shared" si="227"/>
        <v/>
      </c>
      <c r="U1496" s="8">
        <f t="shared" si="225"/>
        <v>14.195507049560501</v>
      </c>
    </row>
    <row r="1497" spans="1:21" x14ac:dyDescent="0.45">
      <c r="A1497" s="6" t="s">
        <v>14</v>
      </c>
      <c r="B1497" s="6" t="s">
        <v>133</v>
      </c>
      <c r="C1497" s="6" t="s">
        <v>18</v>
      </c>
      <c r="D1497" s="6">
        <v>1.81817930623394</v>
      </c>
      <c r="E1497" s="6">
        <v>1.81817930623394</v>
      </c>
      <c r="F1497" s="6">
        <v>0.34902691841125399</v>
      </c>
      <c r="G1497" s="6">
        <v>1.6463639736175499</v>
      </c>
      <c r="H1497" s="6" t="s">
        <v>134</v>
      </c>
      <c r="I1497" s="6">
        <v>1.81817930623394</v>
      </c>
      <c r="J1497" s="7">
        <v>9.1882573771684396E-10</v>
      </c>
      <c r="K1497" s="6">
        <v>0</v>
      </c>
      <c r="L1497" s="6">
        <v>0</v>
      </c>
      <c r="M1497" s="6" t="s">
        <v>18</v>
      </c>
      <c r="N1497" s="6">
        <v>1.81817929663649</v>
      </c>
      <c r="O1497" s="7">
        <f t="shared" si="221"/>
        <v>0</v>
      </c>
      <c r="P1497" s="7">
        <f t="shared" si="222"/>
        <v>5.278575758663152E-9</v>
      </c>
      <c r="Q1497" s="7" t="e">
        <f t="shared" si="223"/>
        <v>#DIV/0!</v>
      </c>
      <c r="R1497" s="6" t="str">
        <f t="shared" si="224"/>
        <v/>
      </c>
      <c r="S1497" t="str">
        <f t="shared" si="226"/>
        <v/>
      </c>
      <c r="T1497" t="str">
        <f t="shared" si="227"/>
        <v/>
      </c>
      <c r="U1497" s="8">
        <f t="shared" si="225"/>
        <v>1.6463639736175499</v>
      </c>
    </row>
    <row r="1498" spans="1:21" x14ac:dyDescent="0.45">
      <c r="A1498" s="6" t="s">
        <v>1127</v>
      </c>
      <c r="B1498" s="6" t="s">
        <v>133</v>
      </c>
      <c r="C1498" s="6" t="s">
        <v>18</v>
      </c>
      <c r="D1498" s="6">
        <v>1.8181793070546</v>
      </c>
      <c r="E1498" s="6">
        <v>1.81817930682728</v>
      </c>
      <c r="F1498" s="6">
        <v>12.7908940315246</v>
      </c>
      <c r="G1498" s="6">
        <v>12.7910950183868</v>
      </c>
      <c r="H1498" s="6" t="s">
        <v>1185</v>
      </c>
      <c r="I1498" s="6">
        <v>1.8181793070546</v>
      </c>
      <c r="J1498" s="7">
        <v>5.8097581190352798E-9</v>
      </c>
      <c r="K1498" s="6">
        <v>0</v>
      </c>
      <c r="L1498" s="6">
        <v>0</v>
      </c>
      <c r="M1498" s="6" t="s">
        <v>18</v>
      </c>
      <c r="N1498" s="6">
        <v>1.81817929663683</v>
      </c>
      <c r="O1498" s="7">
        <f t="shared" si="221"/>
        <v>1.2502545239202301E-10</v>
      </c>
      <c r="P1498" s="7">
        <f t="shared" si="222"/>
        <v>5.6047244685741937E-9</v>
      </c>
      <c r="Q1498" s="7">
        <f t="shared" si="223"/>
        <v>44.828667773985124</v>
      </c>
      <c r="R1498" s="6" t="str">
        <f t="shared" si="224"/>
        <v/>
      </c>
      <c r="U1498" s="8">
        <f t="shared" si="225"/>
        <v>12.7910950183868</v>
      </c>
    </row>
    <row r="1499" spans="1:21" x14ac:dyDescent="0.45">
      <c r="A1499" s="6" t="s">
        <v>1248</v>
      </c>
      <c r="B1499" s="6" t="s">
        <v>133</v>
      </c>
      <c r="C1499" s="6" t="s">
        <v>18</v>
      </c>
      <c r="D1499" s="6">
        <v>1.8181793070546</v>
      </c>
      <c r="E1499" s="6">
        <v>1.81817929463082</v>
      </c>
      <c r="F1499" s="6">
        <v>0.72607898712158203</v>
      </c>
      <c r="G1499" s="6">
        <v>0.72632408142089799</v>
      </c>
      <c r="H1499" s="6" t="s">
        <v>1306</v>
      </c>
      <c r="I1499" s="6">
        <v>1.8181793070546</v>
      </c>
      <c r="J1499" s="7">
        <v>5.8097581190352798E-9</v>
      </c>
      <c r="K1499" s="6">
        <v>0</v>
      </c>
      <c r="L1499" s="6">
        <v>0</v>
      </c>
      <c r="M1499" s="6" t="s">
        <v>18</v>
      </c>
      <c r="N1499" s="6">
        <v>1.81817929663683</v>
      </c>
      <c r="O1499" s="7">
        <f t="shared" si="221"/>
        <v>6.8330508581049212E-9</v>
      </c>
      <c r="P1499" s="7">
        <f t="shared" si="222"/>
        <v>1.1033009755740129E-9</v>
      </c>
      <c r="Q1499" s="7">
        <f t="shared" si="223"/>
        <v>0.16146535398098916</v>
      </c>
      <c r="R1499" s="6" t="str">
        <f t="shared" si="224"/>
        <v/>
      </c>
      <c r="U1499" s="8">
        <f t="shared" si="225"/>
        <v>0.72632408142089799</v>
      </c>
    </row>
    <row r="1500" spans="1:21" x14ac:dyDescent="0.45">
      <c r="A1500" s="6" t="s">
        <v>1369</v>
      </c>
      <c r="B1500" s="6" t="s">
        <v>133</v>
      </c>
      <c r="C1500" s="6" t="s">
        <v>18</v>
      </c>
      <c r="D1500" s="6">
        <v>1.8181792919694699</v>
      </c>
      <c r="E1500" s="6">
        <v>1.8181792919694699</v>
      </c>
      <c r="F1500" s="6">
        <v>1.3691668510437001</v>
      </c>
      <c r="G1500" s="6">
        <v>1.3693890571594201</v>
      </c>
      <c r="H1500" s="6" t="s">
        <v>1427</v>
      </c>
      <c r="I1500" s="6">
        <v>1.8181792919694699</v>
      </c>
      <c r="J1500" s="7">
        <v>2.7755575615628901E-17</v>
      </c>
      <c r="K1500" s="7">
        <v>7.7076419935373497E-7</v>
      </c>
      <c r="L1500" s="6">
        <v>0</v>
      </c>
      <c r="M1500" s="6" t="s">
        <v>18</v>
      </c>
      <c r="N1500" s="6">
        <v>1.81817929663594</v>
      </c>
      <c r="O1500" s="7">
        <f t="shared" si="221"/>
        <v>0</v>
      </c>
      <c r="P1500" s="7">
        <f t="shared" si="222"/>
        <v>2.5665479979768062E-9</v>
      </c>
      <c r="Q1500" s="7" t="e">
        <f t="shared" si="223"/>
        <v>#DIV/0!</v>
      </c>
      <c r="R1500" s="6" t="str">
        <f t="shared" si="224"/>
        <v/>
      </c>
      <c r="U1500" s="8">
        <f t="shared" si="225"/>
        <v>1.3693890571594201</v>
      </c>
    </row>
    <row r="1501" spans="1:21" x14ac:dyDescent="0.45">
      <c r="A1501" s="6" t="s">
        <v>1490</v>
      </c>
      <c r="B1501" s="6" t="s">
        <v>133</v>
      </c>
      <c r="C1501" s="6" t="s">
        <v>18</v>
      </c>
      <c r="D1501" s="6">
        <v>1.8181793089657601</v>
      </c>
      <c r="E1501" s="6">
        <v>1.8181793003525799</v>
      </c>
      <c r="F1501" s="6">
        <v>1.872004032135</v>
      </c>
      <c r="G1501" s="6">
        <v>1.872318983078</v>
      </c>
      <c r="H1501" s="6" t="s">
        <v>1548</v>
      </c>
      <c r="I1501" s="6">
        <v>1.8181793089657601</v>
      </c>
      <c r="J1501" s="7">
        <v>1.3386621811051199E-9</v>
      </c>
      <c r="K1501" s="6">
        <v>0</v>
      </c>
      <c r="L1501" s="6">
        <v>0</v>
      </c>
      <c r="M1501" s="6" t="s">
        <v>18</v>
      </c>
      <c r="N1501" s="6">
        <v>1.81817929663594</v>
      </c>
      <c r="O1501" s="7">
        <f t="shared" si="221"/>
        <v>4.7372295759411037E-9</v>
      </c>
      <c r="P1501" s="7">
        <f t="shared" si="222"/>
        <v>2.0441435287403054E-9</v>
      </c>
      <c r="Q1501" s="7">
        <f t="shared" si="223"/>
        <v>0.43150611469662908</v>
      </c>
      <c r="R1501" s="6" t="str">
        <f t="shared" si="224"/>
        <v/>
      </c>
      <c r="U1501" s="8">
        <f t="shared" si="225"/>
        <v>1.872318983078</v>
      </c>
    </row>
    <row r="1502" spans="1:21" x14ac:dyDescent="0.45">
      <c r="A1502" s="6" t="s">
        <v>1611</v>
      </c>
      <c r="B1502" s="6" t="s">
        <v>133</v>
      </c>
      <c r="C1502" s="6" t="s">
        <v>18</v>
      </c>
      <c r="D1502" s="6">
        <v>1.8181793058472999</v>
      </c>
      <c r="E1502" s="6">
        <v>1.81817930686566</v>
      </c>
      <c r="F1502" s="6">
        <v>118.887300014495</v>
      </c>
      <c r="G1502" s="6">
        <v>118.887510061264</v>
      </c>
      <c r="H1502" s="6" t="s">
        <v>1669</v>
      </c>
      <c r="I1502" s="6">
        <v>1.8181793058472999</v>
      </c>
      <c r="J1502" s="7">
        <v>2.5578230041054101E-11</v>
      </c>
      <c r="K1502" s="7">
        <v>9.4938640282648999E-11</v>
      </c>
      <c r="L1502" s="6">
        <v>0</v>
      </c>
      <c r="M1502" s="6" t="s">
        <v>18</v>
      </c>
      <c r="N1502" s="6">
        <v>1.81817929663594</v>
      </c>
      <c r="O1502" s="7">
        <f t="shared" si="221"/>
        <v>5.6009572802356407E-10</v>
      </c>
      <c r="P1502" s="7">
        <f t="shared" si="222"/>
        <v>5.6263228360963584E-9</v>
      </c>
      <c r="Q1502" s="7">
        <f t="shared" si="223"/>
        <v>10.045287893821698</v>
      </c>
      <c r="R1502" s="6" t="str">
        <f t="shared" si="224"/>
        <v/>
      </c>
      <c r="U1502" s="8">
        <f t="shared" si="225"/>
        <v>118.887510061264</v>
      </c>
    </row>
    <row r="1503" spans="1:21" x14ac:dyDescent="0.45">
      <c r="A1503" s="6" t="s">
        <v>1733</v>
      </c>
      <c r="B1503" s="6" t="s">
        <v>133</v>
      </c>
      <c r="C1503" s="6" t="s">
        <v>18</v>
      </c>
      <c r="D1503" s="6">
        <v>1.8181793089657601</v>
      </c>
      <c r="E1503" s="6">
        <v>1.8181792893525901</v>
      </c>
      <c r="F1503" s="6">
        <v>213.41154003143299</v>
      </c>
      <c r="G1503" s="6">
        <v>213.41178297996501</v>
      </c>
      <c r="H1503" s="6" t="s">
        <v>1791</v>
      </c>
      <c r="I1503" s="6">
        <v>1.8181793089657601</v>
      </c>
      <c r="J1503" s="7">
        <v>1.3386621811051199E-9</v>
      </c>
      <c r="K1503" s="6">
        <v>0</v>
      </c>
      <c r="L1503" s="6">
        <v>0</v>
      </c>
      <c r="M1503" s="6" t="s">
        <v>18</v>
      </c>
      <c r="N1503" s="6">
        <v>1.81817929663594</v>
      </c>
      <c r="O1503" s="7">
        <f t="shared" si="221"/>
        <v>1.0787199044835932E-8</v>
      </c>
      <c r="P1503" s="7">
        <f t="shared" si="222"/>
        <v>4.0058259811816233E-9</v>
      </c>
      <c r="Q1503" s="7">
        <f t="shared" si="223"/>
        <v>0.37134996439129392</v>
      </c>
      <c r="R1503" s="6" t="str">
        <f t="shared" si="224"/>
        <v/>
      </c>
      <c r="U1503" s="8">
        <f t="shared" si="225"/>
        <v>213.41178297996501</v>
      </c>
    </row>
    <row r="1504" spans="1:21" x14ac:dyDescent="0.45">
      <c r="A1504" s="6" t="s">
        <v>1854</v>
      </c>
      <c r="B1504" s="6" t="s">
        <v>133</v>
      </c>
      <c r="C1504" s="6" t="s">
        <v>18</v>
      </c>
      <c r="D1504" s="6">
        <v>1.8181793058472999</v>
      </c>
      <c r="E1504" s="6">
        <v>1.81817928816237</v>
      </c>
      <c r="F1504" s="6">
        <v>135.614247798919</v>
      </c>
      <c r="G1504" s="6">
        <v>135.614483118057</v>
      </c>
      <c r="H1504" s="6" t="s">
        <v>1912</v>
      </c>
      <c r="I1504" s="6">
        <v>1.8181793058472999</v>
      </c>
      <c r="J1504" s="7">
        <v>2.5578230041054101E-11</v>
      </c>
      <c r="K1504" s="7">
        <v>9.4938640282648999E-11</v>
      </c>
      <c r="L1504" s="6">
        <v>0</v>
      </c>
      <c r="M1504" s="6" t="s">
        <v>18</v>
      </c>
      <c r="N1504" s="6">
        <v>1.81817929663594</v>
      </c>
      <c r="O1504" s="7">
        <f t="shared" si="221"/>
        <v>9.7266714241613397E-9</v>
      </c>
      <c r="P1504" s="7">
        <f t="shared" si="222"/>
        <v>4.660444368203644E-9</v>
      </c>
      <c r="Q1504" s="7">
        <f t="shared" si="223"/>
        <v>0.47914072193566265</v>
      </c>
      <c r="R1504" s="6" t="str">
        <f t="shared" si="224"/>
        <v/>
      </c>
      <c r="U1504" s="8">
        <f t="shared" si="225"/>
        <v>135.614483118057</v>
      </c>
    </row>
    <row r="1505" spans="1:21" x14ac:dyDescent="0.45">
      <c r="A1505" s="6" t="s">
        <v>1975</v>
      </c>
      <c r="B1505" s="6" t="s">
        <v>133</v>
      </c>
      <c r="C1505" s="6" t="s">
        <v>18</v>
      </c>
      <c r="D1505" s="6">
        <v>1.8181793089657601</v>
      </c>
      <c r="E1505" s="6">
        <v>1.8181792893523601</v>
      </c>
      <c r="F1505" s="6">
        <v>197.95945811271599</v>
      </c>
      <c r="G1505" s="6">
        <v>197.96024799346901</v>
      </c>
      <c r="H1505" s="6" t="s">
        <v>2033</v>
      </c>
      <c r="I1505" s="6">
        <v>1.8181793089657601</v>
      </c>
      <c r="J1505" s="7">
        <v>1.3386621811051199E-9</v>
      </c>
      <c r="K1505" s="6">
        <v>0</v>
      </c>
      <c r="L1505" s="6">
        <v>0</v>
      </c>
      <c r="M1505" s="6" t="s">
        <v>18</v>
      </c>
      <c r="N1505" s="6">
        <v>1.81817929663594</v>
      </c>
      <c r="O1505" s="7">
        <f t="shared" si="221"/>
        <v>1.0787325565330563E-8</v>
      </c>
      <c r="P1505" s="7">
        <f t="shared" si="222"/>
        <v>4.0059525016771114E-9</v>
      </c>
      <c r="Q1505" s="7">
        <f t="shared" si="223"/>
        <v>0.37135733759179951</v>
      </c>
      <c r="R1505" s="6" t="str">
        <f t="shared" si="224"/>
        <v/>
      </c>
      <c r="U1505" s="8">
        <f t="shared" si="225"/>
        <v>197.96024799346901</v>
      </c>
    </row>
    <row r="1506" spans="1:21" x14ac:dyDescent="0.45">
      <c r="A1506" s="6" t="s">
        <v>2096</v>
      </c>
      <c r="B1506" s="6" t="s">
        <v>133</v>
      </c>
      <c r="C1506" s="6" t="s">
        <v>18</v>
      </c>
      <c r="D1506" s="6">
        <v>1.8181793089657601</v>
      </c>
      <c r="E1506" s="6">
        <v>1.81817869413442</v>
      </c>
      <c r="F1506" s="6">
        <v>23.520884037017801</v>
      </c>
      <c r="G1506" s="6">
        <v>23.5211389064788</v>
      </c>
      <c r="H1506" s="6" t="s">
        <v>2154</v>
      </c>
      <c r="I1506" s="6">
        <v>1.8181793089657601</v>
      </c>
      <c r="J1506" s="7">
        <v>1.3386621811051199E-9</v>
      </c>
      <c r="K1506" s="6">
        <v>0</v>
      </c>
      <c r="L1506" s="6">
        <v>0</v>
      </c>
      <c r="M1506" s="6" t="s">
        <v>18</v>
      </c>
      <c r="N1506" s="6">
        <v>1.81817929663594</v>
      </c>
      <c r="O1506" s="7">
        <f t="shared" si="221"/>
        <v>3.3815584385543039E-7</v>
      </c>
      <c r="P1506" s="7">
        <f t="shared" si="222"/>
        <v>3.3137447301178504E-7</v>
      </c>
      <c r="Q1506" s="7">
        <f t="shared" si="223"/>
        <v>0.9799460190711814</v>
      </c>
      <c r="R1506" s="6" t="str">
        <f t="shared" si="224"/>
        <v/>
      </c>
      <c r="U1506" s="8">
        <f t="shared" si="225"/>
        <v>23.5211389064788</v>
      </c>
    </row>
    <row r="1507" spans="1:21" x14ac:dyDescent="0.45">
      <c r="A1507" s="6" t="s">
        <v>2217</v>
      </c>
      <c r="B1507" s="6" t="s">
        <v>133</v>
      </c>
      <c r="C1507" s="6" t="s">
        <v>18</v>
      </c>
      <c r="D1507" s="6">
        <v>1.8181793089657601</v>
      </c>
      <c r="E1507" s="6">
        <v>1.81817930668141</v>
      </c>
      <c r="F1507" s="6">
        <v>21.674349069595301</v>
      </c>
      <c r="G1507" s="6">
        <v>21.674576997756901</v>
      </c>
      <c r="H1507" s="6" t="s">
        <v>2275</v>
      </c>
      <c r="I1507" s="6">
        <v>1.8181793089657601</v>
      </c>
      <c r="J1507" s="7">
        <v>1.3386621811051199E-9</v>
      </c>
      <c r="K1507" s="6">
        <v>0</v>
      </c>
      <c r="L1507" s="6">
        <v>0</v>
      </c>
      <c r="M1507" s="6" t="s">
        <v>18</v>
      </c>
      <c r="N1507" s="6">
        <v>1.81817929663594</v>
      </c>
      <c r="O1507" s="7">
        <f t="shared" si="221"/>
        <v>1.2563873471227993E-9</v>
      </c>
      <c r="P1507" s="7">
        <f t="shared" si="222"/>
        <v>5.5249857811634996E-9</v>
      </c>
      <c r="Q1507" s="7">
        <f t="shared" si="223"/>
        <v>4.3975178465590581</v>
      </c>
      <c r="R1507" s="6" t="str">
        <f t="shared" si="224"/>
        <v/>
      </c>
      <c r="U1507" s="8">
        <f t="shared" si="225"/>
        <v>21.674576997756901</v>
      </c>
    </row>
    <row r="1508" spans="1:21" x14ac:dyDescent="0.45">
      <c r="A1508" s="6" t="s">
        <v>2390</v>
      </c>
      <c r="B1508" s="6" t="s">
        <v>133</v>
      </c>
      <c r="C1508" s="6" t="s">
        <v>18</v>
      </c>
      <c r="D1508" s="6">
        <v>1.8181766867775</v>
      </c>
      <c r="E1508" s="6">
        <v>1.8181766867775</v>
      </c>
      <c r="F1508" s="6">
        <v>1.19</v>
      </c>
      <c r="G1508" s="6">
        <v>7.3650338649749703</v>
      </c>
      <c r="H1508" s="6" t="s">
        <v>2448</v>
      </c>
      <c r="I1508" s="6">
        <v>1.8181766867775</v>
      </c>
      <c r="J1508" s="7">
        <v>1.11022302462515E-16</v>
      </c>
      <c r="K1508" s="7">
        <v>3.9488610688309598E-7</v>
      </c>
      <c r="L1508" s="6">
        <v>0</v>
      </c>
      <c r="M1508" s="6" t="s">
        <v>18</v>
      </c>
      <c r="N1508" s="6">
        <v>1.81817929663594</v>
      </c>
      <c r="O1508" s="7">
        <f t="shared" si="221"/>
        <v>0</v>
      </c>
      <c r="P1508" s="7">
        <f t="shared" si="222"/>
        <v>1.4354162379334542E-6</v>
      </c>
      <c r="Q1508" s="7" t="e">
        <f t="shared" si="223"/>
        <v>#DIV/0!</v>
      </c>
      <c r="R1508" s="6" t="str">
        <f t="shared" si="224"/>
        <v/>
      </c>
      <c r="U1508" s="8">
        <f t="shared" si="225"/>
        <v>7.3650338649749703</v>
      </c>
    </row>
    <row r="1509" spans="1:21" x14ac:dyDescent="0.45">
      <c r="A1509" s="6" t="s">
        <v>2338</v>
      </c>
      <c r="B1509" s="6" t="s">
        <v>133</v>
      </c>
      <c r="C1509" s="6" t="s">
        <v>18</v>
      </c>
      <c r="D1509" s="6">
        <v>1.8181766867775</v>
      </c>
      <c r="E1509" s="6">
        <v>1.8181766867775</v>
      </c>
      <c r="F1509" s="6">
        <v>1.18</v>
      </c>
      <c r="G1509" s="6">
        <v>7.2364909648895201</v>
      </c>
      <c r="H1509" s="6" t="s">
        <v>2520</v>
      </c>
      <c r="I1509" s="6">
        <v>1.8181766867775</v>
      </c>
      <c r="J1509" s="7">
        <v>1.11022302462515E-16</v>
      </c>
      <c r="K1509" s="7">
        <v>3.9488610688309598E-7</v>
      </c>
      <c r="L1509" s="6">
        <v>0</v>
      </c>
      <c r="M1509" s="6" t="s">
        <v>18</v>
      </c>
      <c r="N1509" s="6">
        <v>1.81817929663594</v>
      </c>
      <c r="O1509" s="7">
        <f t="shared" si="221"/>
        <v>0</v>
      </c>
      <c r="P1509" s="7">
        <f t="shared" si="222"/>
        <v>1.4354162379334542E-6</v>
      </c>
      <c r="Q1509" s="7" t="e">
        <f t="shared" si="223"/>
        <v>#DIV/0!</v>
      </c>
      <c r="R1509" s="6" t="str">
        <f t="shared" si="224"/>
        <v/>
      </c>
      <c r="U1509" s="8">
        <f t="shared" si="225"/>
        <v>7.2364909648895201</v>
      </c>
    </row>
    <row r="1510" spans="1:21" x14ac:dyDescent="0.45">
      <c r="A1510" s="6" t="s">
        <v>2583</v>
      </c>
      <c r="B1510" s="6" t="s">
        <v>133</v>
      </c>
      <c r="C1510" s="6" t="s">
        <v>18</v>
      </c>
      <c r="D1510" s="6">
        <v>1.8181793089657601</v>
      </c>
      <c r="E1510" s="6">
        <v>1.8181793065488201</v>
      </c>
      <c r="F1510" s="6">
        <v>0.92636895179748502</v>
      </c>
      <c r="G1510" s="6">
        <v>0.92665600776672297</v>
      </c>
      <c r="H1510" s="6" t="s">
        <v>2642</v>
      </c>
      <c r="I1510" s="6">
        <v>1.8181793089657601</v>
      </c>
      <c r="J1510" s="7">
        <v>1.3386621811051199E-9</v>
      </c>
      <c r="K1510" s="6">
        <v>0</v>
      </c>
      <c r="L1510" s="6">
        <v>0</v>
      </c>
      <c r="M1510" s="6" t="s">
        <v>18</v>
      </c>
      <c r="N1510" s="6">
        <v>1.81817929663594</v>
      </c>
      <c r="O1510" s="7">
        <f t="shared" si="221"/>
        <v>1.3293115131457064E-9</v>
      </c>
      <c r="P1510" s="7">
        <f t="shared" si="222"/>
        <v>5.4520616146460661E-9</v>
      </c>
      <c r="Q1510" s="7">
        <f t="shared" si="223"/>
        <v>4.101417584012502</v>
      </c>
      <c r="R1510" s="6" t="str">
        <f t="shared" si="224"/>
        <v/>
      </c>
      <c r="U1510" s="8">
        <f t="shared" si="225"/>
        <v>0.92665600776672297</v>
      </c>
    </row>
    <row r="1511" spans="1:21" x14ac:dyDescent="0.45">
      <c r="A1511" s="6" t="s">
        <v>2705</v>
      </c>
      <c r="B1511" s="6" t="s">
        <v>133</v>
      </c>
      <c r="C1511" s="6" t="s">
        <v>18</v>
      </c>
      <c r="D1511" s="6">
        <v>1.8181793089657601</v>
      </c>
      <c r="E1511" s="6">
        <v>1.81817810290408</v>
      </c>
      <c r="F1511" s="6">
        <v>0.93581914901733398</v>
      </c>
      <c r="G1511" s="6">
        <v>0.93606090545654297</v>
      </c>
      <c r="H1511" s="6" t="s">
        <v>2763</v>
      </c>
      <c r="I1511" s="6">
        <v>1.8181793089657601</v>
      </c>
      <c r="J1511" s="7">
        <v>1.3386621811051199E-9</v>
      </c>
      <c r="K1511" s="6">
        <v>0</v>
      </c>
      <c r="L1511" s="6">
        <v>0</v>
      </c>
      <c r="M1511" s="6" t="s">
        <v>18</v>
      </c>
      <c r="N1511" s="6">
        <v>1.81817929663594</v>
      </c>
      <c r="O1511" s="7">
        <f t="shared" si="221"/>
        <v>6.6333119116586856E-7</v>
      </c>
      <c r="P1511" s="7">
        <f t="shared" si="222"/>
        <v>6.5654982252735856E-7</v>
      </c>
      <c r="Q1511" s="7">
        <f t="shared" si="223"/>
        <v>0.98977679818343667</v>
      </c>
      <c r="R1511" s="6" t="str">
        <f t="shared" si="224"/>
        <v/>
      </c>
      <c r="U1511" s="8">
        <f t="shared" si="225"/>
        <v>0.93606090545654297</v>
      </c>
    </row>
    <row r="1512" spans="1:21" x14ac:dyDescent="0.45">
      <c r="A1512" s="6" t="s">
        <v>2826</v>
      </c>
      <c r="B1512" s="6" t="s">
        <v>133</v>
      </c>
      <c r="C1512" s="6" t="s">
        <v>18</v>
      </c>
      <c r="D1512" s="6">
        <v>1.8181793089657601</v>
      </c>
      <c r="E1512" s="6">
        <v>1.8181769782114101</v>
      </c>
      <c r="F1512" s="6">
        <v>1.2269201278686499</v>
      </c>
      <c r="G1512" s="6">
        <v>1.22717785835266</v>
      </c>
      <c r="H1512" s="6" t="s">
        <v>2884</v>
      </c>
      <c r="I1512" s="6">
        <v>1.8181793089657601</v>
      </c>
      <c r="J1512" s="7">
        <v>1.3386621811051199E-9</v>
      </c>
      <c r="K1512" s="6">
        <v>0</v>
      </c>
      <c r="L1512" s="6">
        <v>0</v>
      </c>
      <c r="M1512" s="6" t="s">
        <v>18</v>
      </c>
      <c r="N1512" s="6">
        <v>1.81817929663594</v>
      </c>
      <c r="O1512" s="7">
        <f t="shared" si="221"/>
        <v>1.2819096111020558E-6</v>
      </c>
      <c r="P1512" s="7">
        <f t="shared" si="222"/>
        <v>1.2751282466583568E-6</v>
      </c>
      <c r="Q1512" s="7">
        <f t="shared" si="223"/>
        <v>0.99470995116584782</v>
      </c>
      <c r="R1512" s="6" t="str">
        <f t="shared" si="224"/>
        <v/>
      </c>
      <c r="U1512" s="8">
        <f t="shared" si="225"/>
        <v>1.22717785835266</v>
      </c>
    </row>
    <row r="1513" spans="1:21" x14ac:dyDescent="0.45">
      <c r="A1513" s="6" t="s">
        <v>2947</v>
      </c>
      <c r="B1513" s="6" t="s">
        <v>133</v>
      </c>
      <c r="C1513" s="6" t="s">
        <v>18</v>
      </c>
      <c r="D1513" s="6">
        <v>1.8181792986135701</v>
      </c>
      <c r="E1513" s="6">
        <v>1.8181792986135701</v>
      </c>
      <c r="F1513" s="6">
        <v>0.87852478027343694</v>
      </c>
      <c r="G1513" s="6">
        <v>0.87875294685363703</v>
      </c>
      <c r="H1513" s="6" t="s">
        <v>3005</v>
      </c>
      <c r="I1513" s="6">
        <v>1.8181792986135701</v>
      </c>
      <c r="J1513" s="7">
        <v>1.11022302462515E-16</v>
      </c>
      <c r="K1513" s="7">
        <v>6.7181316651051997E-7</v>
      </c>
      <c r="L1513" s="6">
        <v>0</v>
      </c>
      <c r="M1513" s="6" t="s">
        <v>18</v>
      </c>
      <c r="N1513" s="6">
        <v>1.8181792966363901</v>
      </c>
      <c r="O1513" s="7">
        <f t="shared" si="221"/>
        <v>0</v>
      </c>
      <c r="P1513" s="7">
        <f t="shared" si="222"/>
        <v>1.0874445135919131E-9</v>
      </c>
      <c r="Q1513" s="7" t="e">
        <f t="shared" si="223"/>
        <v>#DIV/0!</v>
      </c>
      <c r="R1513" s="6" t="str">
        <f t="shared" si="224"/>
        <v/>
      </c>
      <c r="U1513" s="8">
        <f t="shared" si="225"/>
        <v>0.87875294685363703</v>
      </c>
    </row>
    <row r="1514" spans="1:21" x14ac:dyDescent="0.45">
      <c r="A1514" s="6" t="s">
        <v>522</v>
      </c>
      <c r="B1514" s="6" t="s">
        <v>131</v>
      </c>
      <c r="C1514" s="6" t="s">
        <v>18</v>
      </c>
      <c r="D1514" s="6">
        <v>1.66439932945435</v>
      </c>
      <c r="E1514" s="6">
        <v>1.66439931635855</v>
      </c>
      <c r="F1514" s="6">
        <v>0.2503662109375</v>
      </c>
      <c r="G1514" s="6">
        <v>0.25060296058654702</v>
      </c>
      <c r="H1514" s="6" t="s">
        <v>537</v>
      </c>
      <c r="I1514" s="6">
        <v>1.66439932945435</v>
      </c>
      <c r="J1514" s="7">
        <v>2.3856638886599E-9</v>
      </c>
      <c r="K1514" s="6">
        <v>0</v>
      </c>
      <c r="L1514" s="6">
        <v>0</v>
      </c>
      <c r="M1514" s="6" t="s">
        <v>18</v>
      </c>
      <c r="N1514" s="6">
        <v>1.6643993143668301</v>
      </c>
      <c r="O1514" s="7">
        <f t="shared" si="221"/>
        <v>7.8681366225379952E-9</v>
      </c>
      <c r="P1514" s="7">
        <f t="shared" si="222"/>
        <v>1.1966527001059033E-9</v>
      </c>
      <c r="Q1514" s="7">
        <f t="shared" si="223"/>
        <v>0.15208844959277074</v>
      </c>
      <c r="R1514" s="6" t="str">
        <f t="shared" si="224"/>
        <v/>
      </c>
      <c r="S1514" t="str">
        <f t="shared" ref="S1514:S1521" si="228">IF(OR(J1514&gt;0.001, K1514&gt;0.001, L1514&gt;0.001), "bad","")</f>
        <v/>
      </c>
      <c r="T1514" t="str">
        <f t="shared" ref="T1514:T1521" si="229">IF(AND(C1514&lt;&gt;"Optimal",P1514&lt;0.000015),"good","")</f>
        <v/>
      </c>
      <c r="U1514" s="8">
        <f t="shared" si="225"/>
        <v>0.25060296058654702</v>
      </c>
    </row>
    <row r="1515" spans="1:21" x14ac:dyDescent="0.45">
      <c r="A1515" s="6" t="s">
        <v>259</v>
      </c>
      <c r="B1515" s="6" t="s">
        <v>131</v>
      </c>
      <c r="C1515" s="6" t="s">
        <v>18</v>
      </c>
      <c r="D1515" s="6">
        <v>1.66439932945435</v>
      </c>
      <c r="E1515" s="6">
        <v>1.66439932163664</v>
      </c>
      <c r="F1515" s="6">
        <v>1.08891105651855</v>
      </c>
      <c r="G1515" s="6">
        <v>1.0891540050506501</v>
      </c>
      <c r="H1515" s="6" t="s">
        <v>319</v>
      </c>
      <c r="I1515" s="6">
        <v>1.66439932945435</v>
      </c>
      <c r="J1515" s="7">
        <v>2.3856638886599E-9</v>
      </c>
      <c r="K1515" s="6">
        <v>0</v>
      </c>
      <c r="L1515" s="6">
        <v>0</v>
      </c>
      <c r="M1515" s="6" t="s">
        <v>18</v>
      </c>
      <c r="N1515" s="6">
        <v>1.6643993143668301</v>
      </c>
      <c r="O1515" s="7">
        <f t="shared" si="221"/>
        <v>4.6969876319115593E-9</v>
      </c>
      <c r="P1515" s="7">
        <f t="shared" si="222"/>
        <v>4.3678017194781358E-9</v>
      </c>
      <c r="Q1515" s="7">
        <f t="shared" si="223"/>
        <v>0.92991552496393248</v>
      </c>
      <c r="R1515" s="6" t="str">
        <f t="shared" si="224"/>
        <v/>
      </c>
      <c r="S1515" t="str">
        <f t="shared" si="228"/>
        <v/>
      </c>
      <c r="T1515" t="str">
        <f t="shared" si="229"/>
        <v/>
      </c>
      <c r="U1515" s="8">
        <f t="shared" si="225"/>
        <v>1.0891540050506501</v>
      </c>
    </row>
    <row r="1516" spans="1:21" x14ac:dyDescent="0.45">
      <c r="A1516" s="6" t="s">
        <v>386</v>
      </c>
      <c r="B1516" s="6" t="s">
        <v>131</v>
      </c>
      <c r="C1516" s="6" t="s">
        <v>18</v>
      </c>
      <c r="D1516" s="6">
        <v>1.6643993215258099</v>
      </c>
      <c r="E1516" s="6">
        <v>1.6643993215258099</v>
      </c>
      <c r="F1516" s="6">
        <v>0.32637405395507801</v>
      </c>
      <c r="G1516" s="6">
        <v>0.32659602165222101</v>
      </c>
      <c r="H1516" s="6" t="s">
        <v>443</v>
      </c>
      <c r="I1516" s="6">
        <v>1.6643993215258099</v>
      </c>
      <c r="J1516" s="7">
        <v>5.5511151231257802E-17</v>
      </c>
      <c r="K1516" s="7">
        <v>8.4418362067406605E-7</v>
      </c>
      <c r="L1516" s="6">
        <v>0</v>
      </c>
      <c r="M1516" s="6" t="s">
        <v>18</v>
      </c>
      <c r="N1516" s="6">
        <v>1.66439931436694</v>
      </c>
      <c r="O1516" s="7">
        <f t="shared" si="221"/>
        <v>0</v>
      </c>
      <c r="P1516" s="7">
        <f t="shared" si="222"/>
        <v>4.3011474878796035E-9</v>
      </c>
      <c r="Q1516" s="7" t="e">
        <f t="shared" si="223"/>
        <v>#DIV/0!</v>
      </c>
      <c r="R1516" s="6" t="str">
        <f t="shared" si="224"/>
        <v/>
      </c>
      <c r="S1516" t="str">
        <f t="shared" si="228"/>
        <v/>
      </c>
      <c r="T1516" t="str">
        <f t="shared" si="229"/>
        <v/>
      </c>
      <c r="U1516" s="8">
        <f t="shared" si="225"/>
        <v>0.32659602165222101</v>
      </c>
    </row>
    <row r="1517" spans="1:21" x14ac:dyDescent="0.45">
      <c r="A1517" s="6" t="s">
        <v>643</v>
      </c>
      <c r="B1517" s="6" t="s">
        <v>131</v>
      </c>
      <c r="C1517" s="6" t="s">
        <v>18</v>
      </c>
      <c r="D1517" s="6">
        <v>1.66439932945435</v>
      </c>
      <c r="E1517" s="6">
        <v>1.66439931635855</v>
      </c>
      <c r="F1517" s="6">
        <v>0.254991054534912</v>
      </c>
      <c r="G1517" s="6">
        <v>0.25523686408996499</v>
      </c>
      <c r="H1517" s="6" t="s">
        <v>659</v>
      </c>
      <c r="I1517" s="6">
        <v>1.66439932945435</v>
      </c>
      <c r="J1517" s="7">
        <v>2.3856638886599E-9</v>
      </c>
      <c r="K1517" s="6">
        <v>0</v>
      </c>
      <c r="L1517" s="6">
        <v>0</v>
      </c>
      <c r="M1517" s="6" t="s">
        <v>18</v>
      </c>
      <c r="N1517" s="6">
        <v>1.6643993143668301</v>
      </c>
      <c r="O1517" s="7">
        <f t="shared" si="221"/>
        <v>7.8681366225379952E-9</v>
      </c>
      <c r="P1517" s="7">
        <f t="shared" si="222"/>
        <v>1.1966527001059033E-9</v>
      </c>
      <c r="Q1517" s="7">
        <f t="shared" si="223"/>
        <v>0.15208844959277074</v>
      </c>
      <c r="R1517" s="6" t="str">
        <f t="shared" si="224"/>
        <v/>
      </c>
      <c r="S1517" t="str">
        <f t="shared" si="228"/>
        <v/>
      </c>
      <c r="T1517" t="str">
        <f t="shared" si="229"/>
        <v/>
      </c>
      <c r="U1517" s="8">
        <f t="shared" si="225"/>
        <v>0.25523686408996499</v>
      </c>
    </row>
    <row r="1518" spans="1:21" x14ac:dyDescent="0.45">
      <c r="A1518" s="6" t="s">
        <v>764</v>
      </c>
      <c r="B1518" s="6" t="s">
        <v>131</v>
      </c>
      <c r="C1518" s="6" t="s">
        <v>18</v>
      </c>
      <c r="D1518" s="6">
        <v>1.66439932945435</v>
      </c>
      <c r="E1518" s="6">
        <v>1.6643986770375501</v>
      </c>
      <c r="F1518" s="6">
        <v>0.24703788757324199</v>
      </c>
      <c r="G1518" s="6">
        <v>0.24726295471191401</v>
      </c>
      <c r="H1518" s="6" t="s">
        <v>781</v>
      </c>
      <c r="I1518" s="6">
        <v>1.66439932945435</v>
      </c>
      <c r="J1518" s="7">
        <v>2.3856638886599E-9</v>
      </c>
      <c r="K1518" s="6">
        <v>0</v>
      </c>
      <c r="L1518" s="6">
        <v>0</v>
      </c>
      <c r="M1518" s="6" t="s">
        <v>18</v>
      </c>
      <c r="N1518" s="6">
        <v>1.6643993143668301</v>
      </c>
      <c r="O1518" s="7">
        <f t="shared" si="221"/>
        <v>3.9198097990214467E-7</v>
      </c>
      <c r="P1518" s="7">
        <f t="shared" si="222"/>
        <v>3.829161940614028E-7</v>
      </c>
      <c r="Q1518" s="7">
        <f t="shared" si="223"/>
        <v>0.97687442425649118</v>
      </c>
      <c r="R1518" s="6" t="str">
        <f t="shared" si="224"/>
        <v/>
      </c>
      <c r="S1518" t="str">
        <f t="shared" si="228"/>
        <v/>
      </c>
      <c r="T1518" t="str">
        <f t="shared" si="229"/>
        <v/>
      </c>
      <c r="U1518" s="8">
        <f t="shared" si="225"/>
        <v>0.24726295471191401</v>
      </c>
    </row>
    <row r="1519" spans="1:21" x14ac:dyDescent="0.45">
      <c r="A1519" s="6" t="s">
        <v>885</v>
      </c>
      <c r="B1519" s="6" t="s">
        <v>131</v>
      </c>
      <c r="C1519" s="6" t="s">
        <v>18</v>
      </c>
      <c r="D1519" s="6">
        <v>1.66439932945435</v>
      </c>
      <c r="E1519" s="6">
        <v>1.66439932163664</v>
      </c>
      <c r="F1519" s="6">
        <v>1.0668649673461901</v>
      </c>
      <c r="G1519" s="6">
        <v>1.06707191467285</v>
      </c>
      <c r="H1519" s="6" t="s">
        <v>910</v>
      </c>
      <c r="I1519" s="6">
        <v>1.66439932945435</v>
      </c>
      <c r="J1519" s="7">
        <v>2.3856638886599E-9</v>
      </c>
      <c r="K1519" s="6">
        <v>0</v>
      </c>
      <c r="L1519" s="6">
        <v>0</v>
      </c>
      <c r="M1519" s="6" t="s">
        <v>18</v>
      </c>
      <c r="N1519" s="6">
        <v>1.6643993143668301</v>
      </c>
      <c r="O1519" s="7">
        <f t="shared" si="221"/>
        <v>4.6969876319115593E-9</v>
      </c>
      <c r="P1519" s="7">
        <f t="shared" si="222"/>
        <v>4.3678017194781358E-9</v>
      </c>
      <c r="Q1519" s="7">
        <f t="shared" si="223"/>
        <v>0.92991552496393248</v>
      </c>
      <c r="R1519" s="6" t="str">
        <f t="shared" si="224"/>
        <v/>
      </c>
      <c r="S1519" t="str">
        <f t="shared" si="228"/>
        <v/>
      </c>
      <c r="T1519" t="str">
        <f t="shared" si="229"/>
        <v/>
      </c>
      <c r="U1519" s="8">
        <f t="shared" si="225"/>
        <v>1.06707191467285</v>
      </c>
    </row>
    <row r="1520" spans="1:21" x14ac:dyDescent="0.45">
      <c r="A1520" s="6" t="s">
        <v>1006</v>
      </c>
      <c r="B1520" s="6" t="s">
        <v>131</v>
      </c>
      <c r="C1520" s="6" t="s">
        <v>18</v>
      </c>
      <c r="D1520" s="6">
        <v>1.66439932945435</v>
      </c>
      <c r="E1520" s="6">
        <v>1.6643993216691499</v>
      </c>
      <c r="F1520" s="6">
        <v>1.01604008674621</v>
      </c>
      <c r="G1520" s="6">
        <v>1.0162389278411801</v>
      </c>
      <c r="H1520" s="6" t="s">
        <v>1032</v>
      </c>
      <c r="I1520" s="6">
        <v>1.66439932945435</v>
      </c>
      <c r="J1520" s="7">
        <v>2.3856638886599E-9</v>
      </c>
      <c r="K1520" s="6">
        <v>0</v>
      </c>
      <c r="L1520" s="6">
        <v>0</v>
      </c>
      <c r="M1520" s="6" t="s">
        <v>18</v>
      </c>
      <c r="N1520" s="6">
        <v>1.6643993143668301</v>
      </c>
      <c r="O1520" s="7">
        <f t="shared" si="221"/>
        <v>4.6774551802958611E-9</v>
      </c>
      <c r="P1520" s="7">
        <f t="shared" si="222"/>
        <v>4.387334171270892E-9</v>
      </c>
      <c r="Q1520" s="7">
        <f t="shared" si="223"/>
        <v>0.93797460417213063</v>
      </c>
      <c r="R1520" s="6" t="str">
        <f t="shared" si="224"/>
        <v/>
      </c>
      <c r="S1520" t="str">
        <f t="shared" si="228"/>
        <v/>
      </c>
      <c r="T1520" t="str">
        <f t="shared" si="229"/>
        <v/>
      </c>
      <c r="U1520" s="8">
        <f t="shared" si="225"/>
        <v>1.0162389278411801</v>
      </c>
    </row>
    <row r="1521" spans="1:21" x14ac:dyDescent="0.45">
      <c r="A1521" s="6" t="s">
        <v>14</v>
      </c>
      <c r="B1521" s="6" t="s">
        <v>131</v>
      </c>
      <c r="C1521" s="6" t="s">
        <v>18</v>
      </c>
      <c r="D1521" s="6">
        <v>1.66439931243035</v>
      </c>
      <c r="E1521" s="6">
        <v>1.66439931243035</v>
      </c>
      <c r="F1521" s="6">
        <v>0.17201900482177701</v>
      </c>
      <c r="G1521" s="6">
        <v>1.4739019870757999</v>
      </c>
      <c r="H1521" s="6" t="s">
        <v>132</v>
      </c>
      <c r="I1521" s="6">
        <v>1.66439931243035</v>
      </c>
      <c r="J1521" s="7">
        <v>3.7551571852034702E-9</v>
      </c>
      <c r="K1521" s="6">
        <v>0</v>
      </c>
      <c r="L1521" s="6">
        <v>0</v>
      </c>
      <c r="M1521" s="6" t="s">
        <v>18</v>
      </c>
      <c r="N1521" s="6">
        <v>1.66439931436689</v>
      </c>
      <c r="O1521" s="7">
        <f t="shared" si="221"/>
        <v>0</v>
      </c>
      <c r="P1521" s="7">
        <f t="shared" si="222"/>
        <v>1.1634998811421553E-9</v>
      </c>
      <c r="Q1521" s="7" t="e">
        <f t="shared" si="223"/>
        <v>#DIV/0!</v>
      </c>
      <c r="R1521" s="6" t="str">
        <f t="shared" si="224"/>
        <v/>
      </c>
      <c r="S1521" t="str">
        <f t="shared" si="228"/>
        <v/>
      </c>
      <c r="T1521" t="str">
        <f t="shared" si="229"/>
        <v/>
      </c>
      <c r="U1521" s="8">
        <f t="shared" si="225"/>
        <v>1.4739019870757999</v>
      </c>
    </row>
    <row r="1522" spans="1:21" x14ac:dyDescent="0.45">
      <c r="A1522" s="6" t="s">
        <v>1127</v>
      </c>
      <c r="B1522" s="6" t="s">
        <v>131</v>
      </c>
      <c r="C1522" s="6" t="s">
        <v>18</v>
      </c>
      <c r="D1522" s="6">
        <v>1.66439932175598</v>
      </c>
      <c r="E1522" s="6">
        <v>1.66439932161079</v>
      </c>
      <c r="F1522" s="6">
        <v>0.86033701896667403</v>
      </c>
      <c r="G1522" s="6">
        <v>0.86056900024413996</v>
      </c>
      <c r="H1522" s="6" t="s">
        <v>1184</v>
      </c>
      <c r="I1522" s="6">
        <v>1.66439932175598</v>
      </c>
      <c r="J1522" s="7">
        <v>3.1545914769281998E-9</v>
      </c>
      <c r="K1522" s="6">
        <v>0</v>
      </c>
      <c r="L1522" s="6">
        <v>0</v>
      </c>
      <c r="M1522" s="6" t="s">
        <v>18</v>
      </c>
      <c r="N1522" s="6">
        <v>1.6643993143668001</v>
      </c>
      <c r="O1522" s="7">
        <f t="shared" si="221"/>
        <v>8.7232197201342043E-11</v>
      </c>
      <c r="P1522" s="7">
        <f t="shared" si="222"/>
        <v>4.3522887007924714E-9</v>
      </c>
      <c r="Q1522" s="7">
        <f t="shared" si="223"/>
        <v>49.893145425958764</v>
      </c>
      <c r="R1522" s="6" t="str">
        <f t="shared" si="224"/>
        <v/>
      </c>
      <c r="U1522" s="8">
        <f t="shared" si="225"/>
        <v>0.86056900024413996</v>
      </c>
    </row>
    <row r="1523" spans="1:21" x14ac:dyDescent="0.45">
      <c r="A1523" s="6" t="s">
        <v>1248</v>
      </c>
      <c r="B1523" s="6" t="s">
        <v>131</v>
      </c>
      <c r="C1523" s="6" t="s">
        <v>18</v>
      </c>
      <c r="D1523" s="6">
        <v>1.66439932175598</v>
      </c>
      <c r="E1523" s="6">
        <v>1.6643993216044599</v>
      </c>
      <c r="F1523" s="6">
        <v>0.316995859146118</v>
      </c>
      <c r="G1523" s="6">
        <v>0.317233085632324</v>
      </c>
      <c r="H1523" s="6" t="s">
        <v>1305</v>
      </c>
      <c r="I1523" s="6">
        <v>1.66439932175598</v>
      </c>
      <c r="J1523" s="7">
        <v>3.1545914769281998E-9</v>
      </c>
      <c r="K1523" s="6">
        <v>0</v>
      </c>
      <c r="L1523" s="6">
        <v>0</v>
      </c>
      <c r="M1523" s="6" t="s">
        <v>18</v>
      </c>
      <c r="N1523" s="6">
        <v>1.6643993143668001</v>
      </c>
      <c r="O1523" s="7">
        <f t="shared" si="221"/>
        <v>9.103537681254759E-11</v>
      </c>
      <c r="P1523" s="7">
        <f t="shared" si="222"/>
        <v>4.3484855211643817E-9</v>
      </c>
      <c r="Q1523" s="7">
        <f t="shared" si="223"/>
        <v>47.766985466742433</v>
      </c>
      <c r="R1523" s="6" t="str">
        <f t="shared" si="224"/>
        <v/>
      </c>
      <c r="U1523" s="8">
        <f t="shared" si="225"/>
        <v>0.317233085632324</v>
      </c>
    </row>
    <row r="1524" spans="1:21" x14ac:dyDescent="0.45">
      <c r="A1524" s="6" t="s">
        <v>1369</v>
      </c>
      <c r="B1524" s="6" t="s">
        <v>131</v>
      </c>
      <c r="C1524" s="6" t="s">
        <v>18</v>
      </c>
      <c r="D1524" s="6">
        <v>1.6643993216045601</v>
      </c>
      <c r="E1524" s="6">
        <v>1.6643993216045601</v>
      </c>
      <c r="F1524" s="6">
        <v>0.33500409126281699</v>
      </c>
      <c r="G1524" s="6">
        <v>0.33524894714355402</v>
      </c>
      <c r="H1524" s="6" t="s">
        <v>1426</v>
      </c>
      <c r="I1524" s="6">
        <v>1.6643993216045601</v>
      </c>
      <c r="J1524" s="7">
        <v>5.5511151231257802E-17</v>
      </c>
      <c r="K1524" s="7">
        <v>2.9804335805599898E-7</v>
      </c>
      <c r="L1524" s="6">
        <v>0</v>
      </c>
      <c r="M1524" s="6" t="s">
        <v>18</v>
      </c>
      <c r="N1524" s="6">
        <v>1.6643993143669</v>
      </c>
      <c r="O1524" s="7">
        <f t="shared" si="221"/>
        <v>0</v>
      </c>
      <c r="P1524" s="7">
        <f t="shared" si="222"/>
        <v>4.3484856545715721E-9</v>
      </c>
      <c r="Q1524" s="7" t="e">
        <f t="shared" si="223"/>
        <v>#DIV/0!</v>
      </c>
      <c r="R1524" s="6" t="str">
        <f t="shared" si="224"/>
        <v/>
      </c>
      <c r="U1524" s="8">
        <f t="shared" si="225"/>
        <v>0.33524894714355402</v>
      </c>
    </row>
    <row r="1525" spans="1:21" x14ac:dyDescent="0.45">
      <c r="A1525" s="6" t="s">
        <v>1490</v>
      </c>
      <c r="B1525" s="6" t="s">
        <v>131</v>
      </c>
      <c r="C1525" s="6" t="s">
        <v>18</v>
      </c>
      <c r="D1525" s="6">
        <v>1.66439932945435</v>
      </c>
      <c r="E1525" s="6">
        <v>1.66439931635855</v>
      </c>
      <c r="F1525" s="6">
        <v>0.27871584892272899</v>
      </c>
      <c r="G1525" s="6">
        <v>0.27902388572692799</v>
      </c>
      <c r="H1525" s="6" t="s">
        <v>1547</v>
      </c>
      <c r="I1525" s="6">
        <v>1.66439932945435</v>
      </c>
      <c r="J1525" s="7">
        <v>2.3856638886599E-9</v>
      </c>
      <c r="K1525" s="6">
        <v>0</v>
      </c>
      <c r="L1525" s="6">
        <v>0</v>
      </c>
      <c r="M1525" s="6" t="s">
        <v>18</v>
      </c>
      <c r="N1525" s="6">
        <v>1.6643993143668001</v>
      </c>
      <c r="O1525" s="7">
        <f t="shared" si="221"/>
        <v>7.8681366225379952E-9</v>
      </c>
      <c r="P1525" s="7">
        <f t="shared" si="222"/>
        <v>1.196670710111881E-9</v>
      </c>
      <c r="Q1525" s="7">
        <f t="shared" si="223"/>
        <v>0.15209073857259425</v>
      </c>
      <c r="R1525" s="6" t="str">
        <f t="shared" si="224"/>
        <v/>
      </c>
      <c r="U1525" s="8">
        <f t="shared" si="225"/>
        <v>0.27902388572692799</v>
      </c>
    </row>
    <row r="1526" spans="1:21" x14ac:dyDescent="0.45">
      <c r="A1526" s="6" t="s">
        <v>1611</v>
      </c>
      <c r="B1526" s="6" t="s">
        <v>131</v>
      </c>
      <c r="C1526" s="6" t="s">
        <v>18</v>
      </c>
      <c r="D1526" s="6">
        <v>1.66439932148186</v>
      </c>
      <c r="E1526" s="6">
        <v>1.6643993216179001</v>
      </c>
      <c r="F1526" s="6">
        <v>5.3777449131011901</v>
      </c>
      <c r="G1526" s="6">
        <v>5.3780019283294598</v>
      </c>
      <c r="H1526" s="6" t="s">
        <v>1668</v>
      </c>
      <c r="I1526" s="6">
        <v>1.66439932148186</v>
      </c>
      <c r="J1526" s="7">
        <v>3.3231751048150599E-12</v>
      </c>
      <c r="K1526" s="7">
        <v>2.2441493108260598E-11</v>
      </c>
      <c r="L1526" s="6">
        <v>0</v>
      </c>
      <c r="M1526" s="6" t="s">
        <v>18</v>
      </c>
      <c r="N1526" s="6">
        <v>1.6643993143669</v>
      </c>
      <c r="O1526" s="7">
        <f t="shared" si="221"/>
        <v>8.1734742976745332E-11</v>
      </c>
      <c r="P1526" s="7">
        <f t="shared" si="222"/>
        <v>4.3565005074443229E-9</v>
      </c>
      <c r="Q1526" s="7">
        <f t="shared" si="223"/>
        <v>53.300473565859349</v>
      </c>
      <c r="R1526" s="6" t="str">
        <f t="shared" si="224"/>
        <v/>
      </c>
      <c r="U1526" s="8">
        <f t="shared" si="225"/>
        <v>5.3780019283294598</v>
      </c>
    </row>
    <row r="1527" spans="1:21" x14ac:dyDescent="0.45">
      <c r="A1527" s="6" t="s">
        <v>1733</v>
      </c>
      <c r="B1527" s="6" t="s">
        <v>131</v>
      </c>
      <c r="C1527" s="6" t="s">
        <v>18</v>
      </c>
      <c r="D1527" s="6">
        <v>1.66439932945435</v>
      </c>
      <c r="E1527" s="6">
        <v>1.6643993216198201</v>
      </c>
      <c r="F1527" s="6">
        <v>9.3438799381256104</v>
      </c>
      <c r="G1527" s="6">
        <v>9.3441009521484304</v>
      </c>
      <c r="H1527" s="6" t="s">
        <v>1790</v>
      </c>
      <c r="I1527" s="6">
        <v>1.66439932945435</v>
      </c>
      <c r="J1527" s="7">
        <v>2.3856638886599E-9</v>
      </c>
      <c r="K1527" s="6">
        <v>0</v>
      </c>
      <c r="L1527" s="6">
        <v>0</v>
      </c>
      <c r="M1527" s="6" t="s">
        <v>18</v>
      </c>
      <c r="N1527" s="6">
        <v>1.6643993143668001</v>
      </c>
      <c r="O1527" s="7">
        <f t="shared" si="221"/>
        <v>4.7070932462730132E-9</v>
      </c>
      <c r="P1527" s="7">
        <f t="shared" si="222"/>
        <v>4.3577141150311116E-9</v>
      </c>
      <c r="Q1527" s="7">
        <f t="shared" si="223"/>
        <v>0.92577603353863169</v>
      </c>
      <c r="R1527" s="6" t="str">
        <f t="shared" si="224"/>
        <v/>
      </c>
      <c r="U1527" s="8">
        <f t="shared" si="225"/>
        <v>9.3441009521484304</v>
      </c>
    </row>
    <row r="1528" spans="1:21" x14ac:dyDescent="0.45">
      <c r="A1528" s="6" t="s">
        <v>1854</v>
      </c>
      <c r="B1528" s="6" t="s">
        <v>131</v>
      </c>
      <c r="C1528" s="6" t="s">
        <v>18</v>
      </c>
      <c r="D1528" s="6">
        <v>1.66439932148186</v>
      </c>
      <c r="E1528" s="6">
        <v>1.6643993216179001</v>
      </c>
      <c r="F1528" s="6">
        <v>5.8957309722900302</v>
      </c>
      <c r="G1528" s="6">
        <v>5.8959720134735099</v>
      </c>
      <c r="H1528" s="6" t="s">
        <v>1911</v>
      </c>
      <c r="I1528" s="6">
        <v>1.66439932148186</v>
      </c>
      <c r="J1528" s="7">
        <v>3.3231751048150599E-12</v>
      </c>
      <c r="K1528" s="7">
        <v>2.2441493108260598E-11</v>
      </c>
      <c r="L1528" s="6">
        <v>0</v>
      </c>
      <c r="M1528" s="6" t="s">
        <v>18</v>
      </c>
      <c r="N1528" s="6">
        <v>1.6643993143669</v>
      </c>
      <c r="O1528" s="7">
        <f t="shared" si="221"/>
        <v>8.1734742976745332E-11</v>
      </c>
      <c r="P1528" s="7">
        <f t="shared" si="222"/>
        <v>4.3565005074443229E-9</v>
      </c>
      <c r="Q1528" s="7">
        <f t="shared" si="223"/>
        <v>53.300473565859349</v>
      </c>
      <c r="R1528" s="6" t="str">
        <f t="shared" si="224"/>
        <v/>
      </c>
      <c r="U1528" s="8">
        <f t="shared" si="225"/>
        <v>5.8959720134735099</v>
      </c>
    </row>
    <row r="1529" spans="1:21" x14ac:dyDescent="0.45">
      <c r="A1529" s="6" t="s">
        <v>1975</v>
      </c>
      <c r="B1529" s="6" t="s">
        <v>131</v>
      </c>
      <c r="C1529" s="6" t="s">
        <v>18</v>
      </c>
      <c r="D1529" s="6">
        <v>1.66439932945435</v>
      </c>
      <c r="E1529" s="6">
        <v>1.6643993216196999</v>
      </c>
      <c r="F1529" s="6">
        <v>10.2302920818328</v>
      </c>
      <c r="G1529" s="6">
        <v>10.230551958084099</v>
      </c>
      <c r="H1529" s="6" t="s">
        <v>2032</v>
      </c>
      <c r="I1529" s="6">
        <v>1.66439932945435</v>
      </c>
      <c r="J1529" s="7">
        <v>2.3856638886599E-9</v>
      </c>
      <c r="K1529" s="6">
        <v>0</v>
      </c>
      <c r="L1529" s="6">
        <v>0</v>
      </c>
      <c r="M1529" s="6" t="s">
        <v>18</v>
      </c>
      <c r="N1529" s="6">
        <v>1.6643993143668001</v>
      </c>
      <c r="O1529" s="7">
        <f t="shared" si="221"/>
        <v>4.7071654197036343E-9</v>
      </c>
      <c r="P1529" s="7">
        <f t="shared" si="222"/>
        <v>4.3576419415998362E-9</v>
      </c>
      <c r="Q1529" s="7">
        <f t="shared" si="223"/>
        <v>0.92574650624328292</v>
      </c>
      <c r="R1529" s="6" t="str">
        <f t="shared" si="224"/>
        <v/>
      </c>
      <c r="U1529" s="8">
        <f t="shared" si="225"/>
        <v>10.230551958084099</v>
      </c>
    </row>
    <row r="1530" spans="1:21" x14ac:dyDescent="0.45">
      <c r="A1530" s="6" t="s">
        <v>2096</v>
      </c>
      <c r="B1530" s="6" t="s">
        <v>131</v>
      </c>
      <c r="C1530" s="6" t="s">
        <v>18</v>
      </c>
      <c r="D1530" s="6">
        <v>1.6643993294533399</v>
      </c>
      <c r="E1530" s="6">
        <v>1.6643993214573201</v>
      </c>
      <c r="F1530" s="6">
        <v>2.5401139259338299</v>
      </c>
      <c r="G1530" s="6">
        <v>2.5403308868408199</v>
      </c>
      <c r="H1530" s="6" t="s">
        <v>2153</v>
      </c>
      <c r="I1530" s="6">
        <v>1.6643993294533399</v>
      </c>
      <c r="J1530" s="7">
        <v>2.2563864110480799E-9</v>
      </c>
      <c r="K1530" s="6">
        <v>0</v>
      </c>
      <c r="L1530" s="6">
        <v>0</v>
      </c>
      <c r="M1530" s="6" t="s">
        <v>18</v>
      </c>
      <c r="N1530" s="6">
        <v>1.6643993143668001</v>
      </c>
      <c r="O1530" s="7">
        <f t="shared" si="221"/>
        <v>4.8041186171866096E-9</v>
      </c>
      <c r="P1530" s="7">
        <f t="shared" si="222"/>
        <v>4.2600818727439251E-9</v>
      </c>
      <c r="Q1530" s="7">
        <f t="shared" si="223"/>
        <v>0.88675617989605682</v>
      </c>
      <c r="R1530" s="6" t="str">
        <f t="shared" si="224"/>
        <v/>
      </c>
      <c r="U1530" s="8">
        <f t="shared" si="225"/>
        <v>2.5403308868408199</v>
      </c>
    </row>
    <row r="1531" spans="1:21" x14ac:dyDescent="0.45">
      <c r="A1531" s="6" t="s">
        <v>2217</v>
      </c>
      <c r="B1531" s="6" t="s">
        <v>131</v>
      </c>
      <c r="C1531" s="6" t="s">
        <v>18</v>
      </c>
      <c r="D1531" s="6">
        <v>1.6643993294533399</v>
      </c>
      <c r="E1531" s="6">
        <v>1.6643993214573201</v>
      </c>
      <c r="F1531" s="6">
        <v>2.50617480278015</v>
      </c>
      <c r="G1531" s="6">
        <v>2.5064158439636199</v>
      </c>
      <c r="H1531" s="6" t="s">
        <v>2274</v>
      </c>
      <c r="I1531" s="6">
        <v>1.6643993294533399</v>
      </c>
      <c r="J1531" s="7">
        <v>2.2563864110480799E-9</v>
      </c>
      <c r="K1531" s="6">
        <v>0</v>
      </c>
      <c r="L1531" s="6">
        <v>0</v>
      </c>
      <c r="M1531" s="6" t="s">
        <v>18</v>
      </c>
      <c r="N1531" s="6">
        <v>1.6643993143668001</v>
      </c>
      <c r="O1531" s="7">
        <f t="shared" si="221"/>
        <v>4.8041186171866096E-9</v>
      </c>
      <c r="P1531" s="7">
        <f t="shared" si="222"/>
        <v>4.2600818727439251E-9</v>
      </c>
      <c r="Q1531" s="7">
        <f t="shared" si="223"/>
        <v>0.88675617989605682</v>
      </c>
      <c r="R1531" s="6" t="str">
        <f t="shared" si="224"/>
        <v/>
      </c>
      <c r="U1531" s="8">
        <f t="shared" si="225"/>
        <v>2.5064158439636199</v>
      </c>
    </row>
    <row r="1532" spans="1:21" x14ac:dyDescent="0.45">
      <c r="A1532" s="6" t="s">
        <v>2390</v>
      </c>
      <c r="B1532" s="6" t="s">
        <v>131</v>
      </c>
      <c r="C1532" s="6" t="s">
        <v>18</v>
      </c>
      <c r="D1532" s="6">
        <v>1.66439767907402</v>
      </c>
      <c r="E1532" s="6">
        <v>1.66439767907402</v>
      </c>
      <c r="F1532" s="6">
        <v>0.91</v>
      </c>
      <c r="G1532" s="6">
        <v>6.9324998855590803</v>
      </c>
      <c r="H1532" s="6" t="s">
        <v>2447</v>
      </c>
      <c r="I1532" s="6">
        <v>1.66439767907402</v>
      </c>
      <c r="J1532" s="7">
        <v>1.11022302462515E-16</v>
      </c>
      <c r="K1532" s="7">
        <v>4.0892209629550498E-7</v>
      </c>
      <c r="L1532" s="6">
        <v>0</v>
      </c>
      <c r="M1532" s="6" t="s">
        <v>18</v>
      </c>
      <c r="N1532" s="6">
        <v>1.66439931436695</v>
      </c>
      <c r="O1532" s="7">
        <f t="shared" si="221"/>
        <v>0</v>
      </c>
      <c r="P1532" s="7">
        <f t="shared" si="222"/>
        <v>9.8250647592649078E-7</v>
      </c>
      <c r="Q1532" s="7" t="e">
        <f t="shared" si="223"/>
        <v>#DIV/0!</v>
      </c>
      <c r="R1532" s="6" t="str">
        <f t="shared" si="224"/>
        <v/>
      </c>
      <c r="U1532" s="8">
        <f t="shared" si="225"/>
        <v>6.9324998855590803</v>
      </c>
    </row>
    <row r="1533" spans="1:21" x14ac:dyDescent="0.45">
      <c r="A1533" s="6" t="s">
        <v>2338</v>
      </c>
      <c r="B1533" s="6" t="s">
        <v>131</v>
      </c>
      <c r="C1533" s="6" t="s">
        <v>18</v>
      </c>
      <c r="D1533" s="6">
        <v>1.66439767907402</v>
      </c>
      <c r="E1533" s="6">
        <v>1.66439767907402</v>
      </c>
      <c r="F1533" s="6">
        <v>0.86</v>
      </c>
      <c r="G1533" s="6">
        <v>6.8010790348052899</v>
      </c>
      <c r="H1533" s="6" t="s">
        <v>2519</v>
      </c>
      <c r="I1533" s="6">
        <v>1.66439767907402</v>
      </c>
      <c r="J1533" s="7">
        <v>1.11022302462515E-16</v>
      </c>
      <c r="K1533" s="7">
        <v>4.0892209629550498E-7</v>
      </c>
      <c r="L1533" s="6">
        <v>0</v>
      </c>
      <c r="M1533" s="6" t="s">
        <v>18</v>
      </c>
      <c r="N1533" s="6">
        <v>1.66439931436695</v>
      </c>
      <c r="O1533" s="7">
        <f t="shared" si="221"/>
        <v>0</v>
      </c>
      <c r="P1533" s="7">
        <f t="shared" si="222"/>
        <v>9.8250647592649078E-7</v>
      </c>
      <c r="Q1533" s="7" t="e">
        <f t="shared" si="223"/>
        <v>#DIV/0!</v>
      </c>
      <c r="R1533" s="6" t="str">
        <f t="shared" si="224"/>
        <v/>
      </c>
      <c r="U1533" s="8">
        <f t="shared" si="225"/>
        <v>6.8010790348052899</v>
      </c>
    </row>
    <row r="1534" spans="1:21" x14ac:dyDescent="0.45">
      <c r="A1534" s="6" t="s">
        <v>2583</v>
      </c>
      <c r="B1534" s="6" t="s">
        <v>131</v>
      </c>
      <c r="C1534" s="6" t="s">
        <v>18</v>
      </c>
      <c r="D1534" s="6">
        <v>1.66439932945435</v>
      </c>
      <c r="E1534" s="6">
        <v>1.66439931398972</v>
      </c>
      <c r="F1534" s="6">
        <v>0.61444592475891102</v>
      </c>
      <c r="G1534" s="6">
        <v>0.61469984054565396</v>
      </c>
      <c r="H1534" s="6" t="s">
        <v>2641</v>
      </c>
      <c r="I1534" s="6">
        <v>1.66439932945435</v>
      </c>
      <c r="J1534" s="7">
        <v>2.3856638886599E-9</v>
      </c>
      <c r="K1534" s="6">
        <v>0</v>
      </c>
      <c r="L1534" s="6">
        <v>0</v>
      </c>
      <c r="M1534" s="6" t="s">
        <v>18</v>
      </c>
      <c r="N1534" s="6">
        <v>1.6643993143668001</v>
      </c>
      <c r="O1534" s="7">
        <f t="shared" si="221"/>
        <v>9.291362255263394E-9</v>
      </c>
      <c r="P1534" s="7">
        <f t="shared" si="222"/>
        <v>2.2655493551478432E-10</v>
      </c>
      <c r="Q1534" s="7">
        <f t="shared" si="223"/>
        <v>2.438339279974203E-2</v>
      </c>
      <c r="R1534" s="6" t="str">
        <f t="shared" si="224"/>
        <v/>
      </c>
      <c r="U1534" s="8">
        <f t="shared" si="225"/>
        <v>0.61469984054565396</v>
      </c>
    </row>
    <row r="1535" spans="1:21" x14ac:dyDescent="0.45">
      <c r="A1535" s="6" t="s">
        <v>2705</v>
      </c>
      <c r="B1535" s="6" t="s">
        <v>131</v>
      </c>
      <c r="C1535" s="6" t="s">
        <v>18</v>
      </c>
      <c r="D1535" s="6">
        <v>1.66439932945435</v>
      </c>
      <c r="E1535" s="6">
        <v>1.66439510408003</v>
      </c>
      <c r="F1535" s="6">
        <v>0.31963992118835399</v>
      </c>
      <c r="G1535" s="6">
        <v>0.31991004943847601</v>
      </c>
      <c r="H1535" s="6" t="s">
        <v>2762</v>
      </c>
      <c r="I1535" s="6">
        <v>1.66439932945435</v>
      </c>
      <c r="J1535" s="7">
        <v>2.3856638886599E-9</v>
      </c>
      <c r="K1535" s="6">
        <v>0</v>
      </c>
      <c r="L1535" s="6">
        <v>0</v>
      </c>
      <c r="M1535" s="6" t="s">
        <v>18</v>
      </c>
      <c r="N1535" s="6">
        <v>1.6643993143668001</v>
      </c>
      <c r="O1535" s="7">
        <f t="shared" si="221"/>
        <v>2.5386629630185284E-6</v>
      </c>
      <c r="P1535" s="7">
        <f t="shared" si="222"/>
        <v>2.5295981786270461E-6</v>
      </c>
      <c r="Q1535" s="7">
        <f t="shared" si="223"/>
        <v>0.99642930766173698</v>
      </c>
      <c r="R1535" s="6" t="str">
        <f t="shared" si="224"/>
        <v/>
      </c>
      <c r="U1535" s="8">
        <f t="shared" si="225"/>
        <v>0.31991004943847601</v>
      </c>
    </row>
    <row r="1536" spans="1:21" x14ac:dyDescent="0.45">
      <c r="A1536" s="6" t="s">
        <v>2826</v>
      </c>
      <c r="B1536" s="6" t="s">
        <v>131</v>
      </c>
      <c r="C1536" s="6" t="s">
        <v>18</v>
      </c>
      <c r="D1536" s="6">
        <v>1.66439932945435</v>
      </c>
      <c r="E1536" s="6">
        <v>1.6643956786357601</v>
      </c>
      <c r="F1536" s="6">
        <v>0.24653720855712799</v>
      </c>
      <c r="G1536" s="6">
        <v>0.246790885925292</v>
      </c>
      <c r="H1536" s="6" t="s">
        <v>2883</v>
      </c>
      <c r="I1536" s="6">
        <v>1.66439932945435</v>
      </c>
      <c r="J1536" s="7">
        <v>2.3856638886599E-9</v>
      </c>
      <c r="K1536" s="6">
        <v>0</v>
      </c>
      <c r="L1536" s="6">
        <v>0</v>
      </c>
      <c r="M1536" s="6" t="s">
        <v>18</v>
      </c>
      <c r="N1536" s="6">
        <v>1.6643993143668001</v>
      </c>
      <c r="O1536" s="7">
        <f t="shared" si="221"/>
        <v>2.1934619839466505E-6</v>
      </c>
      <c r="P1536" s="7">
        <f t="shared" si="222"/>
        <v>2.1843971964259879E-6</v>
      </c>
      <c r="Q1536" s="7">
        <f t="shared" si="223"/>
        <v>0.99586736055285874</v>
      </c>
      <c r="R1536" s="6" t="str">
        <f t="shared" si="224"/>
        <v/>
      </c>
      <c r="U1536" s="8">
        <f t="shared" si="225"/>
        <v>0.246790885925292</v>
      </c>
    </row>
    <row r="1537" spans="1:21" x14ac:dyDescent="0.45">
      <c r="A1537" s="6" t="s">
        <v>2947</v>
      </c>
      <c r="B1537" s="6" t="s">
        <v>131</v>
      </c>
      <c r="C1537" s="6" t="s">
        <v>18</v>
      </c>
      <c r="D1537" s="6">
        <v>1.66439932152568</v>
      </c>
      <c r="E1537" s="6">
        <v>1.66439932152568</v>
      </c>
      <c r="F1537" s="6">
        <v>0.27743315696716297</v>
      </c>
      <c r="G1537" s="6">
        <v>0.277660131454467</v>
      </c>
      <c r="H1537" s="6" t="s">
        <v>3004</v>
      </c>
      <c r="I1537" s="6">
        <v>1.66439932152568</v>
      </c>
      <c r="J1537" s="7">
        <v>5.5511151231257802E-17</v>
      </c>
      <c r="K1537" s="7">
        <v>8.2219595715776697E-7</v>
      </c>
      <c r="L1537" s="6">
        <v>0</v>
      </c>
      <c r="M1537" s="6" t="s">
        <v>18</v>
      </c>
      <c r="N1537" s="6">
        <v>1.6643993143669</v>
      </c>
      <c r="O1537" s="7">
        <f t="shared" si="221"/>
        <v>0</v>
      </c>
      <c r="P1537" s="7">
        <f t="shared" si="222"/>
        <v>4.3010934578618396E-9</v>
      </c>
      <c r="Q1537" s="7" t="e">
        <f t="shared" si="223"/>
        <v>#DIV/0!</v>
      </c>
      <c r="R1537" s="6" t="str">
        <f t="shared" si="224"/>
        <v/>
      </c>
      <c r="U1537" s="8">
        <f t="shared" si="225"/>
        <v>0.277660131454467</v>
      </c>
    </row>
    <row r="1538" spans="1:21" x14ac:dyDescent="0.45">
      <c r="A1538" s="6" t="s">
        <v>522</v>
      </c>
      <c r="B1538" s="6" t="s">
        <v>129</v>
      </c>
      <c r="C1538" s="6" t="s">
        <v>18</v>
      </c>
      <c r="D1538" s="6">
        <v>1.49907795170467</v>
      </c>
      <c r="E1538" s="6">
        <v>1.4990779341771401</v>
      </c>
      <c r="F1538" s="6">
        <v>0.32109713554382302</v>
      </c>
      <c r="G1538" s="6">
        <v>0.321339130401611</v>
      </c>
      <c r="H1538" s="6" t="s">
        <v>541</v>
      </c>
      <c r="I1538" s="6">
        <v>1.49907795170467</v>
      </c>
      <c r="J1538" s="7">
        <v>5.1882698137717398E-9</v>
      </c>
      <c r="K1538" s="6">
        <v>0</v>
      </c>
      <c r="L1538" s="6">
        <v>0</v>
      </c>
      <c r="M1538" s="6" t="s">
        <v>18</v>
      </c>
      <c r="N1538" s="6">
        <v>1.4990779248680599</v>
      </c>
      <c r="O1538" s="7">
        <f t="shared" ref="O1538:O1601" si="230">ABS(E1538-D1538)/(ABS(D1538)+0.00001)</f>
        <v>1.1692129105573867E-8</v>
      </c>
      <c r="P1538" s="7">
        <f t="shared" ref="P1538:P1601" si="231">ABS(E1538-N1538)/(ABS(N1538)+0.00001)</f>
        <v>6.2098293361946468E-9</v>
      </c>
      <c r="Q1538" s="7">
        <f t="shared" ref="Q1538:Q1601" si="232">P1538/O1538</f>
        <v>0.53111193693835446</v>
      </c>
      <c r="R1538" s="6" t="str">
        <f t="shared" ref="R1538:R1601" si="233">IF(AND(C1538="Optimal",P1538&gt;0.0000125),"bad","")</f>
        <v/>
      </c>
      <c r="S1538" t="str">
        <f t="shared" ref="S1538:S1545" si="234">IF(OR(J1538&gt;0.001, K1538&gt;0.001, L1538&gt;0.001), "bad","")</f>
        <v/>
      </c>
      <c r="T1538" t="str">
        <f t="shared" ref="T1538:T1545" si="235">IF(AND(C1538&lt;&gt;"Optimal",P1538&lt;0.000015),"good","")</f>
        <v/>
      </c>
      <c r="U1538" s="8">
        <f t="shared" si="225"/>
        <v>0.321339130401611</v>
      </c>
    </row>
    <row r="1539" spans="1:21" x14ac:dyDescent="0.45">
      <c r="A1539" s="6" t="s">
        <v>259</v>
      </c>
      <c r="B1539" s="6" t="s">
        <v>129</v>
      </c>
      <c r="C1539" s="6" t="s">
        <v>18</v>
      </c>
      <c r="D1539" s="6">
        <v>1.49907795170467</v>
      </c>
      <c r="E1539" s="6">
        <v>1.49907793458451</v>
      </c>
      <c r="F1539" s="6">
        <v>1.5548729896545399</v>
      </c>
      <c r="G1539" s="6">
        <v>1.5551130771636901</v>
      </c>
      <c r="H1539" s="6" t="s">
        <v>318</v>
      </c>
      <c r="I1539" s="6">
        <v>1.49907795170467</v>
      </c>
      <c r="J1539" s="7">
        <v>5.1882698137717398E-9</v>
      </c>
      <c r="K1539" s="6">
        <v>0</v>
      </c>
      <c r="L1539" s="6">
        <v>0</v>
      </c>
      <c r="M1539" s="6" t="s">
        <v>18</v>
      </c>
      <c r="N1539" s="6">
        <v>1.4990779248680599</v>
      </c>
      <c r="O1539" s="7">
        <f t="shared" si="230"/>
        <v>1.14203839320402E-8</v>
      </c>
      <c r="P1539" s="7">
        <f t="shared" si="231"/>
        <v>6.4815745145930846E-9</v>
      </c>
      <c r="Q1539" s="7">
        <f t="shared" si="232"/>
        <v>0.56754436218285531</v>
      </c>
      <c r="R1539" s="6" t="str">
        <f t="shared" si="233"/>
        <v/>
      </c>
      <c r="S1539" t="str">
        <f t="shared" si="234"/>
        <v/>
      </c>
      <c r="T1539" t="str">
        <f t="shared" si="235"/>
        <v/>
      </c>
      <c r="U1539" s="8">
        <f t="shared" ref="U1539:U1602" si="236">IF(C1539="Optimal",G1539,"")</f>
        <v>1.5551130771636901</v>
      </c>
    </row>
    <row r="1540" spans="1:21" x14ac:dyDescent="0.45">
      <c r="A1540" s="6" t="s">
        <v>386</v>
      </c>
      <c r="B1540" s="6" t="s">
        <v>129</v>
      </c>
      <c r="C1540" s="6" t="s">
        <v>18</v>
      </c>
      <c r="D1540" s="6">
        <v>1.4990779347777601</v>
      </c>
      <c r="E1540" s="6">
        <v>1.4990779347777601</v>
      </c>
      <c r="F1540" s="6">
        <v>0.327835083007812</v>
      </c>
      <c r="G1540" s="6">
        <v>0.32805800437927202</v>
      </c>
      <c r="H1540" s="6" t="s">
        <v>442</v>
      </c>
      <c r="I1540" s="6">
        <v>1.4990779347777601</v>
      </c>
      <c r="J1540" s="7">
        <v>4.1633363423443302E-17</v>
      </c>
      <c r="K1540" s="7">
        <v>9.53868189608464E-7</v>
      </c>
      <c r="L1540" s="6">
        <v>0</v>
      </c>
      <c r="M1540" s="6" t="s">
        <v>18</v>
      </c>
      <c r="N1540" s="6">
        <v>1.49907792486792</v>
      </c>
      <c r="O1540" s="7">
        <f t="shared" si="230"/>
        <v>0</v>
      </c>
      <c r="P1540" s="7">
        <f t="shared" si="231"/>
        <v>6.6105796032852682E-9</v>
      </c>
      <c r="Q1540" s="7" t="e">
        <f t="shared" si="232"/>
        <v>#DIV/0!</v>
      </c>
      <c r="R1540" s="6" t="str">
        <f t="shared" si="233"/>
        <v/>
      </c>
      <c r="S1540" t="str">
        <f t="shared" si="234"/>
        <v/>
      </c>
      <c r="T1540" t="str">
        <f t="shared" si="235"/>
        <v/>
      </c>
      <c r="U1540" s="8">
        <f t="shared" si="236"/>
        <v>0.32805800437927202</v>
      </c>
    </row>
    <row r="1541" spans="1:21" x14ac:dyDescent="0.45">
      <c r="A1541" s="6" t="s">
        <v>643</v>
      </c>
      <c r="B1541" s="6" t="s">
        <v>129</v>
      </c>
      <c r="C1541" s="6" t="s">
        <v>18</v>
      </c>
      <c r="D1541" s="6">
        <v>1.49907795170467</v>
      </c>
      <c r="E1541" s="6">
        <v>1.4990779341771401</v>
      </c>
      <c r="F1541" s="6">
        <v>0.32496809959411599</v>
      </c>
      <c r="G1541" s="6">
        <v>0.325214862823486</v>
      </c>
      <c r="H1541" s="6" t="s">
        <v>663</v>
      </c>
      <c r="I1541" s="6">
        <v>1.49907795170467</v>
      </c>
      <c r="J1541" s="7">
        <v>5.1882698137717398E-9</v>
      </c>
      <c r="K1541" s="6">
        <v>0</v>
      </c>
      <c r="L1541" s="6">
        <v>0</v>
      </c>
      <c r="M1541" s="6" t="s">
        <v>18</v>
      </c>
      <c r="N1541" s="6">
        <v>1.4990779248680599</v>
      </c>
      <c r="O1541" s="7">
        <f t="shared" si="230"/>
        <v>1.1692129105573867E-8</v>
      </c>
      <c r="P1541" s="7">
        <f t="shared" si="231"/>
        <v>6.2098293361946468E-9</v>
      </c>
      <c r="Q1541" s="7">
        <f t="shared" si="232"/>
        <v>0.53111193693835446</v>
      </c>
      <c r="R1541" s="6" t="str">
        <f t="shared" si="233"/>
        <v/>
      </c>
      <c r="S1541" t="str">
        <f t="shared" si="234"/>
        <v/>
      </c>
      <c r="T1541" t="str">
        <f t="shared" si="235"/>
        <v/>
      </c>
      <c r="U1541" s="8">
        <f t="shared" si="236"/>
        <v>0.325214862823486</v>
      </c>
    </row>
    <row r="1542" spans="1:21" x14ac:dyDescent="0.45">
      <c r="A1542" s="6" t="s">
        <v>764</v>
      </c>
      <c r="B1542" s="6" t="s">
        <v>129</v>
      </c>
      <c r="C1542" s="6" t="s">
        <v>18</v>
      </c>
      <c r="D1542" s="6">
        <v>1.49907795170467</v>
      </c>
      <c r="E1542" s="6">
        <v>1.49907772650992</v>
      </c>
      <c r="F1542" s="6">
        <v>0.51217794418334905</v>
      </c>
      <c r="G1542" s="6">
        <v>0.51242995262145996</v>
      </c>
      <c r="H1542" s="6" t="s">
        <v>795</v>
      </c>
      <c r="I1542" s="6">
        <v>1.49907795170467</v>
      </c>
      <c r="J1542" s="7">
        <v>5.1882698137717398E-9</v>
      </c>
      <c r="K1542" s="6">
        <v>0</v>
      </c>
      <c r="L1542" s="6">
        <v>0</v>
      </c>
      <c r="M1542" s="6" t="s">
        <v>18</v>
      </c>
      <c r="N1542" s="6">
        <v>1.4990779248680599</v>
      </c>
      <c r="O1542" s="7">
        <f t="shared" si="230"/>
        <v>1.5022117261543484E-7</v>
      </c>
      <c r="P1542" s="7">
        <f t="shared" si="231"/>
        <v>1.3231921665360755E-7</v>
      </c>
      <c r="Q1542" s="7">
        <f t="shared" si="232"/>
        <v>0.88082934216166597</v>
      </c>
      <c r="R1542" s="6" t="str">
        <f t="shared" si="233"/>
        <v/>
      </c>
      <c r="S1542" t="str">
        <f t="shared" si="234"/>
        <v/>
      </c>
      <c r="T1542" t="str">
        <f t="shared" si="235"/>
        <v/>
      </c>
      <c r="U1542" s="8">
        <f t="shared" si="236"/>
        <v>0.51242995262145996</v>
      </c>
    </row>
    <row r="1543" spans="1:21" x14ac:dyDescent="0.45">
      <c r="A1543" s="6" t="s">
        <v>885</v>
      </c>
      <c r="B1543" s="6" t="s">
        <v>129</v>
      </c>
      <c r="C1543" s="6" t="s">
        <v>18</v>
      </c>
      <c r="D1543" s="6">
        <v>1.49907795170467</v>
      </c>
      <c r="E1543" s="6">
        <v>1.49907793458451</v>
      </c>
      <c r="F1543" s="6">
        <v>1.52112317085266</v>
      </c>
      <c r="G1543" s="6">
        <v>1.52133393287658</v>
      </c>
      <c r="H1543" s="6" t="s">
        <v>914</v>
      </c>
      <c r="I1543" s="6">
        <v>1.49907795170467</v>
      </c>
      <c r="J1543" s="7">
        <v>5.1882698137717398E-9</v>
      </c>
      <c r="K1543" s="6">
        <v>0</v>
      </c>
      <c r="L1543" s="6">
        <v>0</v>
      </c>
      <c r="M1543" s="6" t="s">
        <v>18</v>
      </c>
      <c r="N1543" s="6">
        <v>1.4990779248680599</v>
      </c>
      <c r="O1543" s="7">
        <f t="shared" si="230"/>
        <v>1.14203839320402E-8</v>
      </c>
      <c r="P1543" s="7">
        <f t="shared" si="231"/>
        <v>6.4815745145930846E-9</v>
      </c>
      <c r="Q1543" s="7">
        <f t="shared" si="232"/>
        <v>0.56754436218285531</v>
      </c>
      <c r="R1543" s="6" t="str">
        <f t="shared" si="233"/>
        <v/>
      </c>
      <c r="S1543" t="str">
        <f t="shared" si="234"/>
        <v/>
      </c>
      <c r="T1543" t="str">
        <f t="shared" si="235"/>
        <v/>
      </c>
      <c r="U1543" s="8">
        <f t="shared" si="236"/>
        <v>1.52133393287658</v>
      </c>
    </row>
    <row r="1544" spans="1:21" x14ac:dyDescent="0.45">
      <c r="A1544" s="6" t="s">
        <v>1006</v>
      </c>
      <c r="B1544" s="6" t="s">
        <v>129</v>
      </c>
      <c r="C1544" s="6" t="s">
        <v>18</v>
      </c>
      <c r="D1544" s="6">
        <v>1.49907795170467</v>
      </c>
      <c r="E1544" s="6">
        <v>1.4990776685470799</v>
      </c>
      <c r="F1544" s="6">
        <v>1.6115360260009699</v>
      </c>
      <c r="G1544" s="6">
        <v>1.6117730140686</v>
      </c>
      <c r="H1544" s="6" t="s">
        <v>1036</v>
      </c>
      <c r="I1544" s="6">
        <v>1.49907795170467</v>
      </c>
      <c r="J1544" s="7">
        <v>5.1882698137717398E-9</v>
      </c>
      <c r="K1544" s="6">
        <v>0</v>
      </c>
      <c r="L1544" s="6">
        <v>0</v>
      </c>
      <c r="M1544" s="6" t="s">
        <v>18</v>
      </c>
      <c r="N1544" s="6">
        <v>1.4990779248680599</v>
      </c>
      <c r="O1544" s="7">
        <f t="shared" si="230"/>
        <v>1.8888657581428015E-7</v>
      </c>
      <c r="P1544" s="7">
        <f t="shared" si="231"/>
        <v>1.7098462054463929E-7</v>
      </c>
      <c r="Q1544" s="7">
        <f t="shared" si="232"/>
        <v>0.90522378209003751</v>
      </c>
      <c r="R1544" s="6" t="str">
        <f t="shared" si="233"/>
        <v/>
      </c>
      <c r="S1544" t="str">
        <f t="shared" si="234"/>
        <v/>
      </c>
      <c r="T1544" t="str">
        <f t="shared" si="235"/>
        <v/>
      </c>
      <c r="U1544" s="8">
        <f t="shared" si="236"/>
        <v>1.6117730140686</v>
      </c>
    </row>
    <row r="1545" spans="1:21" x14ac:dyDescent="0.45">
      <c r="A1545" s="6" t="s">
        <v>14</v>
      </c>
      <c r="B1545" s="6" t="s">
        <v>129</v>
      </c>
      <c r="C1545" s="6" t="s">
        <v>18</v>
      </c>
      <c r="D1545" s="6">
        <v>1.49907795236884</v>
      </c>
      <c r="E1545" s="6">
        <v>1.49907795236884</v>
      </c>
      <c r="F1545" s="6">
        <v>0.10897707939147901</v>
      </c>
      <c r="G1545" s="6">
        <v>1.4110131263732899</v>
      </c>
      <c r="H1545" s="6" t="s">
        <v>130</v>
      </c>
      <c r="I1545" s="6">
        <v>1.49907795236884</v>
      </c>
      <c r="J1545" s="7">
        <v>1.05829745383756E-8</v>
      </c>
      <c r="K1545" s="6">
        <v>0</v>
      </c>
      <c r="L1545" s="6">
        <v>0</v>
      </c>
      <c r="M1545" s="6" t="s">
        <v>18</v>
      </c>
      <c r="N1545" s="6">
        <v>1.4990779248678701</v>
      </c>
      <c r="O1545" s="7">
        <f t="shared" si="230"/>
        <v>0</v>
      </c>
      <c r="P1545" s="7">
        <f t="shared" si="231"/>
        <v>1.8345134724617575E-8</v>
      </c>
      <c r="Q1545" s="7" t="e">
        <f t="shared" si="232"/>
        <v>#DIV/0!</v>
      </c>
      <c r="R1545" s="6" t="str">
        <f t="shared" si="233"/>
        <v/>
      </c>
      <c r="S1545" t="str">
        <f t="shared" si="234"/>
        <v/>
      </c>
      <c r="T1545" t="str">
        <f t="shared" si="235"/>
        <v/>
      </c>
      <c r="U1545" s="8">
        <f t="shared" si="236"/>
        <v>1.4110131263732899</v>
      </c>
    </row>
    <row r="1546" spans="1:21" x14ac:dyDescent="0.45">
      <c r="A1546" s="6" t="s">
        <v>1127</v>
      </c>
      <c r="B1546" s="6" t="s">
        <v>129</v>
      </c>
      <c r="C1546" s="6" t="s">
        <v>18</v>
      </c>
      <c r="D1546" s="6">
        <v>1.4990779353505701</v>
      </c>
      <c r="E1546" s="6">
        <v>1.4990779350580401</v>
      </c>
      <c r="F1546" s="6">
        <v>1.9705560207366899</v>
      </c>
      <c r="G1546" s="6">
        <v>1.9707610607147199</v>
      </c>
      <c r="H1546" s="6" t="s">
        <v>1183</v>
      </c>
      <c r="I1546" s="6">
        <v>1.4990779353505701</v>
      </c>
      <c r="J1546" s="7">
        <v>1.4274760040677799E-8</v>
      </c>
      <c r="K1546" s="6">
        <v>0</v>
      </c>
      <c r="L1546" s="6">
        <v>0</v>
      </c>
      <c r="M1546" s="6" t="s">
        <v>18</v>
      </c>
      <c r="N1546" s="6">
        <v>1.4990779248677999</v>
      </c>
      <c r="O1546" s="7">
        <f t="shared" si="230"/>
        <v>1.9513865286015633E-10</v>
      </c>
      <c r="P1546" s="7">
        <f t="shared" si="231"/>
        <v>6.7976267690283321E-9</v>
      </c>
      <c r="Q1546" s="7">
        <f t="shared" si="232"/>
        <v>34.83485547017569</v>
      </c>
      <c r="R1546" s="6" t="str">
        <f t="shared" si="233"/>
        <v/>
      </c>
      <c r="U1546" s="8">
        <f t="shared" si="236"/>
        <v>1.9707610607147199</v>
      </c>
    </row>
    <row r="1547" spans="1:21" x14ac:dyDescent="0.45">
      <c r="A1547" s="6" t="s">
        <v>1248</v>
      </c>
      <c r="B1547" s="6" t="s">
        <v>129</v>
      </c>
      <c r="C1547" s="6" t="s">
        <v>18</v>
      </c>
      <c r="D1547" s="6">
        <v>1.4990779353505701</v>
      </c>
      <c r="E1547" s="6">
        <v>1.4990779350706001</v>
      </c>
      <c r="F1547" s="6">
        <v>0.30036401748657199</v>
      </c>
      <c r="G1547" s="6">
        <v>0.30060911178588801</v>
      </c>
      <c r="H1547" s="6" t="s">
        <v>1304</v>
      </c>
      <c r="I1547" s="6">
        <v>1.4990779353505701</v>
      </c>
      <c r="J1547" s="7">
        <v>1.4274760040677799E-8</v>
      </c>
      <c r="K1547" s="6">
        <v>0</v>
      </c>
      <c r="L1547" s="6">
        <v>0</v>
      </c>
      <c r="M1547" s="6" t="s">
        <v>18</v>
      </c>
      <c r="N1547" s="6">
        <v>1.4990779248677999</v>
      </c>
      <c r="O1547" s="7">
        <f t="shared" si="230"/>
        <v>1.8676025638226914E-10</v>
      </c>
      <c r="P1547" s="7">
        <f t="shared" si="231"/>
        <v>6.8060051655648068E-9</v>
      </c>
      <c r="Q1547" s="7">
        <f t="shared" si="232"/>
        <v>36.44247067017286</v>
      </c>
      <c r="R1547" s="6" t="str">
        <f t="shared" si="233"/>
        <v/>
      </c>
      <c r="U1547" s="8">
        <f t="shared" si="236"/>
        <v>0.30060911178588801</v>
      </c>
    </row>
    <row r="1548" spans="1:21" x14ac:dyDescent="0.45">
      <c r="A1548" s="6" t="s">
        <v>1369</v>
      </c>
      <c r="B1548" s="6" t="s">
        <v>129</v>
      </c>
      <c r="C1548" s="6" t="s">
        <v>18</v>
      </c>
      <c r="D1548" s="6">
        <v>1.4990779350702199</v>
      </c>
      <c r="E1548" s="6">
        <v>1.4990779350702199</v>
      </c>
      <c r="F1548" s="6">
        <v>0.353283882141113</v>
      </c>
      <c r="G1548" s="6">
        <v>0.35349392890930098</v>
      </c>
      <c r="H1548" s="6" t="s">
        <v>1425</v>
      </c>
      <c r="I1548" s="6">
        <v>1.4990779350702199</v>
      </c>
      <c r="J1548" s="7">
        <v>4.1633363423443302E-17</v>
      </c>
      <c r="K1548" s="7">
        <v>6.7011392352114798E-7</v>
      </c>
      <c r="L1548" s="6">
        <v>0</v>
      </c>
      <c r="M1548" s="6" t="s">
        <v>18</v>
      </c>
      <c r="N1548" s="6">
        <v>1.4990779248677999</v>
      </c>
      <c r="O1548" s="7">
        <f t="shared" si="230"/>
        <v>0</v>
      </c>
      <c r="P1548" s="7">
        <f t="shared" si="231"/>
        <v>6.8057515844657095E-9</v>
      </c>
      <c r="Q1548" s="7" t="e">
        <f t="shared" si="232"/>
        <v>#DIV/0!</v>
      </c>
      <c r="R1548" s="6" t="str">
        <f t="shared" si="233"/>
        <v/>
      </c>
      <c r="U1548" s="8">
        <f t="shared" si="236"/>
        <v>0.35349392890930098</v>
      </c>
    </row>
    <row r="1549" spans="1:21" x14ac:dyDescent="0.45">
      <c r="A1549" s="6" t="s">
        <v>1490</v>
      </c>
      <c r="B1549" s="6" t="s">
        <v>129</v>
      </c>
      <c r="C1549" s="6" t="s">
        <v>18</v>
      </c>
      <c r="D1549" s="6">
        <v>1.49907795170467</v>
      </c>
      <c r="E1549" s="6">
        <v>1.4990779341771401</v>
      </c>
      <c r="F1549" s="6">
        <v>0.343333959579467</v>
      </c>
      <c r="G1549" s="6">
        <v>0.34360599517822199</v>
      </c>
      <c r="H1549" s="6" t="s">
        <v>1546</v>
      </c>
      <c r="I1549" s="6">
        <v>1.49907795170467</v>
      </c>
      <c r="J1549" s="7">
        <v>5.1882698137717398E-9</v>
      </c>
      <c r="K1549" s="6">
        <v>0</v>
      </c>
      <c r="L1549" s="6">
        <v>0</v>
      </c>
      <c r="M1549" s="6" t="s">
        <v>18</v>
      </c>
      <c r="N1549" s="6">
        <v>1.49907792486799</v>
      </c>
      <c r="O1549" s="7">
        <f t="shared" si="230"/>
        <v>1.1692129105573867E-8</v>
      </c>
      <c r="P1549" s="7">
        <f t="shared" si="231"/>
        <v>6.2098759939322117E-9</v>
      </c>
      <c r="Q1549" s="7">
        <f t="shared" si="232"/>
        <v>0.53111592746370229</v>
      </c>
      <c r="R1549" s="6" t="str">
        <f t="shared" si="233"/>
        <v/>
      </c>
      <c r="U1549" s="8">
        <f t="shared" si="236"/>
        <v>0.34360599517822199</v>
      </c>
    </row>
    <row r="1550" spans="1:21" x14ac:dyDescent="0.45">
      <c r="A1550" s="6" t="s">
        <v>1611</v>
      </c>
      <c r="B1550" s="6" t="s">
        <v>129</v>
      </c>
      <c r="C1550" s="6" t="s">
        <v>18</v>
      </c>
      <c r="D1550" s="6">
        <v>1.49907793459537</v>
      </c>
      <c r="E1550" s="6">
        <v>1.4990779350658101</v>
      </c>
      <c r="F1550" s="6">
        <v>10.3451161384582</v>
      </c>
      <c r="G1550" s="6">
        <v>10.346076965331999</v>
      </c>
      <c r="H1550" s="6" t="s">
        <v>1667</v>
      </c>
      <c r="I1550" s="6">
        <v>1.49907793459537</v>
      </c>
      <c r="J1550" s="7">
        <v>1.29093970039158E-11</v>
      </c>
      <c r="K1550" s="7">
        <v>5.6839227768890003E-11</v>
      </c>
      <c r="L1550" s="6">
        <v>0</v>
      </c>
      <c r="M1550" s="6" t="s">
        <v>18</v>
      </c>
      <c r="N1550" s="6">
        <v>1.4990779248677999</v>
      </c>
      <c r="O1550" s="7">
        <f t="shared" si="230"/>
        <v>3.1381756896196737E-10</v>
      </c>
      <c r="P1550" s="7">
        <f t="shared" si="231"/>
        <v>6.8028099252203386E-9</v>
      </c>
      <c r="Q1550" s="7">
        <f t="shared" si="232"/>
        <v>21.677594239616312</v>
      </c>
      <c r="R1550" s="6" t="str">
        <f t="shared" si="233"/>
        <v/>
      </c>
      <c r="U1550" s="8">
        <f t="shared" si="236"/>
        <v>10.346076965331999</v>
      </c>
    </row>
    <row r="1551" spans="1:21" x14ac:dyDescent="0.45">
      <c r="A1551" s="6" t="s">
        <v>1733</v>
      </c>
      <c r="B1551" s="6" t="s">
        <v>129</v>
      </c>
      <c r="C1551" s="6" t="s">
        <v>18</v>
      </c>
      <c r="D1551" s="6">
        <v>1.49907795170467</v>
      </c>
      <c r="E1551" s="6">
        <v>1.4990779342495399</v>
      </c>
      <c r="F1551" s="6">
        <v>13.7410190105438</v>
      </c>
      <c r="G1551" s="6">
        <v>13.741266965866</v>
      </c>
      <c r="H1551" s="6" t="s">
        <v>1789</v>
      </c>
      <c r="I1551" s="6">
        <v>1.49907795170467</v>
      </c>
      <c r="J1551" s="7">
        <v>5.1882698137717398E-9</v>
      </c>
      <c r="K1551" s="6">
        <v>0</v>
      </c>
      <c r="L1551" s="6">
        <v>0</v>
      </c>
      <c r="M1551" s="6" t="s">
        <v>18</v>
      </c>
      <c r="N1551" s="6">
        <v>1.49907792486799</v>
      </c>
      <c r="O1551" s="7">
        <f t="shared" si="230"/>
        <v>1.1643833164165273E-8</v>
      </c>
      <c r="P1551" s="7">
        <f t="shared" si="231"/>
        <v>6.2581719362053983E-9</v>
      </c>
      <c r="Q1551" s="7">
        <f t="shared" si="232"/>
        <v>0.53746664418598578</v>
      </c>
      <c r="R1551" s="6" t="str">
        <f t="shared" si="233"/>
        <v/>
      </c>
      <c r="U1551" s="8">
        <f t="shared" si="236"/>
        <v>13.741266965866</v>
      </c>
    </row>
    <row r="1552" spans="1:21" x14ac:dyDescent="0.45">
      <c r="A1552" s="6" t="s">
        <v>1854</v>
      </c>
      <c r="B1552" s="6" t="s">
        <v>129</v>
      </c>
      <c r="C1552" s="6" t="s">
        <v>18</v>
      </c>
      <c r="D1552" s="6">
        <v>1.49907793459537</v>
      </c>
      <c r="E1552" s="6">
        <v>1.4990779350654899</v>
      </c>
      <c r="F1552" s="6">
        <v>14.644958972930899</v>
      </c>
      <c r="G1552" s="6">
        <v>14.6451978683471</v>
      </c>
      <c r="H1552" s="6" t="s">
        <v>1910</v>
      </c>
      <c r="I1552" s="6">
        <v>1.49907793459537</v>
      </c>
      <c r="J1552" s="7">
        <v>1.29093970039158E-11</v>
      </c>
      <c r="K1552" s="7">
        <v>5.6839227768890003E-11</v>
      </c>
      <c r="L1552" s="6">
        <v>0</v>
      </c>
      <c r="M1552" s="6" t="s">
        <v>18</v>
      </c>
      <c r="N1552" s="6">
        <v>1.4990779248677999</v>
      </c>
      <c r="O1552" s="7">
        <f t="shared" si="230"/>
        <v>3.1360398021049211E-10</v>
      </c>
      <c r="P1552" s="7">
        <f t="shared" si="231"/>
        <v>6.8025963364674775E-9</v>
      </c>
      <c r="Q1552" s="7">
        <f t="shared" si="232"/>
        <v>21.691677292812262</v>
      </c>
      <c r="R1552" s="6" t="str">
        <f t="shared" si="233"/>
        <v/>
      </c>
      <c r="U1552" s="8">
        <f t="shared" si="236"/>
        <v>14.6451978683471</v>
      </c>
    </row>
    <row r="1553" spans="1:21" x14ac:dyDescent="0.45">
      <c r="A1553" s="6" t="s">
        <v>1975</v>
      </c>
      <c r="B1553" s="6" t="s">
        <v>129</v>
      </c>
      <c r="C1553" s="6" t="s">
        <v>18</v>
      </c>
      <c r="D1553" s="6">
        <v>1.49907795170467</v>
      </c>
      <c r="E1553" s="6">
        <v>1.4990779342495399</v>
      </c>
      <c r="F1553" s="6">
        <v>13.9773669242858</v>
      </c>
      <c r="G1553" s="6">
        <v>13.9775991439819</v>
      </c>
      <c r="H1553" s="6" t="s">
        <v>2031</v>
      </c>
      <c r="I1553" s="6">
        <v>1.49907795170467</v>
      </c>
      <c r="J1553" s="7">
        <v>5.1882698137717398E-9</v>
      </c>
      <c r="K1553" s="6">
        <v>0</v>
      </c>
      <c r="L1553" s="6">
        <v>0</v>
      </c>
      <c r="M1553" s="6" t="s">
        <v>18</v>
      </c>
      <c r="N1553" s="6">
        <v>1.49907792486799</v>
      </c>
      <c r="O1553" s="7">
        <f t="shared" si="230"/>
        <v>1.1643833164165273E-8</v>
      </c>
      <c r="P1553" s="7">
        <f t="shared" si="231"/>
        <v>6.2581719362053983E-9</v>
      </c>
      <c r="Q1553" s="7">
        <f t="shared" si="232"/>
        <v>0.53746664418598578</v>
      </c>
      <c r="R1553" s="6" t="str">
        <f t="shared" si="233"/>
        <v/>
      </c>
      <c r="U1553" s="8">
        <f t="shared" si="236"/>
        <v>13.9775991439819</v>
      </c>
    </row>
    <row r="1554" spans="1:21" x14ac:dyDescent="0.45">
      <c r="A1554" s="6" t="s">
        <v>2096</v>
      </c>
      <c r="B1554" s="6" t="s">
        <v>129</v>
      </c>
      <c r="C1554" s="6" t="s">
        <v>18</v>
      </c>
      <c r="D1554" s="6">
        <v>1.49907795170467</v>
      </c>
      <c r="E1554" s="6">
        <v>1.4990779345851499</v>
      </c>
      <c r="F1554" s="6">
        <v>3.95769190788269</v>
      </c>
      <c r="G1554" s="6">
        <v>3.9579300880432098</v>
      </c>
      <c r="H1554" s="6" t="s">
        <v>2152</v>
      </c>
      <c r="I1554" s="6">
        <v>1.49907795170467</v>
      </c>
      <c r="J1554" s="7">
        <v>5.1882698137717398E-9</v>
      </c>
      <c r="K1554" s="6">
        <v>0</v>
      </c>
      <c r="L1554" s="6">
        <v>0</v>
      </c>
      <c r="M1554" s="6" t="s">
        <v>18</v>
      </c>
      <c r="N1554" s="6">
        <v>1.49907792486799</v>
      </c>
      <c r="O1554" s="7">
        <f t="shared" si="230"/>
        <v>1.1419957050781721E-8</v>
      </c>
      <c r="P1554" s="7">
        <f t="shared" si="231"/>
        <v>6.4820480535967833E-9</v>
      </c>
      <c r="Q1554" s="7">
        <f t="shared" si="232"/>
        <v>0.56760704307141618</v>
      </c>
      <c r="R1554" s="6" t="str">
        <f t="shared" si="233"/>
        <v/>
      </c>
      <c r="U1554" s="8">
        <f t="shared" si="236"/>
        <v>3.9579300880432098</v>
      </c>
    </row>
    <row r="1555" spans="1:21" x14ac:dyDescent="0.45">
      <c r="A1555" s="6" t="s">
        <v>2217</v>
      </c>
      <c r="B1555" s="6" t="s">
        <v>129</v>
      </c>
      <c r="C1555" s="6" t="s">
        <v>18</v>
      </c>
      <c r="D1555" s="6">
        <v>1.49907795170467</v>
      </c>
      <c r="E1555" s="6">
        <v>1.4990779345851499</v>
      </c>
      <c r="F1555" s="6">
        <v>3.8607480525970401</v>
      </c>
      <c r="G1555" s="6">
        <v>3.8609440326690598</v>
      </c>
      <c r="H1555" s="6" t="s">
        <v>2273</v>
      </c>
      <c r="I1555" s="6">
        <v>1.49907795170467</v>
      </c>
      <c r="J1555" s="7">
        <v>5.1882698137717398E-9</v>
      </c>
      <c r="K1555" s="6">
        <v>0</v>
      </c>
      <c r="L1555" s="6">
        <v>0</v>
      </c>
      <c r="M1555" s="6" t="s">
        <v>18</v>
      </c>
      <c r="N1555" s="6">
        <v>1.49907792486799</v>
      </c>
      <c r="O1555" s="7">
        <f t="shared" si="230"/>
        <v>1.1419957050781721E-8</v>
      </c>
      <c r="P1555" s="7">
        <f t="shared" si="231"/>
        <v>6.4820480535967833E-9</v>
      </c>
      <c r="Q1555" s="7">
        <f t="shared" si="232"/>
        <v>0.56760704307141618</v>
      </c>
      <c r="R1555" s="6" t="str">
        <f t="shared" si="233"/>
        <v/>
      </c>
      <c r="U1555" s="8">
        <f t="shared" si="236"/>
        <v>3.8609440326690598</v>
      </c>
    </row>
    <row r="1556" spans="1:21" x14ac:dyDescent="0.45">
      <c r="A1556" s="6" t="s">
        <v>2390</v>
      </c>
      <c r="B1556" s="6" t="s">
        <v>129</v>
      </c>
      <c r="C1556" s="6" t="s">
        <v>18</v>
      </c>
      <c r="D1556" s="6">
        <v>1.4990762739902399</v>
      </c>
      <c r="E1556" s="6">
        <v>1.4990762739902399</v>
      </c>
      <c r="F1556" s="6">
        <v>1.01</v>
      </c>
      <c r="G1556" s="6">
        <v>7.2185370922088596</v>
      </c>
      <c r="H1556" s="6" t="s">
        <v>2446</v>
      </c>
      <c r="I1556" s="6">
        <v>1.4990762739902399</v>
      </c>
      <c r="J1556" s="7">
        <v>9.3811041915812991E-16</v>
      </c>
      <c r="K1556" s="7">
        <v>8.1662283044070495E-7</v>
      </c>
      <c r="L1556" s="6">
        <v>0</v>
      </c>
      <c r="M1556" s="6" t="s">
        <v>18</v>
      </c>
      <c r="N1556" s="6">
        <v>1.49907792486799</v>
      </c>
      <c r="O1556" s="7">
        <f t="shared" si="230"/>
        <v>0</v>
      </c>
      <c r="P1556" s="7">
        <f t="shared" si="231"/>
        <v>1.1012547847748067E-6</v>
      </c>
      <c r="Q1556" s="7" t="e">
        <f t="shared" si="232"/>
        <v>#DIV/0!</v>
      </c>
      <c r="R1556" s="6" t="str">
        <f t="shared" si="233"/>
        <v/>
      </c>
      <c r="U1556" s="8">
        <f t="shared" si="236"/>
        <v>7.2185370922088596</v>
      </c>
    </row>
    <row r="1557" spans="1:21" x14ac:dyDescent="0.45">
      <c r="A1557" s="6" t="s">
        <v>2338</v>
      </c>
      <c r="B1557" s="6" t="s">
        <v>129</v>
      </c>
      <c r="C1557" s="6" t="s">
        <v>18</v>
      </c>
      <c r="D1557" s="6">
        <v>1.4990762739902399</v>
      </c>
      <c r="E1557" s="6">
        <v>1.4990762739902399</v>
      </c>
      <c r="F1557" s="6">
        <v>1.04</v>
      </c>
      <c r="G1557" s="6">
        <v>7.0185079574584899</v>
      </c>
      <c r="H1557" s="6" t="s">
        <v>2518</v>
      </c>
      <c r="I1557" s="6">
        <v>1.4990762739902399</v>
      </c>
      <c r="J1557" s="7">
        <v>9.3811041915812991E-16</v>
      </c>
      <c r="K1557" s="7">
        <v>8.1662283044070495E-7</v>
      </c>
      <c r="L1557" s="6">
        <v>0</v>
      </c>
      <c r="M1557" s="6" t="s">
        <v>18</v>
      </c>
      <c r="N1557" s="6">
        <v>1.49907792486799</v>
      </c>
      <c r="O1557" s="7">
        <f t="shared" si="230"/>
        <v>0</v>
      </c>
      <c r="P1557" s="7">
        <f t="shared" si="231"/>
        <v>1.1012547847748067E-6</v>
      </c>
      <c r="Q1557" s="7" t="e">
        <f t="shared" si="232"/>
        <v>#DIV/0!</v>
      </c>
      <c r="R1557" s="6" t="str">
        <f t="shared" si="233"/>
        <v/>
      </c>
      <c r="U1557" s="8">
        <f t="shared" si="236"/>
        <v>7.0185079574584899</v>
      </c>
    </row>
    <row r="1558" spans="1:21" x14ac:dyDescent="0.45">
      <c r="A1558" s="6" t="s">
        <v>2583</v>
      </c>
      <c r="B1558" s="6" t="s">
        <v>129</v>
      </c>
      <c r="C1558" s="6" t="s">
        <v>18</v>
      </c>
      <c r="D1558" s="6">
        <v>1.49907795170467</v>
      </c>
      <c r="E1558" s="6">
        <v>1.49907793369133</v>
      </c>
      <c r="F1558" s="6">
        <v>0.34715294837951599</v>
      </c>
      <c r="G1558" s="6">
        <v>0.34740400314330999</v>
      </c>
      <c r="H1558" s="6" t="s">
        <v>2640</v>
      </c>
      <c r="I1558" s="6">
        <v>1.49907795170467</v>
      </c>
      <c r="J1558" s="7">
        <v>5.1882698137717398E-9</v>
      </c>
      <c r="K1558" s="6">
        <v>0</v>
      </c>
      <c r="L1558" s="6">
        <v>0</v>
      </c>
      <c r="M1558" s="6" t="s">
        <v>18</v>
      </c>
      <c r="N1558" s="6">
        <v>1.49907792486799</v>
      </c>
      <c r="O1558" s="7">
        <f t="shared" si="230"/>
        <v>1.2016199523387186E-8</v>
      </c>
      <c r="P1558" s="7">
        <f t="shared" si="231"/>
        <v>5.8858055703173812E-9</v>
      </c>
      <c r="Q1558" s="7">
        <f t="shared" si="232"/>
        <v>0.48982255652977552</v>
      </c>
      <c r="R1558" s="6" t="str">
        <f t="shared" si="233"/>
        <v/>
      </c>
      <c r="U1558" s="8">
        <f t="shared" si="236"/>
        <v>0.34740400314330999</v>
      </c>
    </row>
    <row r="1559" spans="1:21" x14ac:dyDescent="0.45">
      <c r="A1559" s="6" t="s">
        <v>2705</v>
      </c>
      <c r="B1559" s="6" t="s">
        <v>129</v>
      </c>
      <c r="C1559" s="6" t="s">
        <v>18</v>
      </c>
      <c r="D1559" s="6">
        <v>1.49907795170467</v>
      </c>
      <c r="E1559" s="6">
        <v>1.49907675693681</v>
      </c>
      <c r="F1559" s="6">
        <v>0.32130098342895502</v>
      </c>
      <c r="G1559" s="6">
        <v>0.32153201103210399</v>
      </c>
      <c r="H1559" s="6" t="s">
        <v>2761</v>
      </c>
      <c r="I1559" s="6">
        <v>1.49907795170467</v>
      </c>
      <c r="J1559" s="7">
        <v>5.1882698137717398E-9</v>
      </c>
      <c r="K1559" s="6">
        <v>0</v>
      </c>
      <c r="L1559" s="6">
        <v>0</v>
      </c>
      <c r="M1559" s="6" t="s">
        <v>18</v>
      </c>
      <c r="N1559" s="6">
        <v>1.49907792486799</v>
      </c>
      <c r="O1559" s="7">
        <f t="shared" si="230"/>
        <v>7.9699650618987735E-7</v>
      </c>
      <c r="P1559" s="7">
        <f t="shared" si="231"/>
        <v>7.7909451514889441E-7</v>
      </c>
      <c r="Q1559" s="7">
        <f t="shared" si="232"/>
        <v>0.9775381812819165</v>
      </c>
      <c r="R1559" s="6" t="str">
        <f t="shared" si="233"/>
        <v/>
      </c>
      <c r="U1559" s="8">
        <f t="shared" si="236"/>
        <v>0.32153201103210399</v>
      </c>
    </row>
    <row r="1560" spans="1:21" x14ac:dyDescent="0.45">
      <c r="A1560" s="6" t="s">
        <v>2826</v>
      </c>
      <c r="B1560" s="6" t="s">
        <v>129</v>
      </c>
      <c r="C1560" s="6" t="s">
        <v>18</v>
      </c>
      <c r="D1560" s="6">
        <v>1.49907795170467</v>
      </c>
      <c r="E1560" s="6">
        <v>1.4990763355196499</v>
      </c>
      <c r="F1560" s="6">
        <v>0.41946196556091297</v>
      </c>
      <c r="G1560" s="6">
        <v>0.419760942459106</v>
      </c>
      <c r="H1560" s="6" t="s">
        <v>2882</v>
      </c>
      <c r="I1560" s="6">
        <v>1.49907795170467</v>
      </c>
      <c r="J1560" s="7">
        <v>5.1882698137717398E-9</v>
      </c>
      <c r="K1560" s="6">
        <v>0</v>
      </c>
      <c r="L1560" s="6">
        <v>0</v>
      </c>
      <c r="M1560" s="6" t="s">
        <v>18</v>
      </c>
      <c r="N1560" s="6">
        <v>1.49907792486799</v>
      </c>
      <c r="O1560" s="7">
        <f t="shared" si="230"/>
        <v>1.078112206958293E-6</v>
      </c>
      <c r="P1560" s="7">
        <f t="shared" si="231"/>
        <v>1.0602102209498448E-6</v>
      </c>
      <c r="Q1560" s="7">
        <f t="shared" si="232"/>
        <v>0.9833950623201313</v>
      </c>
      <c r="R1560" s="6" t="str">
        <f t="shared" si="233"/>
        <v/>
      </c>
      <c r="U1560" s="8">
        <f t="shared" si="236"/>
        <v>0.419760942459106</v>
      </c>
    </row>
    <row r="1561" spans="1:21" x14ac:dyDescent="0.45">
      <c r="A1561" s="6" t="s">
        <v>2947</v>
      </c>
      <c r="B1561" s="6" t="s">
        <v>129</v>
      </c>
      <c r="C1561" s="6" t="s">
        <v>18</v>
      </c>
      <c r="D1561" s="6">
        <v>1.4990779327226</v>
      </c>
      <c r="E1561" s="6">
        <v>1.4990779327226</v>
      </c>
      <c r="F1561" s="6">
        <v>0.21359705924987701</v>
      </c>
      <c r="G1561" s="6">
        <v>0.213815927505493</v>
      </c>
      <c r="H1561" s="6" t="s">
        <v>3003</v>
      </c>
      <c r="I1561" s="6">
        <v>1.4990779327226</v>
      </c>
      <c r="J1561" s="7">
        <v>4.1633363423443302E-17</v>
      </c>
      <c r="K1561" s="7">
        <v>8.09570478606247E-7</v>
      </c>
      <c r="L1561" s="6">
        <v>0</v>
      </c>
      <c r="M1561" s="6" t="s">
        <v>18</v>
      </c>
      <c r="N1561" s="6">
        <v>1.49907792486792</v>
      </c>
      <c r="O1561" s="7">
        <f t="shared" si="230"/>
        <v>0</v>
      </c>
      <c r="P1561" s="7">
        <f t="shared" si="231"/>
        <v>5.2396393081534251E-9</v>
      </c>
      <c r="Q1561" s="7" t="e">
        <f t="shared" si="232"/>
        <v>#DIV/0!</v>
      </c>
      <c r="R1561" s="6" t="str">
        <f t="shared" si="233"/>
        <v/>
      </c>
      <c r="U1561" s="8">
        <f t="shared" si="236"/>
        <v>0.213815927505493</v>
      </c>
    </row>
    <row r="1562" spans="1:21" x14ac:dyDescent="0.45">
      <c r="A1562" s="6" t="s">
        <v>522</v>
      </c>
      <c r="B1562" s="6" t="s">
        <v>127</v>
      </c>
      <c r="C1562" s="6" t="s">
        <v>18</v>
      </c>
      <c r="D1562" s="6">
        <v>1.1931599082298401</v>
      </c>
      <c r="E1562" s="6">
        <v>1.19315990246601</v>
      </c>
      <c r="F1562" s="6">
        <v>0.34358286857604903</v>
      </c>
      <c r="G1562" s="6">
        <v>0.34381890296936002</v>
      </c>
      <c r="H1562" s="6" t="s">
        <v>542</v>
      </c>
      <c r="I1562" s="6">
        <v>1.1931599082298401</v>
      </c>
      <c r="J1562" s="7">
        <v>1.30874422410443E-9</v>
      </c>
      <c r="K1562" s="6">
        <v>0</v>
      </c>
      <c r="L1562" s="6">
        <v>0</v>
      </c>
      <c r="M1562" s="6" t="s">
        <v>18</v>
      </c>
      <c r="N1562" s="6">
        <v>1.1931598935581</v>
      </c>
      <c r="O1562" s="7">
        <f t="shared" si="230"/>
        <v>4.8306867614829194E-9</v>
      </c>
      <c r="P1562" s="7">
        <f t="shared" si="231"/>
        <v>7.4657515357287801E-9</v>
      </c>
      <c r="Q1562" s="7">
        <f t="shared" si="232"/>
        <v>1.5454845044510712</v>
      </c>
      <c r="R1562" s="6" t="str">
        <f t="shared" si="233"/>
        <v/>
      </c>
      <c r="S1562" t="str">
        <f t="shared" ref="S1562:S1569" si="237">IF(OR(J1562&gt;0.001, K1562&gt;0.001, L1562&gt;0.001), "bad","")</f>
        <v/>
      </c>
      <c r="T1562" t="str">
        <f t="shared" ref="T1562:T1569" si="238">IF(AND(C1562&lt;&gt;"Optimal",P1562&lt;0.000015),"good","")</f>
        <v/>
      </c>
      <c r="U1562" s="8">
        <f t="shared" si="236"/>
        <v>0.34381890296936002</v>
      </c>
    </row>
    <row r="1563" spans="1:21" x14ac:dyDescent="0.45">
      <c r="A1563" s="6" t="s">
        <v>259</v>
      </c>
      <c r="B1563" s="6" t="s">
        <v>127</v>
      </c>
      <c r="C1563" s="6" t="s">
        <v>18</v>
      </c>
      <c r="D1563" s="6">
        <v>1.1931599082298401</v>
      </c>
      <c r="E1563" s="6">
        <v>1.19315990172097</v>
      </c>
      <c r="F1563" s="6">
        <v>0.98413515090942305</v>
      </c>
      <c r="G1563" s="6">
        <v>0.98437881469726496</v>
      </c>
      <c r="H1563" s="6" t="s">
        <v>317</v>
      </c>
      <c r="I1563" s="6">
        <v>1.1931599082298401</v>
      </c>
      <c r="J1563" s="7">
        <v>1.30874422410443E-9</v>
      </c>
      <c r="K1563" s="6">
        <v>0</v>
      </c>
      <c r="L1563" s="6">
        <v>0</v>
      </c>
      <c r="M1563" s="6" t="s">
        <v>18</v>
      </c>
      <c r="N1563" s="6">
        <v>1.1931598935581</v>
      </c>
      <c r="O1563" s="7">
        <f t="shared" si="230"/>
        <v>5.4551074953042977E-9</v>
      </c>
      <c r="P1563" s="7">
        <f t="shared" si="231"/>
        <v>6.8413307942292516E-9</v>
      </c>
      <c r="Q1563" s="7">
        <f t="shared" si="232"/>
        <v>1.2541147539472322</v>
      </c>
      <c r="R1563" s="6" t="str">
        <f t="shared" si="233"/>
        <v/>
      </c>
      <c r="S1563" t="str">
        <f t="shared" si="237"/>
        <v/>
      </c>
      <c r="T1563" t="str">
        <f t="shared" si="238"/>
        <v/>
      </c>
      <c r="U1563" s="8">
        <f t="shared" si="236"/>
        <v>0.98437881469726496</v>
      </c>
    </row>
    <row r="1564" spans="1:21" x14ac:dyDescent="0.45">
      <c r="A1564" s="6" t="s">
        <v>386</v>
      </c>
      <c r="B1564" s="6" t="s">
        <v>127</v>
      </c>
      <c r="C1564" s="6" t="s">
        <v>18</v>
      </c>
      <c r="D1564" s="6">
        <v>1.1931599022083701</v>
      </c>
      <c r="E1564" s="6">
        <v>1.1931599022083701</v>
      </c>
      <c r="F1564" s="6">
        <v>0.392308950424194</v>
      </c>
      <c r="G1564" s="6">
        <v>0.392524003982543</v>
      </c>
      <c r="H1564" s="6" t="s">
        <v>441</v>
      </c>
      <c r="I1564" s="6">
        <v>1.1931599022083701</v>
      </c>
      <c r="J1564" s="7">
        <v>2.7755575615628901E-17</v>
      </c>
      <c r="K1564" s="7">
        <v>9.8146780090971309E-7</v>
      </c>
      <c r="L1564" s="6">
        <v>0</v>
      </c>
      <c r="M1564" s="6" t="s">
        <v>18</v>
      </c>
      <c r="N1564" s="6">
        <v>1.19315989355809</v>
      </c>
      <c r="O1564" s="7">
        <f t="shared" si="230"/>
        <v>0</v>
      </c>
      <c r="P1564" s="7">
        <f t="shared" si="231"/>
        <v>7.2498309708617046E-9</v>
      </c>
      <c r="Q1564" s="7" t="e">
        <f t="shared" si="232"/>
        <v>#DIV/0!</v>
      </c>
      <c r="R1564" s="6" t="str">
        <f t="shared" si="233"/>
        <v/>
      </c>
      <c r="S1564" t="str">
        <f t="shared" si="237"/>
        <v/>
      </c>
      <c r="T1564" t="str">
        <f t="shared" si="238"/>
        <v/>
      </c>
      <c r="U1564" s="8">
        <f t="shared" si="236"/>
        <v>0.392524003982543</v>
      </c>
    </row>
    <row r="1565" spans="1:21" x14ac:dyDescent="0.45">
      <c r="A1565" s="6" t="s">
        <v>643</v>
      </c>
      <c r="B1565" s="6" t="s">
        <v>127</v>
      </c>
      <c r="C1565" s="6" t="s">
        <v>18</v>
      </c>
      <c r="D1565" s="6">
        <v>1.1931599082298401</v>
      </c>
      <c r="E1565" s="6">
        <v>1.19315990246601</v>
      </c>
      <c r="F1565" s="6">
        <v>0.35580492019653298</v>
      </c>
      <c r="G1565" s="6">
        <v>0.35605597496032698</v>
      </c>
      <c r="H1565" s="6" t="s">
        <v>666</v>
      </c>
      <c r="I1565" s="6">
        <v>1.1931599082298401</v>
      </c>
      <c r="J1565" s="7">
        <v>1.30874422410443E-9</v>
      </c>
      <c r="K1565" s="6">
        <v>0</v>
      </c>
      <c r="L1565" s="6">
        <v>0</v>
      </c>
      <c r="M1565" s="6" t="s">
        <v>18</v>
      </c>
      <c r="N1565" s="6">
        <v>1.1931598935581</v>
      </c>
      <c r="O1565" s="7">
        <f t="shared" si="230"/>
        <v>4.8306867614829194E-9</v>
      </c>
      <c r="P1565" s="7">
        <f t="shared" si="231"/>
        <v>7.4657515357287801E-9</v>
      </c>
      <c r="Q1565" s="7">
        <f t="shared" si="232"/>
        <v>1.5454845044510712</v>
      </c>
      <c r="R1565" s="6" t="str">
        <f t="shared" si="233"/>
        <v/>
      </c>
      <c r="S1565" t="str">
        <f t="shared" si="237"/>
        <v/>
      </c>
      <c r="T1565" t="str">
        <f t="shared" si="238"/>
        <v/>
      </c>
      <c r="U1565" s="8">
        <f t="shared" si="236"/>
        <v>0.35605597496032698</v>
      </c>
    </row>
    <row r="1566" spans="1:21" x14ac:dyDescent="0.45">
      <c r="A1566" s="6" t="s">
        <v>764</v>
      </c>
      <c r="B1566" s="6" t="s">
        <v>127</v>
      </c>
      <c r="C1566" s="6" t="s">
        <v>18</v>
      </c>
      <c r="D1566" s="6">
        <v>1.1931599082298401</v>
      </c>
      <c r="E1566" s="6">
        <v>1.19315883728356</v>
      </c>
      <c r="F1566" s="6">
        <v>0.35156297683715798</v>
      </c>
      <c r="G1566" s="6">
        <v>0.35180497169494601</v>
      </c>
      <c r="H1566" s="6" t="s">
        <v>786</v>
      </c>
      <c r="I1566" s="6">
        <v>1.1931599082298401</v>
      </c>
      <c r="J1566" s="7">
        <v>1.30874422410443E-9</v>
      </c>
      <c r="K1566" s="6">
        <v>0</v>
      </c>
      <c r="L1566" s="6">
        <v>0</v>
      </c>
      <c r="M1566" s="6" t="s">
        <v>18</v>
      </c>
      <c r="N1566" s="6">
        <v>1.1931598935581</v>
      </c>
      <c r="O1566" s="7">
        <f t="shared" si="230"/>
        <v>8.9756393679972058E-7</v>
      </c>
      <c r="P1566" s="7">
        <f t="shared" si="231"/>
        <v>8.8526750947994825E-7</v>
      </c>
      <c r="Q1566" s="7">
        <f t="shared" si="232"/>
        <v>0.98630022128159978</v>
      </c>
      <c r="R1566" s="6" t="str">
        <f t="shared" si="233"/>
        <v/>
      </c>
      <c r="S1566" t="str">
        <f t="shared" si="237"/>
        <v/>
      </c>
      <c r="T1566" t="str">
        <f t="shared" si="238"/>
        <v/>
      </c>
      <c r="U1566" s="8">
        <f t="shared" si="236"/>
        <v>0.35180497169494601</v>
      </c>
    </row>
    <row r="1567" spans="1:21" x14ac:dyDescent="0.45">
      <c r="A1567" s="6" t="s">
        <v>885</v>
      </c>
      <c r="B1567" s="6" t="s">
        <v>127</v>
      </c>
      <c r="C1567" s="6" t="s">
        <v>18</v>
      </c>
      <c r="D1567" s="6">
        <v>1.1931599082298401</v>
      </c>
      <c r="E1567" s="6">
        <v>1.19315990172097</v>
      </c>
      <c r="F1567" s="6">
        <v>0.96171808242797796</v>
      </c>
      <c r="G1567" s="6">
        <v>0.96192598342895497</v>
      </c>
      <c r="H1567" s="6" t="s">
        <v>909</v>
      </c>
      <c r="I1567" s="6">
        <v>1.1931599082298401</v>
      </c>
      <c r="J1567" s="7">
        <v>1.30874422410443E-9</v>
      </c>
      <c r="K1567" s="6">
        <v>0</v>
      </c>
      <c r="L1567" s="6">
        <v>0</v>
      </c>
      <c r="M1567" s="6" t="s">
        <v>18</v>
      </c>
      <c r="N1567" s="6">
        <v>1.1931598935581</v>
      </c>
      <c r="O1567" s="7">
        <f t="shared" si="230"/>
        <v>5.4551074953042977E-9</v>
      </c>
      <c r="P1567" s="7">
        <f t="shared" si="231"/>
        <v>6.8413307942292516E-9</v>
      </c>
      <c r="Q1567" s="7">
        <f t="shared" si="232"/>
        <v>1.2541147539472322</v>
      </c>
      <c r="R1567" s="6" t="str">
        <f t="shared" si="233"/>
        <v/>
      </c>
      <c r="S1567" t="str">
        <f t="shared" si="237"/>
        <v/>
      </c>
      <c r="T1567" t="str">
        <f t="shared" si="238"/>
        <v/>
      </c>
      <c r="U1567" s="8">
        <f t="shared" si="236"/>
        <v>0.96192598342895497</v>
      </c>
    </row>
    <row r="1568" spans="1:21" x14ac:dyDescent="0.45">
      <c r="A1568" s="6" t="s">
        <v>1006</v>
      </c>
      <c r="B1568" s="6" t="s">
        <v>127</v>
      </c>
      <c r="C1568" s="6" t="s">
        <v>18</v>
      </c>
      <c r="D1568" s="6">
        <v>1.1931599082298401</v>
      </c>
      <c r="E1568" s="6">
        <v>1.1931599029605999</v>
      </c>
      <c r="F1568" s="6">
        <v>0.95061802864074696</v>
      </c>
      <c r="G1568" s="6">
        <v>0.95084714889526301</v>
      </c>
      <c r="H1568" s="6" t="s">
        <v>1031</v>
      </c>
      <c r="I1568" s="6">
        <v>1.1931599082298401</v>
      </c>
      <c r="J1568" s="7">
        <v>1.30874422410443E-9</v>
      </c>
      <c r="K1568" s="6">
        <v>0</v>
      </c>
      <c r="L1568" s="6">
        <v>0</v>
      </c>
      <c r="M1568" s="6" t="s">
        <v>18</v>
      </c>
      <c r="N1568" s="6">
        <v>1.1931598935581</v>
      </c>
      <c r="O1568" s="7">
        <f t="shared" si="230"/>
        <v>4.4161691633103764E-9</v>
      </c>
      <c r="P1568" s="7">
        <f t="shared" si="231"/>
        <v>7.8802691389984142E-9</v>
      </c>
      <c r="Q1568" s="7">
        <f t="shared" si="232"/>
        <v>1.7844128808442963</v>
      </c>
      <c r="R1568" s="6" t="str">
        <f t="shared" si="233"/>
        <v/>
      </c>
      <c r="S1568" t="str">
        <f t="shared" si="237"/>
        <v/>
      </c>
      <c r="T1568" t="str">
        <f t="shared" si="238"/>
        <v/>
      </c>
      <c r="U1568" s="8">
        <f t="shared" si="236"/>
        <v>0.95084714889526301</v>
      </c>
    </row>
    <row r="1569" spans="1:21" x14ac:dyDescent="0.45">
      <c r="A1569" s="6" t="s">
        <v>14</v>
      </c>
      <c r="B1569" s="6" t="s">
        <v>127</v>
      </c>
      <c r="C1569" s="6" t="s">
        <v>18</v>
      </c>
      <c r="D1569" s="6">
        <v>1.19315990520069</v>
      </c>
      <c r="E1569" s="6">
        <v>1.19315990520069</v>
      </c>
      <c r="F1569" s="6">
        <v>0.14315295219421301</v>
      </c>
      <c r="G1569" s="6">
        <v>1.4325358867645199</v>
      </c>
      <c r="H1569" s="6" t="s">
        <v>128</v>
      </c>
      <c r="I1569" s="6">
        <v>1.19315990520069</v>
      </c>
      <c r="J1569" s="7">
        <v>1.0642182690645499E-9</v>
      </c>
      <c r="K1569" s="6">
        <v>0</v>
      </c>
      <c r="L1569" s="6">
        <v>0</v>
      </c>
      <c r="M1569" s="6" t="s">
        <v>18</v>
      </c>
      <c r="N1569" s="6">
        <v>1.19315989355809</v>
      </c>
      <c r="O1569" s="7">
        <f t="shared" si="230"/>
        <v>0</v>
      </c>
      <c r="P1569" s="7">
        <f t="shared" si="231"/>
        <v>9.7577051332394678E-9</v>
      </c>
      <c r="Q1569" s="7" t="e">
        <f t="shared" si="232"/>
        <v>#DIV/0!</v>
      </c>
      <c r="R1569" s="6" t="str">
        <f t="shared" si="233"/>
        <v/>
      </c>
      <c r="S1569" t="str">
        <f t="shared" si="237"/>
        <v/>
      </c>
      <c r="T1569" t="str">
        <f t="shared" si="238"/>
        <v/>
      </c>
      <c r="U1569" s="8">
        <f t="shared" si="236"/>
        <v>1.4325358867645199</v>
      </c>
    </row>
    <row r="1570" spans="1:21" x14ac:dyDescent="0.45">
      <c r="A1570" s="6" t="s">
        <v>1127</v>
      </c>
      <c r="B1570" s="6" t="s">
        <v>127</v>
      </c>
      <c r="C1570" s="6" t="s">
        <v>18</v>
      </c>
      <c r="D1570" s="6">
        <v>1.1931599030029101</v>
      </c>
      <c r="E1570" s="6">
        <v>1.1931599026034101</v>
      </c>
      <c r="F1570" s="6">
        <v>0.86171412467956499</v>
      </c>
      <c r="G1570" s="6">
        <v>0.86193919181823697</v>
      </c>
      <c r="H1570" s="6" t="s">
        <v>1182</v>
      </c>
      <c r="I1570" s="6">
        <v>1.1931599030029101</v>
      </c>
      <c r="J1570" s="7">
        <v>3.66270153095982E-9</v>
      </c>
      <c r="K1570" s="6">
        <v>0</v>
      </c>
      <c r="L1570" s="6">
        <v>0</v>
      </c>
      <c r="M1570" s="6" t="s">
        <v>18</v>
      </c>
      <c r="N1570" s="6">
        <v>1.19315989355818</v>
      </c>
      <c r="O1570" s="7">
        <f t="shared" si="230"/>
        <v>3.3482238165781397E-10</v>
      </c>
      <c r="P1570" s="7">
        <f t="shared" si="231"/>
        <v>7.5808400541263653E-9</v>
      </c>
      <c r="Q1570" s="7">
        <f t="shared" si="232"/>
        <v>22.641377845146351</v>
      </c>
      <c r="R1570" s="6" t="str">
        <f t="shared" si="233"/>
        <v/>
      </c>
      <c r="U1570" s="8">
        <f t="shared" si="236"/>
        <v>0.86193919181823697</v>
      </c>
    </row>
    <row r="1571" spans="1:21" x14ac:dyDescent="0.45">
      <c r="A1571" s="6" t="s">
        <v>1248</v>
      </c>
      <c r="B1571" s="6" t="s">
        <v>127</v>
      </c>
      <c r="C1571" s="6" t="s">
        <v>18</v>
      </c>
      <c r="D1571" s="6">
        <v>1.1931599030029101</v>
      </c>
      <c r="E1571" s="6">
        <v>1.1931599026563</v>
      </c>
      <c r="F1571" s="6">
        <v>0.28405690193176197</v>
      </c>
      <c r="G1571" s="6">
        <v>0.28427982330322199</v>
      </c>
      <c r="H1571" s="6" t="s">
        <v>1303</v>
      </c>
      <c r="I1571" s="6">
        <v>1.1931599030029101</v>
      </c>
      <c r="J1571" s="7">
        <v>3.66270153095982E-9</v>
      </c>
      <c r="K1571" s="6">
        <v>0</v>
      </c>
      <c r="L1571" s="6">
        <v>0</v>
      </c>
      <c r="M1571" s="6" t="s">
        <v>18</v>
      </c>
      <c r="N1571" s="6">
        <v>1.19315989355818</v>
      </c>
      <c r="O1571" s="7">
        <f t="shared" si="230"/>
        <v>2.9049515337539821E-10</v>
      </c>
      <c r="P1571" s="7">
        <f t="shared" si="231"/>
        <v>7.625167282759661E-9</v>
      </c>
      <c r="Q1571" s="7">
        <f t="shared" si="232"/>
        <v>26.248862310297774</v>
      </c>
      <c r="R1571" s="6" t="str">
        <f t="shared" si="233"/>
        <v/>
      </c>
      <c r="U1571" s="8">
        <f t="shared" si="236"/>
        <v>0.28427982330322199</v>
      </c>
    </row>
    <row r="1572" spans="1:21" x14ac:dyDescent="0.45">
      <c r="A1572" s="6" t="s">
        <v>1369</v>
      </c>
      <c r="B1572" s="6" t="s">
        <v>127</v>
      </c>
      <c r="C1572" s="6" t="s">
        <v>18</v>
      </c>
      <c r="D1572" s="6">
        <v>1.1931599026533599</v>
      </c>
      <c r="E1572" s="6">
        <v>1.1931599026533599</v>
      </c>
      <c r="F1572" s="6">
        <v>0.24382901191711401</v>
      </c>
      <c r="G1572" s="6">
        <v>0.24401903152465801</v>
      </c>
      <c r="H1572" s="6" t="s">
        <v>1424</v>
      </c>
      <c r="I1572" s="6">
        <v>1.1931599026533599</v>
      </c>
      <c r="J1572" s="7">
        <v>2.7755575615628901E-17</v>
      </c>
      <c r="K1572" s="7">
        <v>9.8110458788408495E-7</v>
      </c>
      <c r="L1572" s="6">
        <v>0</v>
      </c>
      <c r="M1572" s="6" t="s">
        <v>18</v>
      </c>
      <c r="N1572" s="6">
        <v>1.1931598935580301</v>
      </c>
      <c r="O1572" s="7">
        <f t="shared" si="230"/>
        <v>0</v>
      </c>
      <c r="P1572" s="7">
        <f t="shared" si="231"/>
        <v>7.6228287955757234E-9</v>
      </c>
      <c r="Q1572" s="7" t="e">
        <f t="shared" si="232"/>
        <v>#DIV/0!</v>
      </c>
      <c r="R1572" s="6" t="str">
        <f t="shared" si="233"/>
        <v/>
      </c>
      <c r="U1572" s="8">
        <f t="shared" si="236"/>
        <v>0.24401903152465801</v>
      </c>
    </row>
    <row r="1573" spans="1:21" x14ac:dyDescent="0.45">
      <c r="A1573" s="6" t="s">
        <v>1490</v>
      </c>
      <c r="B1573" s="6" t="s">
        <v>127</v>
      </c>
      <c r="C1573" s="6" t="s">
        <v>18</v>
      </c>
      <c r="D1573" s="6">
        <v>1.1931599082298401</v>
      </c>
      <c r="E1573" s="6">
        <v>1.19315990246601</v>
      </c>
      <c r="F1573" s="6">
        <v>0.37524318695068298</v>
      </c>
      <c r="G1573" s="6">
        <v>0.37553906440734802</v>
      </c>
      <c r="H1573" s="6" t="s">
        <v>1545</v>
      </c>
      <c r="I1573" s="6">
        <v>1.1931599082298401</v>
      </c>
      <c r="J1573" s="7">
        <v>1.30874422410443E-9</v>
      </c>
      <c r="K1573" s="6">
        <v>0</v>
      </c>
      <c r="L1573" s="6">
        <v>0</v>
      </c>
      <c r="M1573" s="6" t="s">
        <v>18</v>
      </c>
      <c r="N1573" s="6">
        <v>1.1931598935580301</v>
      </c>
      <c r="O1573" s="7">
        <f t="shared" si="230"/>
        <v>4.8306867614829194E-9</v>
      </c>
      <c r="P1573" s="7">
        <f t="shared" si="231"/>
        <v>7.4658101560907678E-9</v>
      </c>
      <c r="Q1573" s="7">
        <f t="shared" si="232"/>
        <v>1.5454966394465455</v>
      </c>
      <c r="R1573" s="6" t="str">
        <f t="shared" si="233"/>
        <v/>
      </c>
      <c r="U1573" s="8">
        <f t="shared" si="236"/>
        <v>0.37553906440734802</v>
      </c>
    </row>
    <row r="1574" spans="1:21" x14ac:dyDescent="0.45">
      <c r="A1574" s="6" t="s">
        <v>1611</v>
      </c>
      <c r="B1574" s="6" t="s">
        <v>127</v>
      </c>
      <c r="C1574" s="6" t="s">
        <v>18</v>
      </c>
      <c r="D1574" s="6">
        <v>1.1931599019930099</v>
      </c>
      <c r="E1574" s="6">
        <v>1.1931599026537201</v>
      </c>
      <c r="F1574" s="6">
        <v>8.7515349388122505</v>
      </c>
      <c r="G1574" s="6">
        <v>8.7517900466918892</v>
      </c>
      <c r="H1574" s="6" t="s">
        <v>1666</v>
      </c>
      <c r="I1574" s="6">
        <v>1.1931599019930099</v>
      </c>
      <c r="J1574" s="7">
        <v>1.82354154088837E-11</v>
      </c>
      <c r="K1574" s="7">
        <v>6.2370414388723803E-11</v>
      </c>
      <c r="L1574" s="6">
        <v>0</v>
      </c>
      <c r="M1574" s="6" t="s">
        <v>18</v>
      </c>
      <c r="N1574" s="6">
        <v>1.19315989355818</v>
      </c>
      <c r="O1574" s="7">
        <f t="shared" si="230"/>
        <v>5.5374356338655428E-10</v>
      </c>
      <c r="P1574" s="7">
        <f t="shared" si="231"/>
        <v>7.6230050288521886E-9</v>
      </c>
      <c r="Q1574" s="7">
        <f t="shared" si="232"/>
        <v>13.766309051489168</v>
      </c>
      <c r="R1574" s="6" t="str">
        <f t="shared" si="233"/>
        <v/>
      </c>
      <c r="U1574" s="8">
        <f t="shared" si="236"/>
        <v>8.7517900466918892</v>
      </c>
    </row>
    <row r="1575" spans="1:21" x14ac:dyDescent="0.45">
      <c r="A1575" s="6" t="s">
        <v>1733</v>
      </c>
      <c r="B1575" s="6" t="s">
        <v>127</v>
      </c>
      <c r="C1575" s="6" t="s">
        <v>18</v>
      </c>
      <c r="D1575" s="6">
        <v>1.1931599082298401</v>
      </c>
      <c r="E1575" s="6">
        <v>1.1931599026641799</v>
      </c>
      <c r="F1575" s="6">
        <v>8.7094609737396205</v>
      </c>
      <c r="G1575" s="6">
        <v>8.7096707820892298</v>
      </c>
      <c r="H1575" s="6" t="s">
        <v>1788</v>
      </c>
      <c r="I1575" s="6">
        <v>1.1931599082298401</v>
      </c>
      <c r="J1575" s="7">
        <v>1.30874422410443E-9</v>
      </c>
      <c r="K1575" s="6">
        <v>0</v>
      </c>
      <c r="L1575" s="6">
        <v>0</v>
      </c>
      <c r="M1575" s="6" t="s">
        <v>18</v>
      </c>
      <c r="N1575" s="6">
        <v>1.1931598935580301</v>
      </c>
      <c r="O1575" s="7">
        <f t="shared" si="230"/>
        <v>4.6645998332529896E-9</v>
      </c>
      <c r="P1575" s="7">
        <f t="shared" si="231"/>
        <v>7.6318970863629867E-9</v>
      </c>
      <c r="Q1575" s="7">
        <f t="shared" si="232"/>
        <v>1.6361311493339117</v>
      </c>
      <c r="R1575" s="6" t="str">
        <f t="shared" si="233"/>
        <v/>
      </c>
      <c r="U1575" s="8">
        <f t="shared" si="236"/>
        <v>8.7096707820892298</v>
      </c>
    </row>
    <row r="1576" spans="1:21" x14ac:dyDescent="0.45">
      <c r="A1576" s="6" t="s">
        <v>1854</v>
      </c>
      <c r="B1576" s="6" t="s">
        <v>127</v>
      </c>
      <c r="C1576" s="6" t="s">
        <v>18</v>
      </c>
      <c r="D1576" s="6">
        <v>1.1931599019930099</v>
      </c>
      <c r="E1576" s="6">
        <v>1.1931599026537201</v>
      </c>
      <c r="F1576" s="6">
        <v>6.8571419715881303</v>
      </c>
      <c r="G1576" s="6">
        <v>6.8573861122131303</v>
      </c>
      <c r="H1576" s="6" t="s">
        <v>1909</v>
      </c>
      <c r="I1576" s="6">
        <v>1.1931599019930099</v>
      </c>
      <c r="J1576" s="7">
        <v>1.82354154088837E-11</v>
      </c>
      <c r="K1576" s="7">
        <v>6.2370414388723803E-11</v>
      </c>
      <c r="L1576" s="6">
        <v>0</v>
      </c>
      <c r="M1576" s="6" t="s">
        <v>18</v>
      </c>
      <c r="N1576" s="6">
        <v>1.19315989355818</v>
      </c>
      <c r="O1576" s="7">
        <f t="shared" si="230"/>
        <v>5.5374356338655428E-10</v>
      </c>
      <c r="P1576" s="7">
        <f t="shared" si="231"/>
        <v>7.6230050288521886E-9</v>
      </c>
      <c r="Q1576" s="7">
        <f t="shared" si="232"/>
        <v>13.766309051489168</v>
      </c>
      <c r="R1576" s="6" t="str">
        <f t="shared" si="233"/>
        <v/>
      </c>
      <c r="U1576" s="8">
        <f t="shared" si="236"/>
        <v>6.8573861122131303</v>
      </c>
    </row>
    <row r="1577" spans="1:21" x14ac:dyDescent="0.45">
      <c r="A1577" s="6" t="s">
        <v>1975</v>
      </c>
      <c r="B1577" s="6" t="s">
        <v>127</v>
      </c>
      <c r="C1577" s="6" t="s">
        <v>18</v>
      </c>
      <c r="D1577" s="6">
        <v>1.1931599082298401</v>
      </c>
      <c r="E1577" s="6">
        <v>1.1931599026641799</v>
      </c>
      <c r="F1577" s="6">
        <v>10.43199801445</v>
      </c>
      <c r="G1577" s="6">
        <v>10.432228803634599</v>
      </c>
      <c r="H1577" s="6" t="s">
        <v>2030</v>
      </c>
      <c r="I1577" s="6">
        <v>1.1931599082298401</v>
      </c>
      <c r="J1577" s="7">
        <v>1.30874422410443E-9</v>
      </c>
      <c r="K1577" s="6">
        <v>0</v>
      </c>
      <c r="L1577" s="6">
        <v>0</v>
      </c>
      <c r="M1577" s="6" t="s">
        <v>18</v>
      </c>
      <c r="N1577" s="6">
        <v>1.1931598935580301</v>
      </c>
      <c r="O1577" s="7">
        <f t="shared" si="230"/>
        <v>4.6645998332529896E-9</v>
      </c>
      <c r="P1577" s="7">
        <f t="shared" si="231"/>
        <v>7.6318970863629867E-9</v>
      </c>
      <c r="Q1577" s="7">
        <f t="shared" si="232"/>
        <v>1.6361311493339117</v>
      </c>
      <c r="R1577" s="6" t="str">
        <f t="shared" si="233"/>
        <v/>
      </c>
      <c r="U1577" s="8">
        <f t="shared" si="236"/>
        <v>10.432228803634599</v>
      </c>
    </row>
    <row r="1578" spans="1:21" x14ac:dyDescent="0.45">
      <c r="A1578" s="6" t="s">
        <v>2096</v>
      </c>
      <c r="B1578" s="6" t="s">
        <v>127</v>
      </c>
      <c r="C1578" s="6" t="s">
        <v>18</v>
      </c>
      <c r="D1578" s="6">
        <v>1.1931599082298401</v>
      </c>
      <c r="E1578" s="6">
        <v>1.19315990202324</v>
      </c>
      <c r="F1578" s="6">
        <v>2.3186368942260698</v>
      </c>
      <c r="G1578" s="6">
        <v>2.3188769817352202</v>
      </c>
      <c r="H1578" s="6" t="s">
        <v>2151</v>
      </c>
      <c r="I1578" s="6">
        <v>1.1931599082298401</v>
      </c>
      <c r="J1578" s="7">
        <v>1.30874422410443E-9</v>
      </c>
      <c r="K1578" s="6">
        <v>0</v>
      </c>
      <c r="L1578" s="6">
        <v>0</v>
      </c>
      <c r="M1578" s="6" t="s">
        <v>18</v>
      </c>
      <c r="N1578" s="6">
        <v>1.1931598935580301</v>
      </c>
      <c r="O1578" s="7">
        <f t="shared" si="230"/>
        <v>5.2017739300397322E-9</v>
      </c>
      <c r="P1578" s="7">
        <f t="shared" si="231"/>
        <v>7.0947229829708842E-9</v>
      </c>
      <c r="Q1578" s="7">
        <f t="shared" si="232"/>
        <v>1.3639045214940153</v>
      </c>
      <c r="R1578" s="6" t="str">
        <f t="shared" si="233"/>
        <v/>
      </c>
      <c r="U1578" s="8">
        <f t="shared" si="236"/>
        <v>2.3188769817352202</v>
      </c>
    </row>
    <row r="1579" spans="1:21" x14ac:dyDescent="0.45">
      <c r="A1579" s="6" t="s">
        <v>2217</v>
      </c>
      <c r="B1579" s="6" t="s">
        <v>127</v>
      </c>
      <c r="C1579" s="6" t="s">
        <v>18</v>
      </c>
      <c r="D1579" s="6">
        <v>1.1931599082298401</v>
      </c>
      <c r="E1579" s="6">
        <v>1.19315990202324</v>
      </c>
      <c r="F1579" s="6">
        <v>2.3094468116760201</v>
      </c>
      <c r="G1579" s="6">
        <v>2.30967712402343</v>
      </c>
      <c r="H1579" s="6" t="s">
        <v>2272</v>
      </c>
      <c r="I1579" s="6">
        <v>1.1931599082298401</v>
      </c>
      <c r="J1579" s="7">
        <v>1.30874422410443E-9</v>
      </c>
      <c r="K1579" s="6">
        <v>0</v>
      </c>
      <c r="L1579" s="6">
        <v>0</v>
      </c>
      <c r="M1579" s="6" t="s">
        <v>18</v>
      </c>
      <c r="N1579" s="6">
        <v>1.1931598935580301</v>
      </c>
      <c r="O1579" s="7">
        <f t="shared" si="230"/>
        <v>5.2017739300397322E-9</v>
      </c>
      <c r="P1579" s="7">
        <f t="shared" si="231"/>
        <v>7.0947229829708842E-9</v>
      </c>
      <c r="Q1579" s="7">
        <f t="shared" si="232"/>
        <v>1.3639045214940153</v>
      </c>
      <c r="R1579" s="6" t="str">
        <f t="shared" si="233"/>
        <v/>
      </c>
      <c r="U1579" s="8">
        <f t="shared" si="236"/>
        <v>2.30967712402343</v>
      </c>
    </row>
    <row r="1580" spans="1:21" x14ac:dyDescent="0.45">
      <c r="A1580" s="6" t="s">
        <v>2390</v>
      </c>
      <c r="B1580" s="6" t="s">
        <v>127</v>
      </c>
      <c r="C1580" s="6" t="s">
        <v>18</v>
      </c>
      <c r="D1580" s="6">
        <v>1.1931573891951399</v>
      </c>
      <c r="E1580" s="6">
        <v>1.1931573891951399</v>
      </c>
      <c r="F1580" s="6">
        <v>0.92</v>
      </c>
      <c r="G1580" s="6">
        <v>7.0536029338836599</v>
      </c>
      <c r="H1580" s="6" t="s">
        <v>2445</v>
      </c>
      <c r="I1580" s="6">
        <v>1.1931573891951399</v>
      </c>
      <c r="J1580" s="7">
        <v>5.5511151231257802E-17</v>
      </c>
      <c r="K1580" s="7">
        <v>7.0063856721924701E-7</v>
      </c>
      <c r="L1580" s="6">
        <v>0</v>
      </c>
      <c r="M1580" s="6" t="s">
        <v>18</v>
      </c>
      <c r="N1580" s="6">
        <v>1.1931598935580401</v>
      </c>
      <c r="O1580" s="7">
        <f t="shared" si="230"/>
        <v>0</v>
      </c>
      <c r="P1580" s="7">
        <f t="shared" si="231"/>
        <v>2.0989155975940844E-6</v>
      </c>
      <c r="Q1580" s="7" t="e">
        <f t="shared" si="232"/>
        <v>#DIV/0!</v>
      </c>
      <c r="R1580" s="6" t="str">
        <f t="shared" si="233"/>
        <v/>
      </c>
      <c r="U1580" s="8">
        <f t="shared" si="236"/>
        <v>7.0536029338836599</v>
      </c>
    </row>
    <row r="1581" spans="1:21" x14ac:dyDescent="0.45">
      <c r="A1581" s="6" t="s">
        <v>2338</v>
      </c>
      <c r="B1581" s="6" t="s">
        <v>127</v>
      </c>
      <c r="C1581" s="6" t="s">
        <v>18</v>
      </c>
      <c r="D1581" s="6">
        <v>1.1931573891951399</v>
      </c>
      <c r="E1581" s="6">
        <v>1.1931573891951399</v>
      </c>
      <c r="F1581" s="6">
        <v>0.9</v>
      </c>
      <c r="G1581" s="6">
        <v>6.8279240131378103</v>
      </c>
      <c r="H1581" s="6" t="s">
        <v>2517</v>
      </c>
      <c r="I1581" s="6">
        <v>1.1931573891951399</v>
      </c>
      <c r="J1581" s="7">
        <v>5.5511151231257802E-17</v>
      </c>
      <c r="K1581" s="7">
        <v>7.0063856721924701E-7</v>
      </c>
      <c r="L1581" s="6">
        <v>0</v>
      </c>
      <c r="M1581" s="6" t="s">
        <v>18</v>
      </c>
      <c r="N1581" s="6">
        <v>1.1931598935580401</v>
      </c>
      <c r="O1581" s="7">
        <f t="shared" si="230"/>
        <v>0</v>
      </c>
      <c r="P1581" s="7">
        <f t="shared" si="231"/>
        <v>2.0989155975940844E-6</v>
      </c>
      <c r="Q1581" s="7" t="e">
        <f t="shared" si="232"/>
        <v>#DIV/0!</v>
      </c>
      <c r="R1581" s="6" t="str">
        <f t="shared" si="233"/>
        <v/>
      </c>
      <c r="U1581" s="8">
        <f t="shared" si="236"/>
        <v>6.8279240131378103</v>
      </c>
    </row>
    <row r="1582" spans="1:21" x14ac:dyDescent="0.45">
      <c r="A1582" s="6" t="s">
        <v>2583</v>
      </c>
      <c r="B1582" s="6" t="s">
        <v>127</v>
      </c>
      <c r="C1582" s="6" t="s">
        <v>18</v>
      </c>
      <c r="D1582" s="6">
        <v>1.1931599082298401</v>
      </c>
      <c r="E1582" s="6">
        <v>1.1931598948976201</v>
      </c>
      <c r="F1582" s="6">
        <v>0.358920097351074</v>
      </c>
      <c r="G1582" s="6">
        <v>0.35920381546020502</v>
      </c>
      <c r="H1582" s="6" t="s">
        <v>2639</v>
      </c>
      <c r="I1582" s="6">
        <v>1.1931599082298401</v>
      </c>
      <c r="J1582" s="7">
        <v>1.30874422410443E-9</v>
      </c>
      <c r="K1582" s="6">
        <v>0</v>
      </c>
      <c r="L1582" s="6">
        <v>0</v>
      </c>
      <c r="M1582" s="6" t="s">
        <v>18</v>
      </c>
      <c r="N1582" s="6">
        <v>1.1931598935580301</v>
      </c>
      <c r="O1582" s="7">
        <f t="shared" si="230"/>
        <v>1.117378162381378E-8</v>
      </c>
      <c r="P1582" s="7">
        <f t="shared" si="231"/>
        <v>1.1227152157620622E-9</v>
      </c>
      <c r="Q1582" s="7">
        <f t="shared" si="232"/>
        <v>0.10047764074512694</v>
      </c>
      <c r="R1582" s="6" t="str">
        <f t="shared" si="233"/>
        <v/>
      </c>
      <c r="U1582" s="8">
        <f t="shared" si="236"/>
        <v>0.35920381546020502</v>
      </c>
    </row>
    <row r="1583" spans="1:21" x14ac:dyDescent="0.45">
      <c r="A1583" s="6" t="s">
        <v>2705</v>
      </c>
      <c r="B1583" s="6" t="s">
        <v>127</v>
      </c>
      <c r="C1583" s="6" t="s">
        <v>18</v>
      </c>
      <c r="D1583" s="6">
        <v>1.1931599082298401</v>
      </c>
      <c r="E1583" s="6">
        <v>1.19315467790578</v>
      </c>
      <c r="F1583" s="6">
        <v>0.32819199562072698</v>
      </c>
      <c r="G1583" s="6">
        <v>0.32845592498779203</v>
      </c>
      <c r="H1583" s="6" t="s">
        <v>2760</v>
      </c>
      <c r="I1583" s="6">
        <v>1.1931599082298401</v>
      </c>
      <c r="J1583" s="7">
        <v>1.30874422410443E-9</v>
      </c>
      <c r="K1583" s="6">
        <v>0</v>
      </c>
      <c r="L1583" s="6">
        <v>0</v>
      </c>
      <c r="M1583" s="6" t="s">
        <v>18</v>
      </c>
      <c r="N1583" s="6">
        <v>1.1931598935580301</v>
      </c>
      <c r="O1583" s="7">
        <f t="shared" si="230"/>
        <v>4.3835534436490056E-6</v>
      </c>
      <c r="P1583" s="7">
        <f t="shared" si="231"/>
        <v>4.3712570005743831E-6</v>
      </c>
      <c r="Q1583" s="7">
        <f t="shared" si="232"/>
        <v>0.99719486867613349</v>
      </c>
      <c r="R1583" s="6" t="str">
        <f t="shared" si="233"/>
        <v/>
      </c>
      <c r="U1583" s="8">
        <f t="shared" si="236"/>
        <v>0.32845592498779203</v>
      </c>
    </row>
    <row r="1584" spans="1:21" x14ac:dyDescent="0.45">
      <c r="A1584" s="6" t="s">
        <v>2826</v>
      </c>
      <c r="B1584" s="6" t="s">
        <v>127</v>
      </c>
      <c r="C1584" s="6" t="s">
        <v>18</v>
      </c>
      <c r="D1584" s="6">
        <v>1.1931599082298401</v>
      </c>
      <c r="E1584" s="6">
        <v>1.1931580690554</v>
      </c>
      <c r="F1584" s="6">
        <v>0.29615688323974598</v>
      </c>
      <c r="G1584" s="6">
        <v>0.29642581939697199</v>
      </c>
      <c r="H1584" s="6" t="s">
        <v>2881</v>
      </c>
      <c r="I1584" s="6">
        <v>1.1931599082298401</v>
      </c>
      <c r="J1584" s="7">
        <v>1.30874422410443E-9</v>
      </c>
      <c r="K1584" s="6">
        <v>0</v>
      </c>
      <c r="L1584" s="6">
        <v>0</v>
      </c>
      <c r="M1584" s="6" t="s">
        <v>18</v>
      </c>
      <c r="N1584" s="6">
        <v>1.1931598935580301</v>
      </c>
      <c r="O1584" s="7">
        <f t="shared" si="230"/>
        <v>1.5414187261942697E-6</v>
      </c>
      <c r="P1584" s="7">
        <f t="shared" si="231"/>
        <v>1.5291222481713462E-6</v>
      </c>
      <c r="Q1584" s="7">
        <f t="shared" si="232"/>
        <v>0.99202262317567447</v>
      </c>
      <c r="R1584" s="6" t="str">
        <f t="shared" si="233"/>
        <v/>
      </c>
      <c r="U1584" s="8">
        <f t="shared" si="236"/>
        <v>0.29642581939697199</v>
      </c>
    </row>
    <row r="1585" spans="1:21" x14ac:dyDescent="0.45">
      <c r="A1585" s="6" t="s">
        <v>2947</v>
      </c>
      <c r="B1585" s="6" t="s">
        <v>127</v>
      </c>
      <c r="C1585" s="6" t="s">
        <v>18</v>
      </c>
      <c r="D1585" s="6">
        <v>1.1931599023841799</v>
      </c>
      <c r="E1585" s="6">
        <v>1.1931599023841799</v>
      </c>
      <c r="F1585" s="6">
        <v>0.264173984527587</v>
      </c>
      <c r="G1585" s="6">
        <v>0.264391899108886</v>
      </c>
      <c r="H1585" s="6" t="s">
        <v>3002</v>
      </c>
      <c r="I1585" s="6">
        <v>1.1931599023841799</v>
      </c>
      <c r="J1585" s="7">
        <v>2.7755575615628901E-17</v>
      </c>
      <c r="K1585" s="7">
        <v>9.8079218447885697E-7</v>
      </c>
      <c r="L1585" s="6">
        <v>0</v>
      </c>
      <c r="M1585" s="6" t="s">
        <v>18</v>
      </c>
      <c r="N1585" s="6">
        <v>1.19315989355818</v>
      </c>
      <c r="O1585" s="7">
        <f t="shared" si="230"/>
        <v>0</v>
      </c>
      <c r="P1585" s="7">
        <f t="shared" si="231"/>
        <v>7.3971024399431625E-9</v>
      </c>
      <c r="Q1585" s="7" t="e">
        <f t="shared" si="232"/>
        <v>#DIV/0!</v>
      </c>
      <c r="R1585" s="6" t="str">
        <f t="shared" si="233"/>
        <v/>
      </c>
      <c r="U1585" s="8">
        <f t="shared" si="236"/>
        <v>0.264391899108886</v>
      </c>
    </row>
    <row r="1586" spans="1:21" x14ac:dyDescent="0.45">
      <c r="A1586" s="6" t="s">
        <v>522</v>
      </c>
      <c r="B1586" s="6" t="s">
        <v>125</v>
      </c>
      <c r="C1586" s="6" t="s">
        <v>18</v>
      </c>
      <c r="D1586" s="6">
        <v>1.04537249740555</v>
      </c>
      <c r="E1586" s="6">
        <v>1.0453724865874201</v>
      </c>
      <c r="F1586" s="6">
        <v>0.80177807807922297</v>
      </c>
      <c r="G1586" s="6">
        <v>0.80203413963317804</v>
      </c>
      <c r="H1586" s="6" t="s">
        <v>555</v>
      </c>
      <c r="I1586" s="6">
        <v>1.04537249740555</v>
      </c>
      <c r="J1586" s="7">
        <v>1.3664284148617801E-9</v>
      </c>
      <c r="K1586" s="6">
        <v>0</v>
      </c>
      <c r="L1586" s="6">
        <v>0</v>
      </c>
      <c r="M1586" s="6" t="s">
        <v>18</v>
      </c>
      <c r="N1586" s="6">
        <v>1.04537247647175</v>
      </c>
      <c r="O1586" s="7">
        <f t="shared" si="230"/>
        <v>1.0348489643033391E-8</v>
      </c>
      <c r="P1586" s="7">
        <f t="shared" si="231"/>
        <v>9.6765253933653999E-9</v>
      </c>
      <c r="Q1586" s="7">
        <f t="shared" si="232"/>
        <v>0.93506644226866886</v>
      </c>
      <c r="R1586" s="6" t="str">
        <f t="shared" si="233"/>
        <v/>
      </c>
      <c r="S1586" t="str">
        <f t="shared" ref="S1586:S1593" si="239">IF(OR(J1586&gt;0.001, K1586&gt;0.001, L1586&gt;0.001), "bad","")</f>
        <v/>
      </c>
      <c r="T1586" t="str">
        <f t="shared" ref="T1586:T1593" si="240">IF(AND(C1586&lt;&gt;"Optimal",P1586&lt;0.000015),"good","")</f>
        <v/>
      </c>
      <c r="U1586" s="8">
        <f t="shared" si="236"/>
        <v>0.80203413963317804</v>
      </c>
    </row>
    <row r="1587" spans="1:21" x14ac:dyDescent="0.45">
      <c r="A1587" s="6" t="s">
        <v>259</v>
      </c>
      <c r="B1587" s="6" t="s">
        <v>125</v>
      </c>
      <c r="C1587" s="6" t="s">
        <v>18</v>
      </c>
      <c r="D1587" s="6">
        <v>1.04537249740555</v>
      </c>
      <c r="E1587" s="6">
        <v>1.0453724900107899</v>
      </c>
      <c r="F1587" s="6">
        <v>1.93822789192199</v>
      </c>
      <c r="G1587" s="6">
        <v>1.93847703933715</v>
      </c>
      <c r="H1587" s="6" t="s">
        <v>316</v>
      </c>
      <c r="I1587" s="6">
        <v>1.04537249740555</v>
      </c>
      <c r="J1587" s="7">
        <v>1.3664284148617801E-9</v>
      </c>
      <c r="K1587" s="6">
        <v>0</v>
      </c>
      <c r="L1587" s="6">
        <v>0</v>
      </c>
      <c r="M1587" s="6" t="s">
        <v>18</v>
      </c>
      <c r="N1587" s="6">
        <v>1.04537247647175</v>
      </c>
      <c r="O1587" s="7">
        <f t="shared" si="230"/>
        <v>7.073736317482227E-9</v>
      </c>
      <c r="P1587" s="7">
        <f t="shared" si="231"/>
        <v>1.2951278784493549E-8</v>
      </c>
      <c r="Q1587" s="7">
        <f t="shared" si="232"/>
        <v>1.8308964602603863</v>
      </c>
      <c r="R1587" s="6" t="str">
        <f t="shared" si="233"/>
        <v/>
      </c>
      <c r="S1587" t="str">
        <f t="shared" si="239"/>
        <v/>
      </c>
      <c r="T1587" t="str">
        <f t="shared" si="240"/>
        <v/>
      </c>
      <c r="U1587" s="8">
        <f t="shared" si="236"/>
        <v>1.93847703933715</v>
      </c>
    </row>
    <row r="1588" spans="1:21" x14ac:dyDescent="0.45">
      <c r="A1588" s="6" t="s">
        <v>386</v>
      </c>
      <c r="B1588" s="6" t="s">
        <v>125</v>
      </c>
      <c r="C1588" s="6" t="s">
        <v>18</v>
      </c>
      <c r="D1588" s="6">
        <v>1.0453724933030999</v>
      </c>
      <c r="E1588" s="6">
        <v>1.0453724933030999</v>
      </c>
      <c r="F1588" s="6">
        <v>0.68945813179016102</v>
      </c>
      <c r="G1588" s="6">
        <v>0.68966603279113703</v>
      </c>
      <c r="H1588" s="6" t="s">
        <v>440</v>
      </c>
      <c r="I1588" s="6">
        <v>1.0453724933030999</v>
      </c>
      <c r="J1588" s="6">
        <v>0</v>
      </c>
      <c r="K1588" s="7">
        <v>9.6982960872543592E-7</v>
      </c>
      <c r="L1588" s="6">
        <v>0</v>
      </c>
      <c r="M1588" s="6" t="s">
        <v>18</v>
      </c>
      <c r="N1588" s="6">
        <v>1.0453724764719201</v>
      </c>
      <c r="O1588" s="7">
        <f t="shared" si="230"/>
        <v>0</v>
      </c>
      <c r="P1588" s="7">
        <f t="shared" si="231"/>
        <v>1.6100499254629395E-8</v>
      </c>
      <c r="Q1588" s="7" t="e">
        <f t="shared" si="232"/>
        <v>#DIV/0!</v>
      </c>
      <c r="R1588" s="6" t="str">
        <f t="shared" si="233"/>
        <v/>
      </c>
      <c r="S1588" t="str">
        <f t="shared" si="239"/>
        <v/>
      </c>
      <c r="T1588" t="str">
        <f t="shared" si="240"/>
        <v/>
      </c>
      <c r="U1588" s="8">
        <f t="shared" si="236"/>
        <v>0.68966603279113703</v>
      </c>
    </row>
    <row r="1589" spans="1:21" x14ac:dyDescent="0.45">
      <c r="A1589" s="6" t="s">
        <v>643</v>
      </c>
      <c r="B1589" s="6" t="s">
        <v>125</v>
      </c>
      <c r="C1589" s="6" t="s">
        <v>18</v>
      </c>
      <c r="D1589" s="6">
        <v>1.04537249740555</v>
      </c>
      <c r="E1589" s="6">
        <v>1.0453724865874201</v>
      </c>
      <c r="F1589" s="6">
        <v>0.79539513587951605</v>
      </c>
      <c r="G1589" s="6">
        <v>0.79565000534057595</v>
      </c>
      <c r="H1589" s="6" t="s">
        <v>676</v>
      </c>
      <c r="I1589" s="6">
        <v>1.04537249740555</v>
      </c>
      <c r="J1589" s="7">
        <v>1.3664284148617801E-9</v>
      </c>
      <c r="K1589" s="6">
        <v>0</v>
      </c>
      <c r="L1589" s="6">
        <v>0</v>
      </c>
      <c r="M1589" s="6" t="s">
        <v>18</v>
      </c>
      <c r="N1589" s="6">
        <v>1.04537247647175</v>
      </c>
      <c r="O1589" s="7">
        <f t="shared" si="230"/>
        <v>1.0348489643033391E-8</v>
      </c>
      <c r="P1589" s="7">
        <f t="shared" si="231"/>
        <v>9.6765253933653999E-9</v>
      </c>
      <c r="Q1589" s="7">
        <f t="shared" si="232"/>
        <v>0.93506644226866886</v>
      </c>
      <c r="R1589" s="6" t="str">
        <f t="shared" si="233"/>
        <v/>
      </c>
      <c r="S1589" t="str">
        <f t="shared" si="239"/>
        <v/>
      </c>
      <c r="T1589" t="str">
        <f t="shared" si="240"/>
        <v/>
      </c>
      <c r="U1589" s="8">
        <f t="shared" si="236"/>
        <v>0.79565000534057595</v>
      </c>
    </row>
    <row r="1590" spans="1:21" x14ac:dyDescent="0.45">
      <c r="A1590" s="6" t="s">
        <v>764</v>
      </c>
      <c r="B1590" s="6" t="s">
        <v>125</v>
      </c>
      <c r="C1590" s="6" t="s">
        <v>18</v>
      </c>
      <c r="D1590" s="6">
        <v>1.04537249740555</v>
      </c>
      <c r="E1590" s="6">
        <v>1.0453714109090999</v>
      </c>
      <c r="F1590" s="6">
        <v>1.0299549102783201</v>
      </c>
      <c r="G1590" s="6">
        <v>1.03021216392517</v>
      </c>
      <c r="H1590" s="6" t="s">
        <v>799</v>
      </c>
      <c r="I1590" s="6">
        <v>1.04537249740555</v>
      </c>
      <c r="J1590" s="7">
        <v>1.3664284148617801E-9</v>
      </c>
      <c r="K1590" s="6">
        <v>0</v>
      </c>
      <c r="L1590" s="6">
        <v>0</v>
      </c>
      <c r="M1590" s="6" t="s">
        <v>18</v>
      </c>
      <c r="N1590" s="6">
        <v>1.04537247647175</v>
      </c>
      <c r="O1590" s="7">
        <f t="shared" si="230"/>
        <v>1.0393290999598102E-6</v>
      </c>
      <c r="P1590" s="7">
        <f t="shared" si="231"/>
        <v>1.019304105528764E-6</v>
      </c>
      <c r="Q1590" s="7">
        <f t="shared" si="232"/>
        <v>0.98073276844473944</v>
      </c>
      <c r="R1590" s="6" t="str">
        <f t="shared" si="233"/>
        <v/>
      </c>
      <c r="S1590" t="str">
        <f t="shared" si="239"/>
        <v/>
      </c>
      <c r="T1590" t="str">
        <f t="shared" si="240"/>
        <v/>
      </c>
      <c r="U1590" s="8">
        <f t="shared" si="236"/>
        <v>1.03021216392517</v>
      </c>
    </row>
    <row r="1591" spans="1:21" x14ac:dyDescent="0.45">
      <c r="A1591" s="6" t="s">
        <v>885</v>
      </c>
      <c r="B1591" s="6" t="s">
        <v>125</v>
      </c>
      <c r="C1591" s="6" t="s">
        <v>18</v>
      </c>
      <c r="D1591" s="6">
        <v>1.04537249740555</v>
      </c>
      <c r="E1591" s="6">
        <v>1.0453724900107899</v>
      </c>
      <c r="F1591" s="6">
        <v>1.91926598548889</v>
      </c>
      <c r="G1591" s="6">
        <v>1.9194738864898599</v>
      </c>
      <c r="H1591" s="6" t="s">
        <v>917</v>
      </c>
      <c r="I1591" s="6">
        <v>1.04537249740555</v>
      </c>
      <c r="J1591" s="7">
        <v>1.3664284148617801E-9</v>
      </c>
      <c r="K1591" s="6">
        <v>0</v>
      </c>
      <c r="L1591" s="6">
        <v>0</v>
      </c>
      <c r="M1591" s="6" t="s">
        <v>18</v>
      </c>
      <c r="N1591" s="6">
        <v>1.04537247647175</v>
      </c>
      <c r="O1591" s="7">
        <f t="shared" si="230"/>
        <v>7.073736317482227E-9</v>
      </c>
      <c r="P1591" s="7">
        <f t="shared" si="231"/>
        <v>1.2951278784493549E-8</v>
      </c>
      <c r="Q1591" s="7">
        <f t="shared" si="232"/>
        <v>1.8308964602603863</v>
      </c>
      <c r="R1591" s="6" t="str">
        <f t="shared" si="233"/>
        <v/>
      </c>
      <c r="S1591" t="str">
        <f t="shared" si="239"/>
        <v/>
      </c>
      <c r="T1591" t="str">
        <f t="shared" si="240"/>
        <v/>
      </c>
      <c r="U1591" s="8">
        <f t="shared" si="236"/>
        <v>1.9194738864898599</v>
      </c>
    </row>
    <row r="1592" spans="1:21" x14ac:dyDescent="0.45">
      <c r="A1592" s="6" t="s">
        <v>1006</v>
      </c>
      <c r="B1592" s="6" t="s">
        <v>125</v>
      </c>
      <c r="C1592" s="6" t="s">
        <v>18</v>
      </c>
      <c r="D1592" s="6">
        <v>1.04537249740555</v>
      </c>
      <c r="E1592" s="6">
        <v>1.04537248938123</v>
      </c>
      <c r="F1592" s="6">
        <v>1.7079949378967201</v>
      </c>
      <c r="G1592" s="6">
        <v>1.7082221508026101</v>
      </c>
      <c r="H1592" s="6" t="s">
        <v>1037</v>
      </c>
      <c r="I1592" s="6">
        <v>1.04537249740555</v>
      </c>
      <c r="J1592" s="7">
        <v>1.3664284148617801E-9</v>
      </c>
      <c r="K1592" s="6">
        <v>0</v>
      </c>
      <c r="L1592" s="6">
        <v>0</v>
      </c>
      <c r="M1592" s="6" t="s">
        <v>18</v>
      </c>
      <c r="N1592" s="6">
        <v>1.04537247647175</v>
      </c>
      <c r="O1592" s="7">
        <f t="shared" si="230"/>
        <v>7.6759656079877847E-9</v>
      </c>
      <c r="P1592" s="7">
        <f t="shared" si="231"/>
        <v>1.234904948192834E-8</v>
      </c>
      <c r="Q1592" s="7">
        <f t="shared" si="232"/>
        <v>1.6087942693591069</v>
      </c>
      <c r="R1592" s="6" t="str">
        <f t="shared" si="233"/>
        <v/>
      </c>
      <c r="S1592" t="str">
        <f t="shared" si="239"/>
        <v/>
      </c>
      <c r="T1592" t="str">
        <f t="shared" si="240"/>
        <v/>
      </c>
      <c r="U1592" s="8">
        <f t="shared" si="236"/>
        <v>1.7082221508026101</v>
      </c>
    </row>
    <row r="1593" spans="1:21" x14ac:dyDescent="0.45">
      <c r="A1593" s="6" t="s">
        <v>14</v>
      </c>
      <c r="B1593" s="6" t="s">
        <v>125</v>
      </c>
      <c r="C1593" s="6" t="s">
        <v>18</v>
      </c>
      <c r="D1593" s="6">
        <v>1.0453724944845</v>
      </c>
      <c r="E1593" s="6">
        <v>1.0453724944845</v>
      </c>
      <c r="F1593" s="6">
        <v>0.240857124328613</v>
      </c>
      <c r="G1593" s="6">
        <v>1.5330009460449201</v>
      </c>
      <c r="H1593" s="6" t="s">
        <v>126</v>
      </c>
      <c r="I1593" s="6">
        <v>1.0453724944845</v>
      </c>
      <c r="J1593" s="7">
        <v>3.7132463770461698E-10</v>
      </c>
      <c r="K1593" s="6">
        <v>0</v>
      </c>
      <c r="L1593" s="6">
        <v>0</v>
      </c>
      <c r="M1593" s="6" t="s">
        <v>18</v>
      </c>
      <c r="N1593" s="6">
        <v>1.04537247647181</v>
      </c>
      <c r="O1593" s="7">
        <f t="shared" si="230"/>
        <v>0</v>
      </c>
      <c r="P1593" s="7">
        <f t="shared" si="231"/>
        <v>1.7230717380134166E-8</v>
      </c>
      <c r="Q1593" s="7" t="e">
        <f t="shared" si="232"/>
        <v>#DIV/0!</v>
      </c>
      <c r="R1593" s="6" t="str">
        <f t="shared" si="233"/>
        <v/>
      </c>
      <c r="S1593" t="str">
        <f t="shared" si="239"/>
        <v/>
      </c>
      <c r="T1593" t="str">
        <f t="shared" si="240"/>
        <v/>
      </c>
      <c r="U1593" s="8">
        <f t="shared" si="236"/>
        <v>1.5330009460449201</v>
      </c>
    </row>
    <row r="1594" spans="1:21" x14ac:dyDescent="0.45">
      <c r="A1594" s="6" t="s">
        <v>1127</v>
      </c>
      <c r="B1594" s="6" t="s">
        <v>125</v>
      </c>
      <c r="C1594" s="6" t="s">
        <v>18</v>
      </c>
      <c r="D1594" s="6">
        <v>1.0453724938925699</v>
      </c>
      <c r="E1594" s="6">
        <v>1.0453724935961199</v>
      </c>
      <c r="F1594" s="6">
        <v>1.98925900459289</v>
      </c>
      <c r="G1594" s="6">
        <v>1.9894590377807599</v>
      </c>
      <c r="H1594" s="6" t="s">
        <v>1181</v>
      </c>
      <c r="I1594" s="6">
        <v>1.0453724938925699</v>
      </c>
      <c r="J1594" s="7">
        <v>6.3616723555703897E-9</v>
      </c>
      <c r="K1594" s="6">
        <v>0</v>
      </c>
      <c r="L1594" s="6">
        <v>0</v>
      </c>
      <c r="M1594" s="6" t="s">
        <v>18</v>
      </c>
      <c r="N1594" s="6">
        <v>1.04537247647182</v>
      </c>
      <c r="O1594" s="7">
        <f t="shared" si="230"/>
        <v>2.8358039034565556E-10</v>
      </c>
      <c r="P1594" s="7">
        <f t="shared" si="231"/>
        <v>1.6380894422313868E-8</v>
      </c>
      <c r="Q1594" s="7">
        <f t="shared" si="232"/>
        <v>57.764552768783588</v>
      </c>
      <c r="R1594" s="6" t="str">
        <f t="shared" si="233"/>
        <v/>
      </c>
      <c r="U1594" s="8">
        <f t="shared" si="236"/>
        <v>1.9894590377807599</v>
      </c>
    </row>
    <row r="1595" spans="1:21" x14ac:dyDescent="0.45">
      <c r="A1595" s="6" t="s">
        <v>1248</v>
      </c>
      <c r="B1595" s="6" t="s">
        <v>125</v>
      </c>
      <c r="C1595" s="6" t="s">
        <v>18</v>
      </c>
      <c r="D1595" s="6">
        <v>1.0453724938925699</v>
      </c>
      <c r="E1595" s="6">
        <v>1.0453724936564901</v>
      </c>
      <c r="F1595" s="6">
        <v>0.55195903778076105</v>
      </c>
      <c r="G1595" s="6">
        <v>0.55219388008117598</v>
      </c>
      <c r="H1595" s="6" t="s">
        <v>1302</v>
      </c>
      <c r="I1595" s="6">
        <v>1.0453724938925699</v>
      </c>
      <c r="J1595" s="7">
        <v>6.3616723555703897E-9</v>
      </c>
      <c r="K1595" s="6">
        <v>0</v>
      </c>
      <c r="L1595" s="6">
        <v>0</v>
      </c>
      <c r="M1595" s="6" t="s">
        <v>18</v>
      </c>
      <c r="N1595" s="6">
        <v>1.04537247647182</v>
      </c>
      <c r="O1595" s="7">
        <f t="shared" si="230"/>
        <v>2.2583104627921829E-10</v>
      </c>
      <c r="P1595" s="7">
        <f t="shared" si="231"/>
        <v>1.6438643767342669E-8</v>
      </c>
      <c r="Q1595" s="7">
        <f t="shared" si="232"/>
        <v>72.791779687447729</v>
      </c>
      <c r="R1595" s="6" t="str">
        <f t="shared" si="233"/>
        <v/>
      </c>
      <c r="U1595" s="8">
        <f t="shared" si="236"/>
        <v>0.55219388008117598</v>
      </c>
    </row>
    <row r="1596" spans="1:21" x14ac:dyDescent="0.45">
      <c r="A1596" s="6" t="s">
        <v>1369</v>
      </c>
      <c r="B1596" s="6" t="s">
        <v>125</v>
      </c>
      <c r="C1596" s="6" t="s">
        <v>18</v>
      </c>
      <c r="D1596" s="6">
        <v>1.0453724936537701</v>
      </c>
      <c r="E1596" s="6">
        <v>1.0453724936537701</v>
      </c>
      <c r="F1596" s="6">
        <v>0.39215302467346103</v>
      </c>
      <c r="G1596" s="6">
        <v>0.39240217208862299</v>
      </c>
      <c r="H1596" s="6" t="s">
        <v>1423</v>
      </c>
      <c r="I1596" s="6">
        <v>1.0453724936537701</v>
      </c>
      <c r="J1596" s="7">
        <v>3.88578058618804E-16</v>
      </c>
      <c r="K1596" s="7">
        <v>9.7286040843386191E-7</v>
      </c>
      <c r="L1596" s="6">
        <v>0</v>
      </c>
      <c r="M1596" s="6" t="s">
        <v>18</v>
      </c>
      <c r="N1596" s="6">
        <v>1.0453724764718</v>
      </c>
      <c r="O1596" s="7">
        <f t="shared" si="230"/>
        <v>0</v>
      </c>
      <c r="P1596" s="7">
        <f t="shared" si="231"/>
        <v>1.6436060920914372E-8</v>
      </c>
      <c r="Q1596" s="7" t="e">
        <f t="shared" si="232"/>
        <v>#DIV/0!</v>
      </c>
      <c r="R1596" s="6" t="str">
        <f t="shared" si="233"/>
        <v/>
      </c>
      <c r="U1596" s="8">
        <f t="shared" si="236"/>
        <v>0.39240217208862299</v>
      </c>
    </row>
    <row r="1597" spans="1:21" x14ac:dyDescent="0.45">
      <c r="A1597" s="6" t="s">
        <v>1490</v>
      </c>
      <c r="B1597" s="6" t="s">
        <v>125</v>
      </c>
      <c r="C1597" s="6" t="s">
        <v>18</v>
      </c>
      <c r="D1597" s="6">
        <v>1.04537249740555</v>
      </c>
      <c r="E1597" s="6">
        <v>1.0453724865874201</v>
      </c>
      <c r="F1597" s="6">
        <v>0.82564401626586903</v>
      </c>
      <c r="G1597" s="6">
        <v>0.82595682144164995</v>
      </c>
      <c r="H1597" s="6" t="s">
        <v>1544</v>
      </c>
      <c r="I1597" s="6">
        <v>1.04537249740555</v>
      </c>
      <c r="J1597" s="7">
        <v>1.3664284148617801E-9</v>
      </c>
      <c r="K1597" s="6">
        <v>0</v>
      </c>
      <c r="L1597" s="6">
        <v>0</v>
      </c>
      <c r="M1597" s="6" t="s">
        <v>18</v>
      </c>
      <c r="N1597" s="6">
        <v>1.0453724764718</v>
      </c>
      <c r="O1597" s="7">
        <f t="shared" si="230"/>
        <v>1.0348489643033391E-8</v>
      </c>
      <c r="P1597" s="7">
        <f t="shared" si="231"/>
        <v>9.6764776022098016E-9</v>
      </c>
      <c r="Q1597" s="7">
        <f t="shared" si="232"/>
        <v>0.93506182409179017</v>
      </c>
      <c r="R1597" s="6" t="str">
        <f t="shared" si="233"/>
        <v/>
      </c>
      <c r="U1597" s="8">
        <f t="shared" si="236"/>
        <v>0.82595682144164995</v>
      </c>
    </row>
    <row r="1598" spans="1:21" x14ac:dyDescent="0.45">
      <c r="A1598" s="6" t="s">
        <v>1611</v>
      </c>
      <c r="B1598" s="6" t="s">
        <v>125</v>
      </c>
      <c r="C1598" s="6" t="s">
        <v>18</v>
      </c>
      <c r="D1598" s="6">
        <v>1.0453724935553199</v>
      </c>
      <c r="E1598" s="6">
        <v>1.0453724936861799</v>
      </c>
      <c r="F1598" s="6">
        <v>16.058086872100802</v>
      </c>
      <c r="G1598" s="6">
        <v>16.058324098587001</v>
      </c>
      <c r="H1598" s="6" t="s">
        <v>1665</v>
      </c>
      <c r="I1598" s="6">
        <v>1.0453724935553199</v>
      </c>
      <c r="J1598" s="7">
        <v>3.0303940542142399E-12</v>
      </c>
      <c r="K1598" s="7">
        <v>8.6442797364583092E-12</v>
      </c>
      <c r="L1598" s="6">
        <v>0</v>
      </c>
      <c r="M1598" s="6" t="s">
        <v>18</v>
      </c>
      <c r="N1598" s="6">
        <v>1.0453724764718</v>
      </c>
      <c r="O1598" s="7">
        <f t="shared" si="230"/>
        <v>1.2517905199088545E-10</v>
      </c>
      <c r="P1598" s="7">
        <f t="shared" si="231"/>
        <v>1.6467063786668203E-8</v>
      </c>
      <c r="Q1598" s="7">
        <f t="shared" si="232"/>
        <v>131.54807873019524</v>
      </c>
      <c r="R1598" s="6" t="str">
        <f t="shared" si="233"/>
        <v/>
      </c>
      <c r="U1598" s="8">
        <f t="shared" si="236"/>
        <v>16.058324098587001</v>
      </c>
    </row>
    <row r="1599" spans="1:21" x14ac:dyDescent="0.45">
      <c r="A1599" s="6" t="s">
        <v>1733</v>
      </c>
      <c r="B1599" s="6" t="s">
        <v>125</v>
      </c>
      <c r="C1599" s="6" t="s">
        <v>18</v>
      </c>
      <c r="D1599" s="6">
        <v>1.04537249740555</v>
      </c>
      <c r="E1599" s="6">
        <v>1.0453724899915799</v>
      </c>
      <c r="F1599" s="6">
        <v>14.3233850002288</v>
      </c>
      <c r="G1599" s="6">
        <v>14.3236200809478</v>
      </c>
      <c r="H1599" s="6" t="s">
        <v>1787</v>
      </c>
      <c r="I1599" s="6">
        <v>1.04537249740555</v>
      </c>
      <c r="J1599" s="7">
        <v>1.3664284148617801E-9</v>
      </c>
      <c r="K1599" s="6">
        <v>0</v>
      </c>
      <c r="L1599" s="6">
        <v>0</v>
      </c>
      <c r="M1599" s="6" t="s">
        <v>18</v>
      </c>
      <c r="N1599" s="6">
        <v>1.0453724764718</v>
      </c>
      <c r="O1599" s="7">
        <f t="shared" si="230"/>
        <v>7.0921123348712307E-9</v>
      </c>
      <c r="P1599" s="7">
        <f t="shared" si="231"/>
        <v>1.2932854975580812E-8</v>
      </c>
      <c r="Q1599" s="7">
        <f t="shared" si="232"/>
        <v>1.8235547274105084</v>
      </c>
      <c r="R1599" s="6" t="str">
        <f t="shared" si="233"/>
        <v/>
      </c>
      <c r="U1599" s="8">
        <f t="shared" si="236"/>
        <v>14.3236200809478</v>
      </c>
    </row>
    <row r="1600" spans="1:21" x14ac:dyDescent="0.45">
      <c r="A1600" s="6" t="s">
        <v>1854</v>
      </c>
      <c r="B1600" s="6" t="s">
        <v>125</v>
      </c>
      <c r="C1600" s="6" t="s">
        <v>18</v>
      </c>
      <c r="D1600" s="6">
        <v>1.0453724935553199</v>
      </c>
      <c r="E1600" s="6">
        <v>1.0453724936861799</v>
      </c>
      <c r="F1600" s="6">
        <v>13.1482050418853</v>
      </c>
      <c r="G1600" s="6">
        <v>13.148420095443701</v>
      </c>
      <c r="H1600" s="6" t="s">
        <v>1908</v>
      </c>
      <c r="I1600" s="6">
        <v>1.0453724935553199</v>
      </c>
      <c r="J1600" s="7">
        <v>3.0303940542142399E-12</v>
      </c>
      <c r="K1600" s="7">
        <v>8.6442797364583092E-12</v>
      </c>
      <c r="L1600" s="6">
        <v>0</v>
      </c>
      <c r="M1600" s="6" t="s">
        <v>18</v>
      </c>
      <c r="N1600" s="6">
        <v>1.0453724764718</v>
      </c>
      <c r="O1600" s="7">
        <f t="shared" si="230"/>
        <v>1.2517905199088545E-10</v>
      </c>
      <c r="P1600" s="7">
        <f t="shared" si="231"/>
        <v>1.6467063786668203E-8</v>
      </c>
      <c r="Q1600" s="7">
        <f t="shared" si="232"/>
        <v>131.54807873019524</v>
      </c>
      <c r="R1600" s="6" t="str">
        <f t="shared" si="233"/>
        <v/>
      </c>
      <c r="U1600" s="8">
        <f t="shared" si="236"/>
        <v>13.148420095443701</v>
      </c>
    </row>
    <row r="1601" spans="1:21" x14ac:dyDescent="0.45">
      <c r="A1601" s="6" t="s">
        <v>1975</v>
      </c>
      <c r="B1601" s="6" t="s">
        <v>125</v>
      </c>
      <c r="C1601" s="6" t="s">
        <v>18</v>
      </c>
      <c r="D1601" s="6">
        <v>1.04537249740555</v>
      </c>
      <c r="E1601" s="6">
        <v>1.0453724894021901</v>
      </c>
      <c r="F1601" s="6">
        <v>15.310915946960399</v>
      </c>
      <c r="G1601" s="6">
        <v>15.3111491203308</v>
      </c>
      <c r="H1601" s="6" t="s">
        <v>2029</v>
      </c>
      <c r="I1601" s="6">
        <v>1.04537249740555</v>
      </c>
      <c r="J1601" s="7">
        <v>1.3664284148617801E-9</v>
      </c>
      <c r="K1601" s="6">
        <v>0</v>
      </c>
      <c r="L1601" s="6">
        <v>0</v>
      </c>
      <c r="M1601" s="6" t="s">
        <v>18</v>
      </c>
      <c r="N1601" s="6">
        <v>1.0453724764718</v>
      </c>
      <c r="O1601" s="7">
        <f t="shared" si="230"/>
        <v>7.6559154133666551E-9</v>
      </c>
      <c r="P1601" s="7">
        <f t="shared" si="231"/>
        <v>1.2369051885795249E-8</v>
      </c>
      <c r="Q1601" s="7">
        <f t="shared" si="232"/>
        <v>1.6156202384629028</v>
      </c>
      <c r="R1601" s="6" t="str">
        <f t="shared" si="233"/>
        <v/>
      </c>
      <c r="U1601" s="8">
        <f t="shared" si="236"/>
        <v>15.3111491203308</v>
      </c>
    </row>
    <row r="1602" spans="1:21" x14ac:dyDescent="0.45">
      <c r="A1602" s="6" t="s">
        <v>2096</v>
      </c>
      <c r="B1602" s="6" t="s">
        <v>125</v>
      </c>
      <c r="C1602" s="6" t="s">
        <v>18</v>
      </c>
      <c r="D1602" s="6">
        <v>1.04537249740555</v>
      </c>
      <c r="E1602" s="6">
        <v>1.0453724893812</v>
      </c>
      <c r="F1602" s="6">
        <v>3.99158716201782</v>
      </c>
      <c r="G1602" s="6">
        <v>3.9918310642242401</v>
      </c>
      <c r="H1602" s="6" t="s">
        <v>2150</v>
      </c>
      <c r="I1602" s="6">
        <v>1.04537249740555</v>
      </c>
      <c r="J1602" s="7">
        <v>1.3664284148617801E-9</v>
      </c>
      <c r="K1602" s="6">
        <v>0</v>
      </c>
      <c r="L1602" s="6">
        <v>0</v>
      </c>
      <c r="M1602" s="6" t="s">
        <v>18</v>
      </c>
      <c r="N1602" s="6">
        <v>1.0453724764718</v>
      </c>
      <c r="O1602" s="7">
        <f t="shared" ref="O1602:O1665" si="241">ABS(E1602-D1602)/(ABS(D1602)+0.00001)</f>
        <v>7.6759942826802907E-9</v>
      </c>
      <c r="P1602" s="7">
        <f t="shared" ref="P1602:P1665" si="242">ABS(E1602-N1602)/(ABS(N1602)+0.00001)</f>
        <v>1.2348973016079534E-8</v>
      </c>
      <c r="Q1602" s="7">
        <f t="shared" ref="Q1602:Q1665" si="243">P1602/O1602</f>
        <v>1.6087782978086769</v>
      </c>
      <c r="R1602" s="6" t="str">
        <f t="shared" ref="R1602:R1665" si="244">IF(AND(C1602="Optimal",P1602&gt;0.0000125),"bad","")</f>
        <v/>
      </c>
      <c r="U1602" s="8">
        <f t="shared" si="236"/>
        <v>3.9918310642242401</v>
      </c>
    </row>
    <row r="1603" spans="1:21" x14ac:dyDescent="0.45">
      <c r="A1603" s="6" t="s">
        <v>2217</v>
      </c>
      <c r="B1603" s="6" t="s">
        <v>125</v>
      </c>
      <c r="C1603" s="6" t="s">
        <v>18</v>
      </c>
      <c r="D1603" s="6">
        <v>1.04537249740555</v>
      </c>
      <c r="E1603" s="6">
        <v>1.04537249035652</v>
      </c>
      <c r="F1603" s="6">
        <v>4.0937631130218497</v>
      </c>
      <c r="G1603" s="6">
        <v>4.0939970016479403</v>
      </c>
      <c r="H1603" s="6" t="s">
        <v>2271</v>
      </c>
      <c r="I1603" s="6">
        <v>1.04537249740555</v>
      </c>
      <c r="J1603" s="7">
        <v>1.3664284148617801E-9</v>
      </c>
      <c r="K1603" s="6">
        <v>0</v>
      </c>
      <c r="L1603" s="6">
        <v>0</v>
      </c>
      <c r="M1603" s="6" t="s">
        <v>18</v>
      </c>
      <c r="N1603" s="6">
        <v>1.0453724764718</v>
      </c>
      <c r="O1603" s="7">
        <f t="shared" si="241"/>
        <v>6.7430151584189552E-9</v>
      </c>
      <c r="P1603" s="7">
        <f t="shared" si="242"/>
        <v>1.3281952159023748E-8</v>
      </c>
      <c r="Q1603" s="7">
        <f t="shared" si="243"/>
        <v>1.9697348807588899</v>
      </c>
      <c r="R1603" s="6" t="str">
        <f t="shared" si="244"/>
        <v/>
      </c>
      <c r="U1603" s="8">
        <f t="shared" ref="U1603:U1666" si="245">IF(C1603="Optimal",G1603,"")</f>
        <v>4.0939970016479403</v>
      </c>
    </row>
    <row r="1604" spans="1:21" x14ac:dyDescent="0.45">
      <c r="A1604" s="6" t="s">
        <v>2390</v>
      </c>
      <c r="B1604" s="6" t="s">
        <v>125</v>
      </c>
      <c r="C1604" s="6" t="s">
        <v>18</v>
      </c>
      <c r="D1604" s="6">
        <v>1.04536944346594</v>
      </c>
      <c r="E1604" s="6">
        <v>1.04536944346594</v>
      </c>
      <c r="F1604" s="6">
        <v>0.88</v>
      </c>
      <c r="G1604" s="6">
        <v>7.0257449150085396</v>
      </c>
      <c r="H1604" s="6" t="s">
        <v>2444</v>
      </c>
      <c r="I1604" s="6">
        <v>1.04536944346594</v>
      </c>
      <c r="J1604" s="7">
        <v>5.5511151231257802E-17</v>
      </c>
      <c r="K1604" s="7">
        <v>4.5012013193818E-7</v>
      </c>
      <c r="L1604" s="6">
        <v>0</v>
      </c>
      <c r="M1604" s="6" t="s">
        <v>18</v>
      </c>
      <c r="N1604" s="6">
        <v>1.04537247647182</v>
      </c>
      <c r="O1604" s="7">
        <f t="shared" si="241"/>
        <v>0</v>
      </c>
      <c r="P1604" s="7">
        <f t="shared" si="242"/>
        <v>2.9013360643281114E-6</v>
      </c>
      <c r="Q1604" s="7" t="e">
        <f t="shared" si="243"/>
        <v>#DIV/0!</v>
      </c>
      <c r="R1604" s="6" t="str">
        <f t="shared" si="244"/>
        <v/>
      </c>
      <c r="U1604" s="8">
        <f t="shared" si="245"/>
        <v>7.0257449150085396</v>
      </c>
    </row>
    <row r="1605" spans="1:21" x14ac:dyDescent="0.45">
      <c r="A1605" s="6" t="s">
        <v>2338</v>
      </c>
      <c r="B1605" s="6" t="s">
        <v>125</v>
      </c>
      <c r="C1605" s="6" t="s">
        <v>18</v>
      </c>
      <c r="D1605" s="6">
        <v>1.04536944346594</v>
      </c>
      <c r="E1605" s="6">
        <v>1.04536944346594</v>
      </c>
      <c r="F1605" s="6">
        <v>0.88</v>
      </c>
      <c r="G1605" s="6">
        <v>6.85280418395996</v>
      </c>
      <c r="H1605" s="6" t="s">
        <v>2516</v>
      </c>
      <c r="I1605" s="6">
        <v>1.04536944346594</v>
      </c>
      <c r="J1605" s="7">
        <v>5.5511151231257802E-17</v>
      </c>
      <c r="K1605" s="7">
        <v>4.5012013193818E-7</v>
      </c>
      <c r="L1605" s="6">
        <v>0</v>
      </c>
      <c r="M1605" s="6" t="s">
        <v>18</v>
      </c>
      <c r="N1605" s="6">
        <v>1.04537247647182</v>
      </c>
      <c r="O1605" s="7">
        <f t="shared" si="241"/>
        <v>0</v>
      </c>
      <c r="P1605" s="7">
        <f t="shared" si="242"/>
        <v>2.9013360643281114E-6</v>
      </c>
      <c r="Q1605" s="7" t="e">
        <f t="shared" si="243"/>
        <v>#DIV/0!</v>
      </c>
      <c r="R1605" s="6" t="str">
        <f t="shared" si="244"/>
        <v/>
      </c>
      <c r="U1605" s="8">
        <f t="shared" si="245"/>
        <v>6.85280418395996</v>
      </c>
    </row>
    <row r="1606" spans="1:21" x14ac:dyDescent="0.45">
      <c r="A1606" s="6" t="s">
        <v>2583</v>
      </c>
      <c r="B1606" s="6" t="s">
        <v>125</v>
      </c>
      <c r="C1606" s="6" t="s">
        <v>18</v>
      </c>
      <c r="D1606" s="6">
        <v>1.04537249740555</v>
      </c>
      <c r="E1606" s="6">
        <v>1.04537249333023</v>
      </c>
      <c r="F1606" s="6">
        <v>0.81896305084228505</v>
      </c>
      <c r="G1606" s="6">
        <v>0.81924700736999501</v>
      </c>
      <c r="H1606" s="6" t="s">
        <v>2638</v>
      </c>
      <c r="I1606" s="6">
        <v>1.04537249740555</v>
      </c>
      <c r="J1606" s="7">
        <v>1.3664284148617801E-9</v>
      </c>
      <c r="K1606" s="6">
        <v>0</v>
      </c>
      <c r="L1606" s="6">
        <v>0</v>
      </c>
      <c r="M1606" s="6" t="s">
        <v>18</v>
      </c>
      <c r="N1606" s="6">
        <v>1.0453724764718</v>
      </c>
      <c r="O1606" s="7">
        <f t="shared" si="241"/>
        <v>3.8984009121181099E-9</v>
      </c>
      <c r="P1606" s="7">
        <f t="shared" si="242"/>
        <v>1.6126566462287901E-8</v>
      </c>
      <c r="Q1606" s="7">
        <f t="shared" si="243"/>
        <v>4.1367131872349905</v>
      </c>
      <c r="R1606" s="6" t="str">
        <f t="shared" si="244"/>
        <v/>
      </c>
      <c r="U1606" s="8">
        <f t="shared" si="245"/>
        <v>0.81924700736999501</v>
      </c>
    </row>
    <row r="1607" spans="1:21" x14ac:dyDescent="0.45">
      <c r="A1607" s="6" t="s">
        <v>2705</v>
      </c>
      <c r="B1607" s="6" t="s">
        <v>125</v>
      </c>
      <c r="C1607" s="6" t="s">
        <v>294</v>
      </c>
      <c r="D1607" s="6">
        <v>1.04537249740555</v>
      </c>
      <c r="E1607" s="6">
        <v>1.04536167558406</v>
      </c>
      <c r="F1607" s="6">
        <v>0.86680507659912098</v>
      </c>
      <c r="G1607" s="6">
        <v>0.86706018447875899</v>
      </c>
      <c r="H1607" s="6" t="s">
        <v>2759</v>
      </c>
      <c r="I1607" s="6">
        <v>1.04537249740555</v>
      </c>
      <c r="J1607" s="7">
        <v>1.3664284148617801E-9</v>
      </c>
      <c r="K1607" s="6">
        <v>0</v>
      </c>
      <c r="L1607" s="6">
        <v>0</v>
      </c>
      <c r="M1607" s="6" t="s">
        <v>18</v>
      </c>
      <c r="N1607" s="6">
        <v>1.0453724764718</v>
      </c>
      <c r="O1607" s="7">
        <f t="shared" si="241"/>
        <v>1.0352020927167475E-5</v>
      </c>
      <c r="P1607" s="7">
        <f t="shared" si="242"/>
        <v>1.0331996167013887E-5</v>
      </c>
      <c r="Q1607" s="7">
        <f t="shared" si="243"/>
        <v>0.99806561826966211</v>
      </c>
      <c r="R1607" s="6" t="str">
        <f t="shared" si="244"/>
        <v/>
      </c>
      <c r="U1607" s="8" t="str">
        <f t="shared" si="245"/>
        <v/>
      </c>
    </row>
    <row r="1608" spans="1:21" x14ac:dyDescent="0.45">
      <c r="A1608" s="6" t="s">
        <v>2826</v>
      </c>
      <c r="B1608" s="6" t="s">
        <v>125</v>
      </c>
      <c r="C1608" s="6" t="s">
        <v>294</v>
      </c>
      <c r="D1608" s="6">
        <v>1.04537249740555</v>
      </c>
      <c r="E1608" s="6">
        <v>1.0453620238261201</v>
      </c>
      <c r="F1608" s="6">
        <v>0.55219292640686002</v>
      </c>
      <c r="G1608" s="6">
        <v>0.55243515968322698</v>
      </c>
      <c r="H1608" s="6" t="s">
        <v>2880</v>
      </c>
      <c r="I1608" s="6">
        <v>1.04537249740555</v>
      </c>
      <c r="J1608" s="7">
        <v>1.3664284148617801E-9</v>
      </c>
      <c r="K1608" s="6">
        <v>0</v>
      </c>
      <c r="L1608" s="6">
        <v>0</v>
      </c>
      <c r="M1608" s="6" t="s">
        <v>18</v>
      </c>
      <c r="N1608" s="6">
        <v>1.0453724764718</v>
      </c>
      <c r="O1608" s="7">
        <f t="shared" si="241"/>
        <v>1.0018896868804315E-5</v>
      </c>
      <c r="P1608" s="7">
        <f t="shared" si="242"/>
        <v>9.9988721019799278E-6</v>
      </c>
      <c r="Q1608" s="7">
        <f t="shared" si="243"/>
        <v>0.99800130023428646</v>
      </c>
      <c r="R1608" s="6" t="str">
        <f t="shared" si="244"/>
        <v/>
      </c>
      <c r="U1608" s="8" t="str">
        <f t="shared" si="245"/>
        <v/>
      </c>
    </row>
    <row r="1609" spans="1:21" x14ac:dyDescent="0.45">
      <c r="A1609" s="6" t="s">
        <v>2947</v>
      </c>
      <c r="B1609" s="6" t="s">
        <v>125</v>
      </c>
      <c r="C1609" s="6" t="s">
        <v>18</v>
      </c>
      <c r="D1609" s="6">
        <v>1.0453724933967701</v>
      </c>
      <c r="E1609" s="6">
        <v>1.0453724933967701</v>
      </c>
      <c r="F1609" s="6">
        <v>0.58569502830505304</v>
      </c>
      <c r="G1609" s="6">
        <v>0.58596110343933105</v>
      </c>
      <c r="H1609" s="6" t="s">
        <v>3001</v>
      </c>
      <c r="I1609" s="6">
        <v>1.0453724933967701</v>
      </c>
      <c r="J1609" s="7">
        <v>1.11022302462515E-16</v>
      </c>
      <c r="K1609" s="7">
        <v>3.3112845389899998E-7</v>
      </c>
      <c r="L1609" s="6">
        <v>0</v>
      </c>
      <c r="M1609" s="6" t="s">
        <v>18</v>
      </c>
      <c r="N1609" s="6">
        <v>1.0453724764718799</v>
      </c>
      <c r="O1609" s="7">
        <f t="shared" si="241"/>
        <v>0</v>
      </c>
      <c r="P1609" s="7">
        <f t="shared" si="242"/>
        <v>1.6190141442923812E-8</v>
      </c>
      <c r="Q1609" s="7" t="e">
        <f t="shared" si="243"/>
        <v>#DIV/0!</v>
      </c>
      <c r="R1609" s="6" t="str">
        <f t="shared" si="244"/>
        <v/>
      </c>
      <c r="U1609" s="8">
        <f t="shared" si="245"/>
        <v>0.58596110343933105</v>
      </c>
    </row>
    <row r="1610" spans="1:21" x14ac:dyDescent="0.45">
      <c r="A1610" s="6" t="s">
        <v>522</v>
      </c>
      <c r="B1610" s="6" t="s">
        <v>123</v>
      </c>
      <c r="C1610" s="6" t="s">
        <v>18</v>
      </c>
      <c r="D1610" s="6">
        <v>0.50328619027363697</v>
      </c>
      <c r="E1610" s="6">
        <v>0.50328617557908595</v>
      </c>
      <c r="F1610" s="6">
        <v>3.1260013580322203E-2</v>
      </c>
      <c r="G1610" s="6">
        <v>3.1454086303710903E-2</v>
      </c>
      <c r="H1610" s="6" t="s">
        <v>525</v>
      </c>
      <c r="I1610" s="6">
        <v>0.50328619027363697</v>
      </c>
      <c r="J1610" s="7">
        <v>2.0281936130572802E-9</v>
      </c>
      <c r="K1610" s="6">
        <v>0</v>
      </c>
      <c r="L1610" s="6">
        <v>0</v>
      </c>
      <c r="M1610" s="6" t="s">
        <v>18</v>
      </c>
      <c r="N1610" s="6">
        <v>0.503286190273175</v>
      </c>
      <c r="O1610" s="7">
        <f t="shared" si="241"/>
        <v>2.9196626766524878E-8</v>
      </c>
      <c r="P1610" s="7">
        <f t="shared" si="242"/>
        <v>2.9195708889942487E-8</v>
      </c>
      <c r="Q1610" s="7">
        <f t="shared" si="243"/>
        <v>0.99996856223872266</v>
      </c>
      <c r="R1610" s="6" t="str">
        <f t="shared" si="244"/>
        <v/>
      </c>
      <c r="S1610" t="str">
        <f t="shared" ref="S1610:S1617" si="246">IF(OR(J1610&gt;0.001, K1610&gt;0.001, L1610&gt;0.001), "bad","")</f>
        <v/>
      </c>
      <c r="T1610" t="str">
        <f t="shared" ref="T1610:T1617" si="247">IF(AND(C1610&lt;&gt;"Optimal",P1610&lt;0.000015),"good","")</f>
        <v/>
      </c>
      <c r="U1610" s="8">
        <f t="shared" si="245"/>
        <v>3.1454086303710903E-2</v>
      </c>
    </row>
    <row r="1611" spans="1:21" x14ac:dyDescent="0.45">
      <c r="A1611" s="6" t="s">
        <v>259</v>
      </c>
      <c r="B1611" s="6" t="s">
        <v>123</v>
      </c>
      <c r="C1611" s="6" t="s">
        <v>18</v>
      </c>
      <c r="D1611" s="6">
        <v>0.50328619027363697</v>
      </c>
      <c r="E1611" s="6">
        <v>0.50328617623292804</v>
      </c>
      <c r="F1611" s="6">
        <v>6.0621976852416902E-2</v>
      </c>
      <c r="G1611" s="6">
        <v>6.0827016830444301E-2</v>
      </c>
      <c r="H1611" s="6" t="s">
        <v>315</v>
      </c>
      <c r="I1611" s="6">
        <v>0.50328619027363697</v>
      </c>
      <c r="J1611" s="7">
        <v>2.0281936130572802E-9</v>
      </c>
      <c r="K1611" s="6">
        <v>0</v>
      </c>
      <c r="L1611" s="6">
        <v>0</v>
      </c>
      <c r="M1611" s="6" t="s">
        <v>18</v>
      </c>
      <c r="N1611" s="6">
        <v>0.503286190273175</v>
      </c>
      <c r="O1611" s="7">
        <f t="shared" si="241"/>
        <v>2.7897506876058845E-8</v>
      </c>
      <c r="P1611" s="7">
        <f t="shared" si="242"/>
        <v>2.7896588999475263E-8</v>
      </c>
      <c r="Q1611" s="7">
        <f t="shared" si="243"/>
        <v>0.99996709825764507</v>
      </c>
      <c r="R1611" s="6" t="str">
        <f t="shared" si="244"/>
        <v/>
      </c>
      <c r="S1611" t="str">
        <f t="shared" si="246"/>
        <v/>
      </c>
      <c r="T1611" t="str">
        <f t="shared" si="247"/>
        <v/>
      </c>
      <c r="U1611" s="8">
        <f t="shared" si="245"/>
        <v>6.0827016830444301E-2</v>
      </c>
    </row>
    <row r="1612" spans="1:21" x14ac:dyDescent="0.45">
      <c r="A1612" s="6" t="s">
        <v>386</v>
      </c>
      <c r="B1612" s="6" t="s">
        <v>123</v>
      </c>
      <c r="C1612" s="6" t="s">
        <v>18</v>
      </c>
      <c r="D1612" s="6">
        <v>0.50328617559410904</v>
      </c>
      <c r="E1612" s="6">
        <v>0.50328617559410904</v>
      </c>
      <c r="F1612" s="6">
        <v>3.6695003509521401E-2</v>
      </c>
      <c r="G1612" s="6">
        <v>3.68521213531494E-2</v>
      </c>
      <c r="H1612" s="6" t="s">
        <v>439</v>
      </c>
      <c r="I1612" s="6">
        <v>0.50328617559410904</v>
      </c>
      <c r="J1612" s="7">
        <v>5.5511151231257802E-17</v>
      </c>
      <c r="K1612" s="7">
        <v>6.0221023847999103E-7</v>
      </c>
      <c r="L1612" s="6">
        <v>0</v>
      </c>
      <c r="M1612" s="6" t="s">
        <v>18</v>
      </c>
      <c r="N1612" s="6">
        <v>0.50328619027755905</v>
      </c>
      <c r="O1612" s="7">
        <f t="shared" si="241"/>
        <v>0</v>
      </c>
      <c r="P1612" s="7">
        <f t="shared" si="242"/>
        <v>2.9174570153878328E-8</v>
      </c>
      <c r="Q1612" s="7" t="e">
        <f t="shared" si="243"/>
        <v>#DIV/0!</v>
      </c>
      <c r="R1612" s="6" t="str">
        <f t="shared" si="244"/>
        <v/>
      </c>
      <c r="S1612" t="str">
        <f t="shared" si="246"/>
        <v/>
      </c>
      <c r="T1612" t="str">
        <f t="shared" si="247"/>
        <v/>
      </c>
      <c r="U1612" s="8">
        <f t="shared" si="245"/>
        <v>3.68521213531494E-2</v>
      </c>
    </row>
    <row r="1613" spans="1:21" x14ac:dyDescent="0.45">
      <c r="A1613" s="6" t="s">
        <v>643</v>
      </c>
      <c r="B1613" s="6" t="s">
        <v>123</v>
      </c>
      <c r="C1613" s="6" t="s">
        <v>18</v>
      </c>
      <c r="D1613" s="6">
        <v>0.50328619027363697</v>
      </c>
      <c r="E1613" s="6">
        <v>0.50328617557908595</v>
      </c>
      <c r="F1613" s="6">
        <v>3.1599044799804597E-2</v>
      </c>
      <c r="G1613" s="6">
        <v>3.17740440368652E-2</v>
      </c>
      <c r="H1613" s="6" t="s">
        <v>646</v>
      </c>
      <c r="I1613" s="6">
        <v>0.50328619027363697</v>
      </c>
      <c r="J1613" s="7">
        <v>2.0281936130572802E-9</v>
      </c>
      <c r="K1613" s="6">
        <v>0</v>
      </c>
      <c r="L1613" s="6">
        <v>0</v>
      </c>
      <c r="M1613" s="6" t="s">
        <v>18</v>
      </c>
      <c r="N1613" s="6">
        <v>0.503286190273175</v>
      </c>
      <c r="O1613" s="7">
        <f t="shared" si="241"/>
        <v>2.9196626766524878E-8</v>
      </c>
      <c r="P1613" s="7">
        <f t="shared" si="242"/>
        <v>2.9195708889942487E-8</v>
      </c>
      <c r="Q1613" s="7">
        <f t="shared" si="243"/>
        <v>0.99996856223872266</v>
      </c>
      <c r="R1613" s="6" t="str">
        <f t="shared" si="244"/>
        <v/>
      </c>
      <c r="S1613" t="str">
        <f t="shared" si="246"/>
        <v/>
      </c>
      <c r="T1613" t="str">
        <f t="shared" si="247"/>
        <v/>
      </c>
      <c r="U1613" s="8">
        <f t="shared" si="245"/>
        <v>3.17740440368652E-2</v>
      </c>
    </row>
    <row r="1614" spans="1:21" x14ac:dyDescent="0.45">
      <c r="A1614" s="6" t="s">
        <v>764</v>
      </c>
      <c r="B1614" s="6" t="s">
        <v>123</v>
      </c>
      <c r="C1614" s="6" t="s">
        <v>18</v>
      </c>
      <c r="D1614" s="6">
        <v>0.50328619027363697</v>
      </c>
      <c r="E1614" s="6">
        <v>0.50328599570930199</v>
      </c>
      <c r="F1614" s="6">
        <v>3.75809669494628E-2</v>
      </c>
      <c r="G1614" s="6">
        <v>3.7820100784301702E-2</v>
      </c>
      <c r="H1614" s="6" t="s">
        <v>769</v>
      </c>
      <c r="I1614" s="6">
        <v>0.50328619027363697</v>
      </c>
      <c r="J1614" s="7">
        <v>2.0281936130572802E-9</v>
      </c>
      <c r="K1614" s="6">
        <v>0</v>
      </c>
      <c r="L1614" s="6">
        <v>0</v>
      </c>
      <c r="M1614" s="6" t="s">
        <v>18</v>
      </c>
      <c r="N1614" s="6">
        <v>0.503286190273175</v>
      </c>
      <c r="O1614" s="7">
        <f t="shared" si="241"/>
        <v>3.8658018625329165E-7</v>
      </c>
      <c r="P1614" s="7">
        <f t="shared" si="242"/>
        <v>3.8657926837703729E-7</v>
      </c>
      <c r="Q1614" s="7">
        <f t="shared" si="243"/>
        <v>0.99999762565106287</v>
      </c>
      <c r="R1614" s="6" t="str">
        <f t="shared" si="244"/>
        <v/>
      </c>
      <c r="S1614" t="str">
        <f t="shared" si="246"/>
        <v/>
      </c>
      <c r="T1614" t="str">
        <f t="shared" si="247"/>
        <v/>
      </c>
      <c r="U1614" s="8">
        <f t="shared" si="245"/>
        <v>3.7820100784301702E-2</v>
      </c>
    </row>
    <row r="1615" spans="1:21" x14ac:dyDescent="0.45">
      <c r="A1615" s="6" t="s">
        <v>885</v>
      </c>
      <c r="B1615" s="6" t="s">
        <v>123</v>
      </c>
      <c r="C1615" s="6" t="s">
        <v>18</v>
      </c>
      <c r="D1615" s="6">
        <v>0.50328619027363697</v>
      </c>
      <c r="E1615" s="6">
        <v>0.50328617623292804</v>
      </c>
      <c r="F1615" s="6">
        <v>5.9160947799682603E-2</v>
      </c>
      <c r="G1615" s="6">
        <v>5.9331893920898403E-2</v>
      </c>
      <c r="H1615" s="6" t="s">
        <v>891</v>
      </c>
      <c r="I1615" s="6">
        <v>0.50328619027363697</v>
      </c>
      <c r="J1615" s="7">
        <v>2.0281936130572802E-9</v>
      </c>
      <c r="K1615" s="6">
        <v>0</v>
      </c>
      <c r="L1615" s="6">
        <v>0</v>
      </c>
      <c r="M1615" s="6" t="s">
        <v>18</v>
      </c>
      <c r="N1615" s="6">
        <v>0.503286190273175</v>
      </c>
      <c r="O1615" s="7">
        <f t="shared" si="241"/>
        <v>2.7897506876058845E-8</v>
      </c>
      <c r="P1615" s="7">
        <f t="shared" si="242"/>
        <v>2.7896588999475263E-8</v>
      </c>
      <c r="Q1615" s="7">
        <f t="shared" si="243"/>
        <v>0.99996709825764507</v>
      </c>
      <c r="R1615" s="6" t="str">
        <f t="shared" si="244"/>
        <v/>
      </c>
      <c r="S1615" t="str">
        <f t="shared" si="246"/>
        <v/>
      </c>
      <c r="T1615" t="str">
        <f t="shared" si="247"/>
        <v/>
      </c>
      <c r="U1615" s="8">
        <f t="shared" si="245"/>
        <v>5.9331893920898403E-2</v>
      </c>
    </row>
    <row r="1616" spans="1:21" x14ac:dyDescent="0.45">
      <c r="A1616" s="6" t="s">
        <v>1006</v>
      </c>
      <c r="B1616" s="6" t="s">
        <v>123</v>
      </c>
      <c r="C1616" s="6" t="s">
        <v>18</v>
      </c>
      <c r="D1616" s="6">
        <v>0.50328619027363697</v>
      </c>
      <c r="E1616" s="6">
        <v>0.50328539837460196</v>
      </c>
      <c r="F1616" s="6">
        <v>6.1193943023681599E-2</v>
      </c>
      <c r="G1616" s="6">
        <v>6.1372041702270501E-2</v>
      </c>
      <c r="H1616" s="6" t="s">
        <v>1012</v>
      </c>
      <c r="I1616" s="6">
        <v>0.50328619027363697</v>
      </c>
      <c r="J1616" s="7">
        <v>2.0281936130572802E-9</v>
      </c>
      <c r="K1616" s="6">
        <v>0</v>
      </c>
      <c r="L1616" s="6">
        <v>0</v>
      </c>
      <c r="M1616" s="6" t="s">
        <v>18</v>
      </c>
      <c r="N1616" s="6">
        <v>0.503286190273175</v>
      </c>
      <c r="O1616" s="7">
        <f t="shared" si="241"/>
        <v>1.5734254506924463E-6</v>
      </c>
      <c r="P1616" s="7">
        <f t="shared" si="242"/>
        <v>1.5734245328172812E-6</v>
      </c>
      <c r="Q1616" s="7">
        <f t="shared" si="243"/>
        <v>0.99999941663892322</v>
      </c>
      <c r="R1616" s="6" t="str">
        <f t="shared" si="244"/>
        <v/>
      </c>
      <c r="S1616" t="str">
        <f t="shared" si="246"/>
        <v/>
      </c>
      <c r="T1616" t="str">
        <f t="shared" si="247"/>
        <v/>
      </c>
      <c r="U1616" s="8">
        <f t="shared" si="245"/>
        <v>6.1372041702270501E-2</v>
      </c>
    </row>
    <row r="1617" spans="1:21" x14ac:dyDescent="0.45">
      <c r="A1617" s="6" t="s">
        <v>14</v>
      </c>
      <c r="B1617" s="6" t="s">
        <v>123</v>
      </c>
      <c r="C1617" s="6" t="s">
        <v>18</v>
      </c>
      <c r="D1617" s="6">
        <v>0.50328617621930505</v>
      </c>
      <c r="E1617" s="6">
        <v>0.50328617621930505</v>
      </c>
      <c r="F1617" s="6">
        <v>7.6995849609375E-2</v>
      </c>
      <c r="G1617" s="6">
        <v>1.3686110973358101</v>
      </c>
      <c r="H1617" s="6" t="s">
        <v>124</v>
      </c>
      <c r="I1617" s="6">
        <v>0.50328617621930505</v>
      </c>
      <c r="J1617" s="7">
        <v>1.59297020019266E-11</v>
      </c>
      <c r="K1617" s="6">
        <v>0</v>
      </c>
      <c r="L1617" s="6">
        <v>0</v>
      </c>
      <c r="M1617" s="6" t="s">
        <v>18</v>
      </c>
      <c r="N1617" s="6">
        <v>0.503286190273175</v>
      </c>
      <c r="O1617" s="7">
        <f t="shared" si="241"/>
        <v>0</v>
      </c>
      <c r="P1617" s="7">
        <f t="shared" si="242"/>
        <v>2.792365654317407E-8</v>
      </c>
      <c r="Q1617" s="7" t="e">
        <f t="shared" si="243"/>
        <v>#DIV/0!</v>
      </c>
      <c r="R1617" s="6" t="str">
        <f t="shared" si="244"/>
        <v/>
      </c>
      <c r="S1617" t="str">
        <f t="shared" si="246"/>
        <v/>
      </c>
      <c r="T1617" t="str">
        <f t="shared" si="247"/>
        <v/>
      </c>
      <c r="U1617" s="8">
        <f t="shared" si="245"/>
        <v>1.3686110973358101</v>
      </c>
    </row>
    <row r="1618" spans="1:21" x14ac:dyDescent="0.45">
      <c r="A1618" s="6" t="s">
        <v>1127</v>
      </c>
      <c r="B1618" s="6" t="s">
        <v>123</v>
      </c>
      <c r="C1618" s="6" t="s">
        <v>18</v>
      </c>
      <c r="D1618" s="6">
        <v>0.50328617625498595</v>
      </c>
      <c r="E1618" s="6">
        <v>0.50328617618565097</v>
      </c>
      <c r="F1618" s="6">
        <v>6.2167882919311503E-2</v>
      </c>
      <c r="G1618" s="6">
        <v>6.2352180480956997E-2</v>
      </c>
      <c r="H1618" s="6" t="s">
        <v>1180</v>
      </c>
      <c r="I1618" s="6">
        <v>0.50328617625498595</v>
      </c>
      <c r="J1618" s="7">
        <v>4.1365022518391399E-11</v>
      </c>
      <c r="K1618" s="6">
        <v>0</v>
      </c>
      <c r="L1618" s="6">
        <v>0</v>
      </c>
      <c r="M1618" s="6" t="s">
        <v>18</v>
      </c>
      <c r="N1618" s="6">
        <v>0.50328619027338795</v>
      </c>
      <c r="O1618" s="7">
        <f t="shared" si="241"/>
        <v>1.3776179011729306E-10</v>
      </c>
      <c r="P1618" s="7">
        <f t="shared" si="242"/>
        <v>2.7990946979596689E-8</v>
      </c>
      <c r="Q1618" s="7">
        <f t="shared" si="243"/>
        <v>203.18367637183471</v>
      </c>
      <c r="R1618" s="6" t="str">
        <f t="shared" si="244"/>
        <v/>
      </c>
      <c r="U1618" s="8">
        <f t="shared" si="245"/>
        <v>6.2352180480956997E-2</v>
      </c>
    </row>
    <row r="1619" spans="1:21" x14ac:dyDescent="0.45">
      <c r="A1619" s="6" t="s">
        <v>1248</v>
      </c>
      <c r="B1619" s="6" t="s">
        <v>123</v>
      </c>
      <c r="C1619" s="6" t="s">
        <v>18</v>
      </c>
      <c r="D1619" s="6">
        <v>0.50328617625498595</v>
      </c>
      <c r="E1619" s="6">
        <v>0.50328617617896598</v>
      </c>
      <c r="F1619" s="6">
        <v>3.3982038497924798E-2</v>
      </c>
      <c r="G1619" s="6">
        <v>3.4145832061767502E-2</v>
      </c>
      <c r="H1619" s="6" t="s">
        <v>1301</v>
      </c>
      <c r="I1619" s="6">
        <v>0.50328617625498595</v>
      </c>
      <c r="J1619" s="7">
        <v>4.1365022518391399E-11</v>
      </c>
      <c r="K1619" s="6">
        <v>0</v>
      </c>
      <c r="L1619" s="6">
        <v>0</v>
      </c>
      <c r="M1619" s="6" t="s">
        <v>18</v>
      </c>
      <c r="N1619" s="6">
        <v>0.50328619027338795</v>
      </c>
      <c r="O1619" s="7">
        <f t="shared" si="241"/>
        <v>1.5104419958822977E-10</v>
      </c>
      <c r="P1619" s="7">
        <f t="shared" si="242"/>
        <v>2.8004229388697666E-8</v>
      </c>
      <c r="Q1619" s="7">
        <f t="shared" si="243"/>
        <v>185.40420264426967</v>
      </c>
      <c r="R1619" s="6" t="str">
        <f t="shared" si="244"/>
        <v/>
      </c>
      <c r="U1619" s="8">
        <f t="shared" si="245"/>
        <v>3.4145832061767502E-2</v>
      </c>
    </row>
    <row r="1620" spans="1:21" x14ac:dyDescent="0.45">
      <c r="A1620" s="6" t="s">
        <v>1369</v>
      </c>
      <c r="B1620" s="6" t="s">
        <v>123</v>
      </c>
      <c r="C1620" s="6" t="s">
        <v>18</v>
      </c>
      <c r="D1620" s="6">
        <v>0.50328617617050497</v>
      </c>
      <c r="E1620" s="6">
        <v>0.50328617617050497</v>
      </c>
      <c r="F1620" s="6">
        <v>3.4029006958007799E-2</v>
      </c>
      <c r="G1620" s="6">
        <v>3.4231185913085903E-2</v>
      </c>
      <c r="H1620" s="6" t="s">
        <v>1422</v>
      </c>
      <c r="I1620" s="6">
        <v>0.50328617617050497</v>
      </c>
      <c r="J1620" s="7">
        <v>1.38777878078144E-17</v>
      </c>
      <c r="K1620" s="7">
        <v>7.7198178581767899E-7</v>
      </c>
      <c r="L1620" s="6">
        <v>0</v>
      </c>
      <c r="M1620" s="6" t="s">
        <v>18</v>
      </c>
      <c r="N1620" s="6">
        <v>0.50328619027338795</v>
      </c>
      <c r="O1620" s="7">
        <f t="shared" si="241"/>
        <v>0</v>
      </c>
      <c r="P1620" s="7">
        <f t="shared" si="242"/>
        <v>2.8021040582253637E-8</v>
      </c>
      <c r="Q1620" s="7" t="e">
        <f t="shared" si="243"/>
        <v>#DIV/0!</v>
      </c>
      <c r="R1620" s="6" t="str">
        <f t="shared" si="244"/>
        <v/>
      </c>
      <c r="U1620" s="8">
        <f t="shared" si="245"/>
        <v>3.4231185913085903E-2</v>
      </c>
    </row>
    <row r="1621" spans="1:21" x14ac:dyDescent="0.45">
      <c r="A1621" s="6" t="s">
        <v>1490</v>
      </c>
      <c r="B1621" s="6" t="s">
        <v>123</v>
      </c>
      <c r="C1621" s="6" t="s">
        <v>18</v>
      </c>
      <c r="D1621" s="6">
        <v>0.50328619027363697</v>
      </c>
      <c r="E1621" s="6">
        <v>0.50328617557908595</v>
      </c>
      <c r="F1621" s="6">
        <v>3.5288095474243102E-2</v>
      </c>
      <c r="G1621" s="6">
        <v>3.5591125488281201E-2</v>
      </c>
      <c r="H1621" s="6" t="s">
        <v>1543</v>
      </c>
      <c r="I1621" s="6">
        <v>0.50328619027363697</v>
      </c>
      <c r="J1621" s="7">
        <v>2.0281936130572802E-9</v>
      </c>
      <c r="K1621" s="6">
        <v>0</v>
      </c>
      <c r="L1621" s="6">
        <v>0</v>
      </c>
      <c r="M1621" s="6" t="s">
        <v>18</v>
      </c>
      <c r="N1621" s="6">
        <v>0.5032861902736</v>
      </c>
      <c r="O1621" s="7">
        <f t="shared" si="241"/>
        <v>2.9196626766524878E-8</v>
      </c>
      <c r="P1621" s="7">
        <f t="shared" si="242"/>
        <v>2.9196553309927443E-8</v>
      </c>
      <c r="Q1621" s="7">
        <f t="shared" si="243"/>
        <v>0.99999748407245737</v>
      </c>
      <c r="R1621" s="6" t="str">
        <f t="shared" si="244"/>
        <v/>
      </c>
      <c r="U1621" s="8">
        <f t="shared" si="245"/>
        <v>3.5591125488281201E-2</v>
      </c>
    </row>
    <row r="1622" spans="1:21" x14ac:dyDescent="0.45">
      <c r="A1622" s="6" t="s">
        <v>1611</v>
      </c>
      <c r="B1622" s="6" t="s">
        <v>123</v>
      </c>
      <c r="C1622" s="6" t="s">
        <v>18</v>
      </c>
      <c r="D1622" s="6">
        <v>0.50328617572205303</v>
      </c>
      <c r="E1622" s="6">
        <v>0.50328617618092297</v>
      </c>
      <c r="F1622" s="6">
        <v>0.79162311553955</v>
      </c>
      <c r="G1622" s="6">
        <v>0.79186606407165505</v>
      </c>
      <c r="H1622" s="6" t="s">
        <v>1664</v>
      </c>
      <c r="I1622" s="6">
        <v>0.50328617572205303</v>
      </c>
      <c r="J1622" s="7">
        <v>2.1746233841533998E-11</v>
      </c>
      <c r="K1622" s="7">
        <v>4.96945956607319E-11</v>
      </c>
      <c r="L1622" s="6">
        <v>0</v>
      </c>
      <c r="M1622" s="6" t="s">
        <v>18</v>
      </c>
      <c r="N1622" s="6">
        <v>0.50328619027338795</v>
      </c>
      <c r="O1622" s="7">
        <f t="shared" si="241"/>
        <v>9.1172944317625248E-10</v>
      </c>
      <c r="P1622" s="7">
        <f t="shared" si="242"/>
        <v>2.8000341041908387E-8</v>
      </c>
      <c r="Q1622" s="7">
        <f t="shared" si="243"/>
        <v>30.711239229438217</v>
      </c>
      <c r="R1622" s="6" t="str">
        <f t="shared" si="244"/>
        <v/>
      </c>
      <c r="U1622" s="8">
        <f t="shared" si="245"/>
        <v>0.79186606407165505</v>
      </c>
    </row>
    <row r="1623" spans="1:21" x14ac:dyDescent="0.45">
      <c r="A1623" s="6" t="s">
        <v>1733</v>
      </c>
      <c r="B1623" s="6" t="s">
        <v>123</v>
      </c>
      <c r="C1623" s="6" t="s">
        <v>18</v>
      </c>
      <c r="D1623" s="6">
        <v>0.50328619027363697</v>
      </c>
      <c r="E1623" s="6">
        <v>0.50328617539082598</v>
      </c>
      <c r="F1623" s="6">
        <v>0.85357213020324696</v>
      </c>
      <c r="G1623" s="6">
        <v>0.85375094413757302</v>
      </c>
      <c r="H1623" s="6" t="s">
        <v>1786</v>
      </c>
      <c r="I1623" s="6">
        <v>0.50328619027363697</v>
      </c>
      <c r="J1623" s="7">
        <v>2.0281936130572802E-9</v>
      </c>
      <c r="K1623" s="6">
        <v>0</v>
      </c>
      <c r="L1623" s="6">
        <v>0</v>
      </c>
      <c r="M1623" s="6" t="s">
        <v>18</v>
      </c>
      <c r="N1623" s="6">
        <v>0.5032861902736</v>
      </c>
      <c r="O1623" s="7">
        <f t="shared" si="241"/>
        <v>2.9570680786428787E-8</v>
      </c>
      <c r="P1623" s="7">
        <f t="shared" si="242"/>
        <v>2.9570607329831375E-8</v>
      </c>
      <c r="Q1623" s="7">
        <f t="shared" si="243"/>
        <v>0.99999751589765751</v>
      </c>
      <c r="R1623" s="6" t="str">
        <f t="shared" si="244"/>
        <v/>
      </c>
      <c r="U1623" s="8">
        <f t="shared" si="245"/>
        <v>0.85375094413757302</v>
      </c>
    </row>
    <row r="1624" spans="1:21" x14ac:dyDescent="0.45">
      <c r="A1624" s="6" t="s">
        <v>1854</v>
      </c>
      <c r="B1624" s="6" t="s">
        <v>123</v>
      </c>
      <c r="C1624" s="6" t="s">
        <v>18</v>
      </c>
      <c r="D1624" s="6">
        <v>0.50328617572205303</v>
      </c>
      <c r="E1624" s="6">
        <v>0.50328617618092297</v>
      </c>
      <c r="F1624" s="6">
        <v>0.77459812164306596</v>
      </c>
      <c r="G1624" s="6">
        <v>0.774819135665893</v>
      </c>
      <c r="H1624" s="6" t="s">
        <v>1907</v>
      </c>
      <c r="I1624" s="6">
        <v>0.50328617572205303</v>
      </c>
      <c r="J1624" s="7">
        <v>2.1746233841533998E-11</v>
      </c>
      <c r="K1624" s="7">
        <v>4.96945956607319E-11</v>
      </c>
      <c r="L1624" s="6">
        <v>0</v>
      </c>
      <c r="M1624" s="6" t="s">
        <v>18</v>
      </c>
      <c r="N1624" s="6">
        <v>0.50328619027338795</v>
      </c>
      <c r="O1624" s="7">
        <f t="shared" si="241"/>
        <v>9.1172944317625248E-10</v>
      </c>
      <c r="P1624" s="7">
        <f t="shared" si="242"/>
        <v>2.8000341041908387E-8</v>
      </c>
      <c r="Q1624" s="7">
        <f t="shared" si="243"/>
        <v>30.711239229438217</v>
      </c>
      <c r="R1624" s="6" t="str">
        <f t="shared" si="244"/>
        <v/>
      </c>
      <c r="U1624" s="8">
        <f t="shared" si="245"/>
        <v>0.774819135665893</v>
      </c>
    </row>
    <row r="1625" spans="1:21" x14ac:dyDescent="0.45">
      <c r="A1625" s="6" t="s">
        <v>1975</v>
      </c>
      <c r="B1625" s="6" t="s">
        <v>123</v>
      </c>
      <c r="C1625" s="6" t="s">
        <v>18</v>
      </c>
      <c r="D1625" s="6">
        <v>0.50328619027363697</v>
      </c>
      <c r="E1625" s="6">
        <v>0.50328617539082598</v>
      </c>
      <c r="F1625" s="6">
        <v>0.86318707466125399</v>
      </c>
      <c r="G1625" s="6">
        <v>0.86339187622070301</v>
      </c>
      <c r="H1625" s="6" t="s">
        <v>2028</v>
      </c>
      <c r="I1625" s="6">
        <v>0.50328619027363697</v>
      </c>
      <c r="J1625" s="7">
        <v>2.0281936130572802E-9</v>
      </c>
      <c r="K1625" s="6">
        <v>0</v>
      </c>
      <c r="L1625" s="6">
        <v>0</v>
      </c>
      <c r="M1625" s="6" t="s">
        <v>18</v>
      </c>
      <c r="N1625" s="6">
        <v>0.5032861902736</v>
      </c>
      <c r="O1625" s="7">
        <f t="shared" si="241"/>
        <v>2.9570680786428787E-8</v>
      </c>
      <c r="P1625" s="7">
        <f t="shared" si="242"/>
        <v>2.9570607329831375E-8</v>
      </c>
      <c r="Q1625" s="7">
        <f t="shared" si="243"/>
        <v>0.99999751589765751</v>
      </c>
      <c r="R1625" s="6" t="str">
        <f t="shared" si="244"/>
        <v/>
      </c>
      <c r="U1625" s="8">
        <f t="shared" si="245"/>
        <v>0.86339187622070301</v>
      </c>
    </row>
    <row r="1626" spans="1:21" x14ac:dyDescent="0.45">
      <c r="A1626" s="6" t="s">
        <v>2096</v>
      </c>
      <c r="B1626" s="6" t="s">
        <v>123</v>
      </c>
      <c r="C1626" s="6" t="s">
        <v>18</v>
      </c>
      <c r="D1626" s="6">
        <v>0.50328619027363697</v>
      </c>
      <c r="E1626" s="6">
        <v>0.50328617623292804</v>
      </c>
      <c r="F1626" s="6">
        <v>0.190313100814819</v>
      </c>
      <c r="G1626" s="6">
        <v>0.19051885604858301</v>
      </c>
      <c r="H1626" s="6" t="s">
        <v>2149</v>
      </c>
      <c r="I1626" s="6">
        <v>0.50328619027363697</v>
      </c>
      <c r="J1626" s="7">
        <v>2.0281936130572802E-9</v>
      </c>
      <c r="K1626" s="6">
        <v>0</v>
      </c>
      <c r="L1626" s="6">
        <v>0</v>
      </c>
      <c r="M1626" s="6" t="s">
        <v>18</v>
      </c>
      <c r="N1626" s="6">
        <v>0.5032861902736</v>
      </c>
      <c r="O1626" s="7">
        <f t="shared" si="241"/>
        <v>2.7897506876058845E-8</v>
      </c>
      <c r="P1626" s="7">
        <f t="shared" si="242"/>
        <v>2.7897433419461314E-8</v>
      </c>
      <c r="Q1626" s="7">
        <f t="shared" si="243"/>
        <v>0.99999736691175101</v>
      </c>
      <c r="R1626" s="6" t="str">
        <f t="shared" si="244"/>
        <v/>
      </c>
      <c r="U1626" s="8">
        <f t="shared" si="245"/>
        <v>0.19051885604858301</v>
      </c>
    </row>
    <row r="1627" spans="1:21" x14ac:dyDescent="0.45">
      <c r="A1627" s="6" t="s">
        <v>2217</v>
      </c>
      <c r="B1627" s="6" t="s">
        <v>123</v>
      </c>
      <c r="C1627" s="6" t="s">
        <v>18</v>
      </c>
      <c r="D1627" s="6">
        <v>0.50328619027363697</v>
      </c>
      <c r="E1627" s="6">
        <v>0.50328617542943199</v>
      </c>
      <c r="F1627" s="6">
        <v>0.19060897827148399</v>
      </c>
      <c r="G1627" s="6">
        <v>0.19082808494567799</v>
      </c>
      <c r="H1627" s="6" t="s">
        <v>2270</v>
      </c>
      <c r="I1627" s="6">
        <v>0.50328619027363697</v>
      </c>
      <c r="J1627" s="7">
        <v>2.0281936130572802E-9</v>
      </c>
      <c r="K1627" s="6">
        <v>0</v>
      </c>
      <c r="L1627" s="6">
        <v>0</v>
      </c>
      <c r="M1627" s="6" t="s">
        <v>18</v>
      </c>
      <c r="N1627" s="6">
        <v>0.5032861902736</v>
      </c>
      <c r="O1627" s="7">
        <f t="shared" si="241"/>
        <v>2.9493974449234168E-8</v>
      </c>
      <c r="P1627" s="7">
        <f t="shared" si="242"/>
        <v>2.9493900992636753E-8</v>
      </c>
      <c r="Q1627" s="7">
        <f t="shared" si="243"/>
        <v>0.99999750943713805</v>
      </c>
      <c r="R1627" s="6" t="str">
        <f t="shared" si="244"/>
        <v/>
      </c>
      <c r="U1627" s="8">
        <f t="shared" si="245"/>
        <v>0.19082808494567799</v>
      </c>
    </row>
    <row r="1628" spans="1:21" x14ac:dyDescent="0.45">
      <c r="A1628" s="6" t="s">
        <v>2390</v>
      </c>
      <c r="B1628" s="6" t="s">
        <v>123</v>
      </c>
      <c r="C1628" s="6" t="s">
        <v>18</v>
      </c>
      <c r="D1628" s="6">
        <v>0.50328516518268895</v>
      </c>
      <c r="E1628" s="6">
        <v>0.50328516518268895</v>
      </c>
      <c r="F1628" s="6">
        <v>0.26</v>
      </c>
      <c r="G1628" s="6">
        <v>6.30503106117248</v>
      </c>
      <c r="H1628" s="6" t="s">
        <v>2443</v>
      </c>
      <c r="I1628" s="6">
        <v>0.50328516518268895</v>
      </c>
      <c r="J1628" s="7">
        <v>2.4286128663675299E-17</v>
      </c>
      <c r="K1628" s="7">
        <v>6.4607904977365101E-8</v>
      </c>
      <c r="L1628" s="6">
        <v>0</v>
      </c>
      <c r="M1628" s="6" t="s">
        <v>18</v>
      </c>
      <c r="N1628" s="6">
        <v>0.50328619027338795</v>
      </c>
      <c r="O1628" s="7">
        <f t="shared" si="241"/>
        <v>0</v>
      </c>
      <c r="P1628" s="7">
        <f t="shared" si="242"/>
        <v>2.036754338305005E-6</v>
      </c>
      <c r="Q1628" s="7" t="e">
        <f t="shared" si="243"/>
        <v>#DIV/0!</v>
      </c>
      <c r="R1628" s="6" t="str">
        <f t="shared" si="244"/>
        <v/>
      </c>
      <c r="U1628" s="8">
        <f t="shared" si="245"/>
        <v>6.30503106117248</v>
      </c>
    </row>
    <row r="1629" spans="1:21" x14ac:dyDescent="0.45">
      <c r="A1629" s="6" t="s">
        <v>2338</v>
      </c>
      <c r="B1629" s="6" t="s">
        <v>123</v>
      </c>
      <c r="C1629" s="6" t="s">
        <v>18</v>
      </c>
      <c r="D1629" s="6">
        <v>0.50328516518268895</v>
      </c>
      <c r="E1629" s="6">
        <v>0.50328516518268895</v>
      </c>
      <c r="F1629" s="6">
        <v>0.3</v>
      </c>
      <c r="G1629" s="6">
        <v>6.0620610713958696</v>
      </c>
      <c r="H1629" s="6" t="s">
        <v>2515</v>
      </c>
      <c r="I1629" s="6">
        <v>0.50328516518268895</v>
      </c>
      <c r="J1629" s="7">
        <v>2.4286128663675299E-17</v>
      </c>
      <c r="K1629" s="7">
        <v>6.4607904977365101E-8</v>
      </c>
      <c r="L1629" s="6">
        <v>0</v>
      </c>
      <c r="M1629" s="6" t="s">
        <v>18</v>
      </c>
      <c r="N1629" s="6">
        <v>0.50328619027338795</v>
      </c>
      <c r="O1629" s="7">
        <f t="shared" si="241"/>
        <v>0</v>
      </c>
      <c r="P1629" s="7">
        <f t="shared" si="242"/>
        <v>2.036754338305005E-6</v>
      </c>
      <c r="Q1629" s="7" t="e">
        <f t="shared" si="243"/>
        <v>#DIV/0!</v>
      </c>
      <c r="R1629" s="6" t="str">
        <f t="shared" si="244"/>
        <v/>
      </c>
      <c r="U1629" s="8">
        <f t="shared" si="245"/>
        <v>6.0620610713958696</v>
      </c>
    </row>
    <row r="1630" spans="1:21" x14ac:dyDescent="0.45">
      <c r="A1630" s="6" t="s">
        <v>2583</v>
      </c>
      <c r="B1630" s="6" t="s">
        <v>123</v>
      </c>
      <c r="C1630" s="6" t="s">
        <v>18</v>
      </c>
      <c r="D1630" s="6">
        <v>0.50328619027363697</v>
      </c>
      <c r="E1630" s="6">
        <v>0.50328617558215705</v>
      </c>
      <c r="F1630" s="6">
        <v>3.41839790344238E-2</v>
      </c>
      <c r="G1630" s="6">
        <v>3.4404039382934501E-2</v>
      </c>
      <c r="H1630" s="6" t="s">
        <v>2637</v>
      </c>
      <c r="I1630" s="6">
        <v>0.50328619027363697</v>
      </c>
      <c r="J1630" s="7">
        <v>2.0281936130572802E-9</v>
      </c>
      <c r="K1630" s="6">
        <v>0</v>
      </c>
      <c r="L1630" s="6">
        <v>0</v>
      </c>
      <c r="M1630" s="6" t="s">
        <v>18</v>
      </c>
      <c r="N1630" s="6">
        <v>0.5032861902736</v>
      </c>
      <c r="O1630" s="7">
        <f t="shared" si="241"/>
        <v>2.9190524795180631E-8</v>
      </c>
      <c r="P1630" s="7">
        <f t="shared" si="242"/>
        <v>2.9190451338583196E-8</v>
      </c>
      <c r="Q1630" s="7">
        <f t="shared" si="243"/>
        <v>0.99999748354652918</v>
      </c>
      <c r="R1630" s="6" t="str">
        <f t="shared" si="244"/>
        <v/>
      </c>
      <c r="U1630" s="8">
        <f t="shared" si="245"/>
        <v>3.4404039382934501E-2</v>
      </c>
    </row>
    <row r="1631" spans="1:21" x14ac:dyDescent="0.45">
      <c r="A1631" s="6" t="s">
        <v>2705</v>
      </c>
      <c r="B1631" s="6" t="s">
        <v>123</v>
      </c>
      <c r="C1631" s="6" t="s">
        <v>294</v>
      </c>
      <c r="D1631" s="6">
        <v>0.50328619027363697</v>
      </c>
      <c r="E1631" s="6">
        <v>0.50328106621744795</v>
      </c>
      <c r="F1631" s="6">
        <v>4.4115066528320299E-2</v>
      </c>
      <c r="G1631" s="6">
        <v>4.4312000274658203E-2</v>
      </c>
      <c r="H1631" s="6" t="s">
        <v>2758</v>
      </c>
      <c r="I1631" s="6">
        <v>0.50328619027363697</v>
      </c>
      <c r="J1631" s="7">
        <v>2.0281936130572802E-9</v>
      </c>
      <c r="K1631" s="6">
        <v>0</v>
      </c>
      <c r="L1631" s="6">
        <v>0</v>
      </c>
      <c r="M1631" s="6" t="s">
        <v>18</v>
      </c>
      <c r="N1631" s="6">
        <v>0.5032861902736</v>
      </c>
      <c r="O1631" s="7">
        <f t="shared" si="241"/>
        <v>1.0180995382132739E-5</v>
      </c>
      <c r="P1631" s="7">
        <f t="shared" si="242"/>
        <v>1.0180995308676888E-5</v>
      </c>
      <c r="Q1631" s="7">
        <f t="shared" si="243"/>
        <v>0.99999999278500307</v>
      </c>
      <c r="R1631" s="6" t="str">
        <f t="shared" si="244"/>
        <v/>
      </c>
      <c r="U1631" s="8" t="str">
        <f t="shared" si="245"/>
        <v/>
      </c>
    </row>
    <row r="1632" spans="1:21" x14ac:dyDescent="0.45">
      <c r="A1632" s="6" t="s">
        <v>2826</v>
      </c>
      <c r="B1632" s="6" t="s">
        <v>123</v>
      </c>
      <c r="C1632" s="6" t="s">
        <v>18</v>
      </c>
      <c r="D1632" s="6">
        <v>0.50328619027363697</v>
      </c>
      <c r="E1632" s="6">
        <v>0.50328307411707995</v>
      </c>
      <c r="F1632" s="6">
        <v>3.8928985595703097E-2</v>
      </c>
      <c r="G1632" s="6">
        <v>3.9117097854614202E-2</v>
      </c>
      <c r="H1632" s="6" t="s">
        <v>2879</v>
      </c>
      <c r="I1632" s="6">
        <v>0.50328619027363697</v>
      </c>
      <c r="J1632" s="7">
        <v>2.0281936130572802E-9</v>
      </c>
      <c r="K1632" s="6">
        <v>0</v>
      </c>
      <c r="L1632" s="6">
        <v>0</v>
      </c>
      <c r="M1632" s="6" t="s">
        <v>18</v>
      </c>
      <c r="N1632" s="6">
        <v>0.5032861902736</v>
      </c>
      <c r="O1632" s="7">
        <f t="shared" si="241"/>
        <v>6.1914964135146389E-6</v>
      </c>
      <c r="P1632" s="7">
        <f t="shared" si="242"/>
        <v>6.1914963400584942E-6</v>
      </c>
      <c r="Q1632" s="7">
        <f t="shared" si="243"/>
        <v>0.99999998813596269</v>
      </c>
      <c r="R1632" s="6" t="str">
        <f t="shared" si="244"/>
        <v/>
      </c>
      <c r="U1632" s="8">
        <f t="shared" si="245"/>
        <v>3.9117097854614202E-2</v>
      </c>
    </row>
    <row r="1633" spans="1:21" x14ac:dyDescent="0.45">
      <c r="A1633" s="6" t="s">
        <v>2947</v>
      </c>
      <c r="B1633" s="6" t="s">
        <v>123</v>
      </c>
      <c r="C1633" s="6" t="s">
        <v>18</v>
      </c>
      <c r="D1633" s="6">
        <v>0.50328617482790505</v>
      </c>
      <c r="E1633" s="6">
        <v>0.50328617482790505</v>
      </c>
      <c r="F1633" s="6">
        <v>3.9854049682617097E-2</v>
      </c>
      <c r="G1633" s="6">
        <v>4.0041923522949198E-2</v>
      </c>
      <c r="H1633" s="6" t="s">
        <v>3000</v>
      </c>
      <c r="I1633" s="6">
        <v>0.50328617482790505</v>
      </c>
      <c r="J1633" s="6">
        <v>0</v>
      </c>
      <c r="K1633" s="7">
        <v>8.1210790946715997E-7</v>
      </c>
      <c r="L1633" s="6">
        <v>0</v>
      </c>
      <c r="M1633" s="6" t="s">
        <v>18</v>
      </c>
      <c r="N1633" s="6">
        <v>0.5032861902736</v>
      </c>
      <c r="O1633" s="7">
        <f t="shared" si="241"/>
        <v>0</v>
      </c>
      <c r="P1633" s="7">
        <f t="shared" si="242"/>
        <v>3.0689075824067507E-8</v>
      </c>
      <c r="Q1633" s="7" t="e">
        <f t="shared" si="243"/>
        <v>#DIV/0!</v>
      </c>
      <c r="R1633" s="6" t="str">
        <f t="shared" si="244"/>
        <v/>
      </c>
      <c r="U1633" s="8">
        <f t="shared" si="245"/>
        <v>4.0041923522949198E-2</v>
      </c>
    </row>
    <row r="1634" spans="1:21" x14ac:dyDescent="0.45">
      <c r="A1634" s="6" t="s">
        <v>522</v>
      </c>
      <c r="B1634" s="6" t="s">
        <v>121</v>
      </c>
      <c r="C1634" s="6" t="s">
        <v>18</v>
      </c>
      <c r="D1634" s="6">
        <v>1.07269370248257</v>
      </c>
      <c r="E1634" s="6">
        <v>1.0726936866710499</v>
      </c>
      <c r="F1634" s="6">
        <v>4.7005176544189398E-2</v>
      </c>
      <c r="G1634" s="6">
        <v>4.7182083129882799E-2</v>
      </c>
      <c r="H1634" s="6" t="s">
        <v>529</v>
      </c>
      <c r="I1634" s="6">
        <v>1.07269370248257</v>
      </c>
      <c r="J1634" s="7">
        <v>8.0823779891048192E-9</v>
      </c>
      <c r="K1634" s="6">
        <v>0</v>
      </c>
      <c r="L1634" s="6">
        <v>0</v>
      </c>
      <c r="M1634" s="6" t="s">
        <v>18</v>
      </c>
      <c r="N1634" s="6">
        <v>1.0726937024826699</v>
      </c>
      <c r="O1634" s="7">
        <f t="shared" si="241"/>
        <v>1.473987649770405E-8</v>
      </c>
      <c r="P1634" s="7">
        <f t="shared" si="242"/>
        <v>1.4739969645579379E-8</v>
      </c>
      <c r="Q1634" s="7">
        <f t="shared" si="243"/>
        <v>1.000006319447476</v>
      </c>
      <c r="R1634" s="6" t="str">
        <f t="shared" si="244"/>
        <v/>
      </c>
      <c r="S1634" t="str">
        <f t="shared" ref="S1634:S1641" si="248">IF(OR(J1634&gt;0.001, K1634&gt;0.001, L1634&gt;0.001), "bad","")</f>
        <v/>
      </c>
      <c r="T1634" t="str">
        <f t="shared" ref="T1634:T1641" si="249">IF(AND(C1634&lt;&gt;"Optimal",P1634&lt;0.000015),"good","")</f>
        <v/>
      </c>
      <c r="U1634" s="8">
        <f t="shared" si="245"/>
        <v>4.7182083129882799E-2</v>
      </c>
    </row>
    <row r="1635" spans="1:21" x14ac:dyDescent="0.45">
      <c r="A1635" s="6" t="s">
        <v>259</v>
      </c>
      <c r="B1635" s="6" t="s">
        <v>121</v>
      </c>
      <c r="C1635" s="6" t="s">
        <v>18</v>
      </c>
      <c r="D1635" s="6">
        <v>1.07269370248257</v>
      </c>
      <c r="E1635" s="6">
        <v>1.07269368687185</v>
      </c>
      <c r="F1635" s="6">
        <v>6.6078901290893499E-2</v>
      </c>
      <c r="G1635" s="6">
        <v>6.6247940063476493E-2</v>
      </c>
      <c r="H1635" s="6" t="s">
        <v>314</v>
      </c>
      <c r="I1635" s="6">
        <v>1.07269370248257</v>
      </c>
      <c r="J1635" s="7">
        <v>8.0823779891048192E-9</v>
      </c>
      <c r="K1635" s="6">
        <v>0</v>
      </c>
      <c r="L1635" s="6">
        <v>0</v>
      </c>
      <c r="M1635" s="6" t="s">
        <v>18</v>
      </c>
      <c r="N1635" s="6">
        <v>1.0726937024826699</v>
      </c>
      <c r="O1635" s="7">
        <f t="shared" si="241"/>
        <v>1.4552685903698543E-8</v>
      </c>
      <c r="P1635" s="7">
        <f t="shared" si="242"/>
        <v>1.4552779051573889E-8</v>
      </c>
      <c r="Q1635" s="7">
        <f t="shared" si="243"/>
        <v>1.0000064007342673</v>
      </c>
      <c r="R1635" s="6" t="str">
        <f t="shared" si="244"/>
        <v/>
      </c>
      <c r="S1635" t="str">
        <f t="shared" si="248"/>
        <v/>
      </c>
      <c r="T1635" t="str">
        <f t="shared" si="249"/>
        <v/>
      </c>
      <c r="U1635" s="8">
        <f t="shared" si="245"/>
        <v>6.6247940063476493E-2</v>
      </c>
    </row>
    <row r="1636" spans="1:21" x14ac:dyDescent="0.45">
      <c r="A1636" s="6" t="s">
        <v>386</v>
      </c>
      <c r="B1636" s="6" t="s">
        <v>121</v>
      </c>
      <c r="C1636" s="6" t="s">
        <v>18</v>
      </c>
      <c r="D1636" s="6">
        <v>1.07269368613149</v>
      </c>
      <c r="E1636" s="6">
        <v>1.07269368613149</v>
      </c>
      <c r="F1636" s="6">
        <v>3.8775920867919901E-2</v>
      </c>
      <c r="G1636" s="6">
        <v>3.8948059082031201E-2</v>
      </c>
      <c r="H1636" s="6" t="s">
        <v>438</v>
      </c>
      <c r="I1636" s="6">
        <v>1.07269368613149</v>
      </c>
      <c r="J1636" s="6">
        <v>0</v>
      </c>
      <c r="K1636" s="7">
        <v>6.6723958272452102E-7</v>
      </c>
      <c r="L1636" s="6">
        <v>0</v>
      </c>
      <c r="M1636" s="6" t="s">
        <v>18</v>
      </c>
      <c r="N1636" s="6">
        <v>1.0726937024827501</v>
      </c>
      <c r="O1636" s="7">
        <f t="shared" si="241"/>
        <v>0</v>
      </c>
      <c r="P1636" s="7">
        <f t="shared" si="242"/>
        <v>1.524303503924312E-8</v>
      </c>
      <c r="Q1636" s="7" t="e">
        <f t="shared" si="243"/>
        <v>#DIV/0!</v>
      </c>
      <c r="R1636" s="6" t="str">
        <f t="shared" si="244"/>
        <v/>
      </c>
      <c r="S1636" t="str">
        <f t="shared" si="248"/>
        <v/>
      </c>
      <c r="T1636" t="str">
        <f t="shared" si="249"/>
        <v/>
      </c>
      <c r="U1636" s="8">
        <f t="shared" si="245"/>
        <v>3.8948059082031201E-2</v>
      </c>
    </row>
    <row r="1637" spans="1:21" x14ac:dyDescent="0.45">
      <c r="A1637" s="6" t="s">
        <v>643</v>
      </c>
      <c r="B1637" s="6" t="s">
        <v>121</v>
      </c>
      <c r="C1637" s="6" t="s">
        <v>18</v>
      </c>
      <c r="D1637" s="6">
        <v>1.07269370248257</v>
      </c>
      <c r="E1637" s="6">
        <v>1.0726936866710499</v>
      </c>
      <c r="F1637" s="6">
        <v>4.78458404541015E-2</v>
      </c>
      <c r="G1637" s="6">
        <v>4.80520725250244E-2</v>
      </c>
      <c r="H1637" s="6" t="s">
        <v>650</v>
      </c>
      <c r="I1637" s="6">
        <v>1.07269370248257</v>
      </c>
      <c r="J1637" s="7">
        <v>8.0823779891048192E-9</v>
      </c>
      <c r="K1637" s="6">
        <v>0</v>
      </c>
      <c r="L1637" s="6">
        <v>0</v>
      </c>
      <c r="M1637" s="6" t="s">
        <v>18</v>
      </c>
      <c r="N1637" s="6">
        <v>1.0726937024826699</v>
      </c>
      <c r="O1637" s="7">
        <f t="shared" si="241"/>
        <v>1.473987649770405E-8</v>
      </c>
      <c r="P1637" s="7">
        <f t="shared" si="242"/>
        <v>1.4739969645579379E-8</v>
      </c>
      <c r="Q1637" s="7">
        <f t="shared" si="243"/>
        <v>1.000006319447476</v>
      </c>
      <c r="R1637" s="6" t="str">
        <f t="shared" si="244"/>
        <v/>
      </c>
      <c r="S1637" t="str">
        <f t="shared" si="248"/>
        <v/>
      </c>
      <c r="T1637" t="str">
        <f t="shared" si="249"/>
        <v/>
      </c>
      <c r="U1637" s="8">
        <f t="shared" si="245"/>
        <v>4.80520725250244E-2</v>
      </c>
    </row>
    <row r="1638" spans="1:21" x14ac:dyDescent="0.45">
      <c r="A1638" s="6" t="s">
        <v>764</v>
      </c>
      <c r="B1638" s="6" t="s">
        <v>121</v>
      </c>
      <c r="C1638" s="6" t="s">
        <v>18</v>
      </c>
      <c r="D1638" s="6">
        <v>1.07269370248257</v>
      </c>
      <c r="E1638" s="6">
        <v>1.07269334522397</v>
      </c>
      <c r="F1638" s="6">
        <v>3.8705110549926702E-2</v>
      </c>
      <c r="G1638" s="6">
        <v>3.89120578765869E-2</v>
      </c>
      <c r="H1638" s="6" t="s">
        <v>770</v>
      </c>
      <c r="I1638" s="6">
        <v>1.07269370248257</v>
      </c>
      <c r="J1638" s="7">
        <v>8.0823779891048192E-9</v>
      </c>
      <c r="K1638" s="6">
        <v>0</v>
      </c>
      <c r="L1638" s="6">
        <v>0</v>
      </c>
      <c r="M1638" s="6" t="s">
        <v>18</v>
      </c>
      <c r="N1638" s="6">
        <v>1.0726937024826699</v>
      </c>
      <c r="O1638" s="7">
        <f t="shared" si="241"/>
        <v>3.3304499575218292E-7</v>
      </c>
      <c r="P1638" s="7">
        <f t="shared" si="242"/>
        <v>3.3304508890002857E-7</v>
      </c>
      <c r="Q1638" s="7">
        <f t="shared" si="243"/>
        <v>1.0000002796854683</v>
      </c>
      <c r="R1638" s="6" t="str">
        <f t="shared" si="244"/>
        <v/>
      </c>
      <c r="S1638" t="str">
        <f t="shared" si="248"/>
        <v/>
      </c>
      <c r="T1638" t="str">
        <f t="shared" si="249"/>
        <v/>
      </c>
      <c r="U1638" s="8">
        <f t="shared" si="245"/>
        <v>3.89120578765869E-2</v>
      </c>
    </row>
    <row r="1639" spans="1:21" x14ac:dyDescent="0.45">
      <c r="A1639" s="6" t="s">
        <v>885</v>
      </c>
      <c r="B1639" s="6" t="s">
        <v>121</v>
      </c>
      <c r="C1639" s="6" t="s">
        <v>18</v>
      </c>
      <c r="D1639" s="6">
        <v>1.07269370248257</v>
      </c>
      <c r="E1639" s="6">
        <v>1.07269368687185</v>
      </c>
      <c r="F1639" s="6">
        <v>6.5487861633300698E-2</v>
      </c>
      <c r="G1639" s="6">
        <v>6.5664052963256794E-2</v>
      </c>
      <c r="H1639" s="6" t="s">
        <v>894</v>
      </c>
      <c r="I1639" s="6">
        <v>1.07269370248257</v>
      </c>
      <c r="J1639" s="7">
        <v>8.0823779891048192E-9</v>
      </c>
      <c r="K1639" s="6">
        <v>0</v>
      </c>
      <c r="L1639" s="6">
        <v>0</v>
      </c>
      <c r="M1639" s="6" t="s">
        <v>18</v>
      </c>
      <c r="N1639" s="6">
        <v>1.0726937024826699</v>
      </c>
      <c r="O1639" s="7">
        <f t="shared" si="241"/>
        <v>1.4552685903698543E-8</v>
      </c>
      <c r="P1639" s="7">
        <f t="shared" si="242"/>
        <v>1.4552779051573889E-8</v>
      </c>
      <c r="Q1639" s="7">
        <f t="shared" si="243"/>
        <v>1.0000064007342673</v>
      </c>
      <c r="R1639" s="6" t="str">
        <f t="shared" si="244"/>
        <v/>
      </c>
      <c r="S1639" t="str">
        <f t="shared" si="248"/>
        <v/>
      </c>
      <c r="T1639" t="str">
        <f t="shared" si="249"/>
        <v/>
      </c>
      <c r="U1639" s="8">
        <f t="shared" si="245"/>
        <v>6.5664052963256794E-2</v>
      </c>
    </row>
    <row r="1640" spans="1:21" x14ac:dyDescent="0.45">
      <c r="A1640" s="6" t="s">
        <v>1006</v>
      </c>
      <c r="B1640" s="6" t="s">
        <v>121</v>
      </c>
      <c r="C1640" s="6" t="s">
        <v>18</v>
      </c>
      <c r="D1640" s="6">
        <v>1.07269370248257</v>
      </c>
      <c r="E1640" s="6">
        <v>1.07269368687185</v>
      </c>
      <c r="F1640" s="6">
        <v>6.4105033874511705E-2</v>
      </c>
      <c r="G1640" s="6">
        <v>6.4290046691894503E-2</v>
      </c>
      <c r="H1640" s="6" t="s">
        <v>1015</v>
      </c>
      <c r="I1640" s="6">
        <v>1.07269370248257</v>
      </c>
      <c r="J1640" s="7">
        <v>8.0823779891048192E-9</v>
      </c>
      <c r="K1640" s="6">
        <v>0</v>
      </c>
      <c r="L1640" s="6">
        <v>0</v>
      </c>
      <c r="M1640" s="6" t="s">
        <v>18</v>
      </c>
      <c r="N1640" s="6">
        <v>1.0726937024826699</v>
      </c>
      <c r="O1640" s="7">
        <f t="shared" si="241"/>
        <v>1.4552685903698543E-8</v>
      </c>
      <c r="P1640" s="7">
        <f t="shared" si="242"/>
        <v>1.4552779051573889E-8</v>
      </c>
      <c r="Q1640" s="7">
        <f t="shared" si="243"/>
        <v>1.0000064007342673</v>
      </c>
      <c r="R1640" s="6" t="str">
        <f t="shared" si="244"/>
        <v/>
      </c>
      <c r="S1640" t="str">
        <f t="shared" si="248"/>
        <v/>
      </c>
      <c r="T1640" t="str">
        <f t="shared" si="249"/>
        <v/>
      </c>
      <c r="U1640" s="8">
        <f t="shared" si="245"/>
        <v>6.4290046691894503E-2</v>
      </c>
    </row>
    <row r="1641" spans="1:21" x14ac:dyDescent="0.45">
      <c r="A1641" s="6" t="s">
        <v>14</v>
      </c>
      <c r="B1641" s="6" t="s">
        <v>121</v>
      </c>
      <c r="C1641" s="6" t="s">
        <v>18</v>
      </c>
      <c r="D1641" s="6">
        <v>1.0726936895346699</v>
      </c>
      <c r="E1641" s="6">
        <v>1.0726936895346699</v>
      </c>
      <c r="F1641" s="6">
        <v>2.3418903350829998E-2</v>
      </c>
      <c r="G1641" s="6">
        <v>1.3338990211486801</v>
      </c>
      <c r="H1641" s="6" t="s">
        <v>122</v>
      </c>
      <c r="I1641" s="6">
        <v>1.0726936895346699</v>
      </c>
      <c r="J1641" s="7">
        <v>6.5385580283461298E-10</v>
      </c>
      <c r="K1641" s="6">
        <v>0</v>
      </c>
      <c r="L1641" s="6">
        <v>0</v>
      </c>
      <c r="M1641" s="6" t="s">
        <v>18</v>
      </c>
      <c r="N1641" s="6">
        <v>1.0726937024827501</v>
      </c>
      <c r="O1641" s="7">
        <f t="shared" si="241"/>
        <v>0</v>
      </c>
      <c r="P1641" s="7">
        <f t="shared" si="242"/>
        <v>1.2070509436708888E-8</v>
      </c>
      <c r="Q1641" s="7" t="e">
        <f t="shared" si="243"/>
        <v>#DIV/0!</v>
      </c>
      <c r="R1641" s="6" t="str">
        <f t="shared" si="244"/>
        <v/>
      </c>
      <c r="S1641" t="str">
        <f t="shared" si="248"/>
        <v/>
      </c>
      <c r="T1641" t="str">
        <f t="shared" si="249"/>
        <v/>
      </c>
      <c r="U1641" s="8">
        <f t="shared" si="245"/>
        <v>1.3338990211486801</v>
      </c>
    </row>
    <row r="1642" spans="1:21" x14ac:dyDescent="0.45">
      <c r="A1642" s="6" t="s">
        <v>1127</v>
      </c>
      <c r="B1642" s="6" t="s">
        <v>121</v>
      </c>
      <c r="C1642" s="6" t="s">
        <v>18</v>
      </c>
      <c r="D1642" s="6">
        <v>1.0726936880596301</v>
      </c>
      <c r="E1642" s="6">
        <v>1.0726936880253799</v>
      </c>
      <c r="F1642" s="6">
        <v>6.5661191940307603E-2</v>
      </c>
      <c r="G1642" s="6">
        <v>6.5843105316162095E-2</v>
      </c>
      <c r="H1642" s="6" t="s">
        <v>1179</v>
      </c>
      <c r="I1642" s="6">
        <v>1.0726936880596301</v>
      </c>
      <c r="J1642" s="7">
        <v>8.6180118596956806E-11</v>
      </c>
      <c r="K1642" s="6">
        <v>0</v>
      </c>
      <c r="L1642" s="6">
        <v>0</v>
      </c>
      <c r="M1642" s="6" t="s">
        <v>18</v>
      </c>
      <c r="N1642" s="6">
        <v>1.0726937024824701</v>
      </c>
      <c r="O1642" s="7">
        <f t="shared" si="241"/>
        <v>3.1928815614528989E-11</v>
      </c>
      <c r="P1642" s="7">
        <f t="shared" si="242"/>
        <v>1.3477244609297367E-8</v>
      </c>
      <c r="Q1642" s="7">
        <f t="shared" si="243"/>
        <v>422.10286695271714</v>
      </c>
      <c r="R1642" s="6" t="str">
        <f t="shared" si="244"/>
        <v/>
      </c>
      <c r="U1642" s="8">
        <f t="shared" si="245"/>
        <v>6.5843105316162095E-2</v>
      </c>
    </row>
    <row r="1643" spans="1:21" x14ac:dyDescent="0.45">
      <c r="A1643" s="6" t="s">
        <v>1248</v>
      </c>
      <c r="B1643" s="6" t="s">
        <v>121</v>
      </c>
      <c r="C1643" s="6" t="s">
        <v>18</v>
      </c>
      <c r="D1643" s="6">
        <v>1.0726936880596301</v>
      </c>
      <c r="E1643" s="6">
        <v>1.0726936880265201</v>
      </c>
      <c r="F1643" s="6">
        <v>3.6589860916137598E-2</v>
      </c>
      <c r="G1643" s="6">
        <v>3.6772012710571199E-2</v>
      </c>
      <c r="H1643" s="6" t="s">
        <v>1300</v>
      </c>
      <c r="I1643" s="6">
        <v>1.0726936880596301</v>
      </c>
      <c r="J1643" s="7">
        <v>8.6180118596956806E-11</v>
      </c>
      <c r="K1643" s="6">
        <v>0</v>
      </c>
      <c r="L1643" s="6">
        <v>0</v>
      </c>
      <c r="M1643" s="6" t="s">
        <v>18</v>
      </c>
      <c r="N1643" s="6">
        <v>1.0726937024824701</v>
      </c>
      <c r="O1643" s="7">
        <f t="shared" si="241"/>
        <v>3.0865894829430829E-11</v>
      </c>
      <c r="P1643" s="7">
        <f t="shared" si="242"/>
        <v>1.3476181688526561E-8</v>
      </c>
      <c r="Q1643" s="7">
        <f t="shared" si="243"/>
        <v>436.60427675911524</v>
      </c>
      <c r="R1643" s="6" t="str">
        <f t="shared" si="244"/>
        <v/>
      </c>
      <c r="U1643" s="8">
        <f t="shared" si="245"/>
        <v>3.6772012710571199E-2</v>
      </c>
    </row>
    <row r="1644" spans="1:21" x14ac:dyDescent="0.45">
      <c r="A1644" s="6" t="s">
        <v>1369</v>
      </c>
      <c r="B1644" s="6" t="s">
        <v>121</v>
      </c>
      <c r="C1644" s="6" t="s">
        <v>18</v>
      </c>
      <c r="D1644" s="6">
        <v>1.0726936880265501</v>
      </c>
      <c r="E1644" s="6">
        <v>1.0726936880265501</v>
      </c>
      <c r="F1644" s="6">
        <v>4.0489196777343701E-2</v>
      </c>
      <c r="G1644" s="6">
        <v>4.0673017501830999E-2</v>
      </c>
      <c r="H1644" s="6" t="s">
        <v>1421</v>
      </c>
      <c r="I1644" s="6">
        <v>1.0726936880265501</v>
      </c>
      <c r="J1644" s="7">
        <v>5.5511151231257802E-17</v>
      </c>
      <c r="K1644" s="7">
        <v>6.6281059877062998E-7</v>
      </c>
      <c r="L1644" s="6">
        <v>0</v>
      </c>
      <c r="M1644" s="6" t="s">
        <v>18</v>
      </c>
      <c r="N1644" s="6">
        <v>1.0726937024835499</v>
      </c>
      <c r="O1644" s="7">
        <f t="shared" si="241"/>
        <v>0</v>
      </c>
      <c r="P1644" s="7">
        <f t="shared" si="242"/>
        <v>1.3477160362204206E-8</v>
      </c>
      <c r="Q1644" s="7" t="e">
        <f t="shared" si="243"/>
        <v>#DIV/0!</v>
      </c>
      <c r="R1644" s="6" t="str">
        <f t="shared" si="244"/>
        <v/>
      </c>
      <c r="U1644" s="8">
        <f t="shared" si="245"/>
        <v>4.0673017501830999E-2</v>
      </c>
    </row>
    <row r="1645" spans="1:21" x14ac:dyDescent="0.45">
      <c r="A1645" s="6" t="s">
        <v>1490</v>
      </c>
      <c r="B1645" s="6" t="s">
        <v>121</v>
      </c>
      <c r="C1645" s="6" t="s">
        <v>18</v>
      </c>
      <c r="D1645" s="6">
        <v>1.07269370248257</v>
      </c>
      <c r="E1645" s="6">
        <v>1.0726936866710499</v>
      </c>
      <c r="F1645" s="6">
        <v>5.4151058197021401E-2</v>
      </c>
      <c r="G1645" s="6">
        <v>5.4404020309448201E-2</v>
      </c>
      <c r="H1645" s="6" t="s">
        <v>1542</v>
      </c>
      <c r="I1645" s="6">
        <v>1.07269370248257</v>
      </c>
      <c r="J1645" s="7">
        <v>8.0823779891048192E-9</v>
      </c>
      <c r="K1645" s="6">
        <v>0</v>
      </c>
      <c r="L1645" s="6">
        <v>0</v>
      </c>
      <c r="M1645" s="6" t="s">
        <v>18</v>
      </c>
      <c r="N1645" s="6">
        <v>1.0726937024824701</v>
      </c>
      <c r="O1645" s="7">
        <f t="shared" si="241"/>
        <v>1.473987649770405E-8</v>
      </c>
      <c r="P1645" s="7">
        <f t="shared" si="242"/>
        <v>1.4739783349828722E-8</v>
      </c>
      <c r="Q1645" s="7">
        <f t="shared" si="243"/>
        <v>0.99999368055252413</v>
      </c>
      <c r="R1645" s="6" t="str">
        <f t="shared" si="244"/>
        <v/>
      </c>
      <c r="U1645" s="8">
        <f t="shared" si="245"/>
        <v>5.4404020309448201E-2</v>
      </c>
    </row>
    <row r="1646" spans="1:21" x14ac:dyDescent="0.45">
      <c r="A1646" s="6" t="s">
        <v>1611</v>
      </c>
      <c r="B1646" s="6" t="s">
        <v>121</v>
      </c>
      <c r="C1646" s="6" t="s">
        <v>18</v>
      </c>
      <c r="D1646" s="6">
        <v>1.0726936875505899</v>
      </c>
      <c r="E1646" s="6">
        <v>1.0726936880198601</v>
      </c>
      <c r="F1646" s="6">
        <v>0.77591586112975997</v>
      </c>
      <c r="G1646" s="6">
        <v>0.77614498138427701</v>
      </c>
      <c r="H1646" s="6" t="s">
        <v>1663</v>
      </c>
      <c r="I1646" s="6">
        <v>1.0726936875505899</v>
      </c>
      <c r="J1646" s="7">
        <v>2.5093902929846801E-11</v>
      </c>
      <c r="K1646" s="7">
        <v>1.0569700670259799E-10</v>
      </c>
      <c r="L1646" s="6">
        <v>0</v>
      </c>
      <c r="M1646" s="6" t="s">
        <v>18</v>
      </c>
      <c r="N1646" s="6">
        <v>1.0726937024824701</v>
      </c>
      <c r="O1646" s="7">
        <f t="shared" si="241"/>
        <v>4.3746486911321858E-10</v>
      </c>
      <c r="P1646" s="7">
        <f t="shared" si="242"/>
        <v>1.3482390305001648E-8</v>
      </c>
      <c r="Q1646" s="7">
        <f t="shared" si="243"/>
        <v>30.819366895293079</v>
      </c>
      <c r="R1646" s="6" t="str">
        <f t="shared" si="244"/>
        <v/>
      </c>
      <c r="U1646" s="8">
        <f t="shared" si="245"/>
        <v>0.77614498138427701</v>
      </c>
    </row>
    <row r="1647" spans="1:21" x14ac:dyDescent="0.45">
      <c r="A1647" s="6" t="s">
        <v>1733</v>
      </c>
      <c r="B1647" s="6" t="s">
        <v>121</v>
      </c>
      <c r="C1647" s="6" t="s">
        <v>18</v>
      </c>
      <c r="D1647" s="6">
        <v>1.07269370248257</v>
      </c>
      <c r="E1647" s="6">
        <v>1.07269368672987</v>
      </c>
      <c r="F1647" s="6">
        <v>0.68485593795776301</v>
      </c>
      <c r="G1647" s="6">
        <v>0.68507885932922297</v>
      </c>
      <c r="H1647" s="6" t="s">
        <v>1785</v>
      </c>
      <c r="I1647" s="6">
        <v>1.07269370248257</v>
      </c>
      <c r="J1647" s="7">
        <v>8.0823779891048192E-9</v>
      </c>
      <c r="K1647" s="6">
        <v>0</v>
      </c>
      <c r="L1647" s="6">
        <v>0</v>
      </c>
      <c r="M1647" s="6" t="s">
        <v>18</v>
      </c>
      <c r="N1647" s="6">
        <v>1.0726937024824701</v>
      </c>
      <c r="O1647" s="7">
        <f t="shared" si="241"/>
        <v>1.4685043033628441E-8</v>
      </c>
      <c r="P1647" s="7">
        <f t="shared" si="242"/>
        <v>1.4684949885753107E-8</v>
      </c>
      <c r="Q1647" s="7">
        <f t="shared" si="243"/>
        <v>0.99999365695591624</v>
      </c>
      <c r="R1647" s="6" t="str">
        <f t="shared" si="244"/>
        <v/>
      </c>
      <c r="U1647" s="8">
        <f t="shared" si="245"/>
        <v>0.68507885932922297</v>
      </c>
    </row>
    <row r="1648" spans="1:21" x14ac:dyDescent="0.45">
      <c r="A1648" s="6" t="s">
        <v>1854</v>
      </c>
      <c r="B1648" s="6" t="s">
        <v>121</v>
      </c>
      <c r="C1648" s="6" t="s">
        <v>18</v>
      </c>
      <c r="D1648" s="6">
        <v>1.0726936875505899</v>
      </c>
      <c r="E1648" s="6">
        <v>1.0726936880198601</v>
      </c>
      <c r="F1648" s="6">
        <v>0.72327518463134699</v>
      </c>
      <c r="G1648" s="6">
        <v>0.72350001335143999</v>
      </c>
      <c r="H1648" s="6" t="s">
        <v>1906</v>
      </c>
      <c r="I1648" s="6">
        <v>1.0726936875505899</v>
      </c>
      <c r="J1648" s="7">
        <v>2.5093902929846801E-11</v>
      </c>
      <c r="K1648" s="7">
        <v>1.0569700670259799E-10</v>
      </c>
      <c r="L1648" s="6">
        <v>0</v>
      </c>
      <c r="M1648" s="6" t="s">
        <v>18</v>
      </c>
      <c r="N1648" s="6">
        <v>1.0726937024824701</v>
      </c>
      <c r="O1648" s="7">
        <f t="shared" si="241"/>
        <v>4.3746486911321858E-10</v>
      </c>
      <c r="P1648" s="7">
        <f t="shared" si="242"/>
        <v>1.3482390305001648E-8</v>
      </c>
      <c r="Q1648" s="7">
        <f t="shared" si="243"/>
        <v>30.819366895293079</v>
      </c>
      <c r="R1648" s="6" t="str">
        <f t="shared" si="244"/>
        <v/>
      </c>
      <c r="U1648" s="8">
        <f t="shared" si="245"/>
        <v>0.72350001335143999</v>
      </c>
    </row>
    <row r="1649" spans="1:21" x14ac:dyDescent="0.45">
      <c r="A1649" s="6" t="s">
        <v>1975</v>
      </c>
      <c r="B1649" s="6" t="s">
        <v>121</v>
      </c>
      <c r="C1649" s="6" t="s">
        <v>18</v>
      </c>
      <c r="D1649" s="6">
        <v>1.07269370248257</v>
      </c>
      <c r="E1649" s="6">
        <v>1.07269368672985</v>
      </c>
      <c r="F1649" s="6">
        <v>0.83148980140686002</v>
      </c>
      <c r="G1649" s="6">
        <v>0.83168911933898904</v>
      </c>
      <c r="H1649" s="6" t="s">
        <v>2027</v>
      </c>
      <c r="I1649" s="6">
        <v>1.07269370248257</v>
      </c>
      <c r="J1649" s="7">
        <v>8.0823779891048192E-9</v>
      </c>
      <c r="K1649" s="6">
        <v>0</v>
      </c>
      <c r="L1649" s="6">
        <v>0</v>
      </c>
      <c r="M1649" s="6" t="s">
        <v>18</v>
      </c>
      <c r="N1649" s="6">
        <v>1.0726937024824701</v>
      </c>
      <c r="O1649" s="7">
        <f t="shared" si="241"/>
        <v>1.4685061663203782E-8</v>
      </c>
      <c r="P1649" s="7">
        <f t="shared" si="242"/>
        <v>1.4684968515328448E-8</v>
      </c>
      <c r="Q1649" s="7">
        <f t="shared" si="243"/>
        <v>0.99999365696396303</v>
      </c>
      <c r="R1649" s="6" t="str">
        <f t="shared" si="244"/>
        <v/>
      </c>
      <c r="U1649" s="8">
        <f t="shared" si="245"/>
        <v>0.83168911933898904</v>
      </c>
    </row>
    <row r="1650" spans="1:21" x14ac:dyDescent="0.45">
      <c r="A1650" s="6" t="s">
        <v>2096</v>
      </c>
      <c r="B1650" s="6" t="s">
        <v>121</v>
      </c>
      <c r="C1650" s="6" t="s">
        <v>18</v>
      </c>
      <c r="D1650" s="6">
        <v>1.07269370248257</v>
      </c>
      <c r="E1650" s="6">
        <v>1.07269368661174</v>
      </c>
      <c r="F1650" s="6">
        <v>0.20156407356262199</v>
      </c>
      <c r="G1650" s="6">
        <v>0.20178413391113201</v>
      </c>
      <c r="H1650" s="6" t="s">
        <v>2148</v>
      </c>
      <c r="I1650" s="6">
        <v>1.07269370248257</v>
      </c>
      <c r="J1650" s="7">
        <v>8.0823779891048192E-9</v>
      </c>
      <c r="K1650" s="6">
        <v>0</v>
      </c>
      <c r="L1650" s="6">
        <v>0</v>
      </c>
      <c r="M1650" s="6" t="s">
        <v>18</v>
      </c>
      <c r="N1650" s="6">
        <v>1.0726937024824701</v>
      </c>
      <c r="O1650" s="7">
        <f t="shared" si="241"/>
        <v>1.4795166593370779E-8</v>
      </c>
      <c r="P1650" s="7">
        <f t="shared" si="242"/>
        <v>1.4795073445495456E-8</v>
      </c>
      <c r="Q1650" s="7">
        <f t="shared" si="243"/>
        <v>0.99999370416853806</v>
      </c>
      <c r="R1650" s="6" t="str">
        <f t="shared" si="244"/>
        <v/>
      </c>
      <c r="U1650" s="8">
        <f t="shared" si="245"/>
        <v>0.20178413391113201</v>
      </c>
    </row>
    <row r="1651" spans="1:21" x14ac:dyDescent="0.45">
      <c r="A1651" s="6" t="s">
        <v>2217</v>
      </c>
      <c r="B1651" s="6" t="s">
        <v>121</v>
      </c>
      <c r="C1651" s="6" t="s">
        <v>18</v>
      </c>
      <c r="D1651" s="6">
        <v>1.07269370248257</v>
      </c>
      <c r="E1651" s="6">
        <v>1.07269368661174</v>
      </c>
      <c r="F1651" s="6">
        <v>0.19720196723937899</v>
      </c>
      <c r="G1651" s="6">
        <v>0.19739985466003401</v>
      </c>
      <c r="H1651" s="6" t="s">
        <v>2269</v>
      </c>
      <c r="I1651" s="6">
        <v>1.07269370248257</v>
      </c>
      <c r="J1651" s="7">
        <v>8.0823779891048192E-9</v>
      </c>
      <c r="K1651" s="6">
        <v>0</v>
      </c>
      <c r="L1651" s="6">
        <v>0</v>
      </c>
      <c r="M1651" s="6" t="s">
        <v>18</v>
      </c>
      <c r="N1651" s="6">
        <v>1.0726937024824701</v>
      </c>
      <c r="O1651" s="7">
        <f t="shared" si="241"/>
        <v>1.4795166593370779E-8</v>
      </c>
      <c r="P1651" s="7">
        <f t="shared" si="242"/>
        <v>1.4795073445495456E-8</v>
      </c>
      <c r="Q1651" s="7">
        <f t="shared" si="243"/>
        <v>0.99999370416853806</v>
      </c>
      <c r="R1651" s="6" t="str">
        <f t="shared" si="244"/>
        <v/>
      </c>
      <c r="U1651" s="8">
        <f t="shared" si="245"/>
        <v>0.19739985466003401</v>
      </c>
    </row>
    <row r="1652" spans="1:21" x14ac:dyDescent="0.45">
      <c r="A1652" s="6" t="s">
        <v>2390</v>
      </c>
      <c r="B1652" s="6" t="s">
        <v>121</v>
      </c>
      <c r="C1652" s="6" t="s">
        <v>18</v>
      </c>
      <c r="D1652" s="6">
        <v>1.0726925342642799</v>
      </c>
      <c r="E1652" s="6">
        <v>1.0726925342642799</v>
      </c>
      <c r="F1652" s="6">
        <v>0.26</v>
      </c>
      <c r="G1652" s="6">
        <v>6.3264100551605198</v>
      </c>
      <c r="H1652" s="6" t="s">
        <v>2442</v>
      </c>
      <c r="I1652" s="6">
        <v>1.0726925342642799</v>
      </c>
      <c r="J1652" s="6">
        <v>0</v>
      </c>
      <c r="K1652" s="7">
        <v>5.1952730628634903E-7</v>
      </c>
      <c r="L1652" s="6">
        <v>0</v>
      </c>
      <c r="M1652" s="6" t="s">
        <v>18</v>
      </c>
      <c r="N1652" s="6">
        <v>1.0726937024835499</v>
      </c>
      <c r="O1652" s="7">
        <f t="shared" si="241"/>
        <v>0</v>
      </c>
      <c r="P1652" s="7">
        <f t="shared" si="242"/>
        <v>1.0890418922599057E-6</v>
      </c>
      <c r="Q1652" s="7" t="e">
        <f t="shared" si="243"/>
        <v>#DIV/0!</v>
      </c>
      <c r="R1652" s="6" t="str">
        <f t="shared" si="244"/>
        <v/>
      </c>
      <c r="U1652" s="8">
        <f t="shared" si="245"/>
        <v>6.3264100551605198</v>
      </c>
    </row>
    <row r="1653" spans="1:21" x14ac:dyDescent="0.45">
      <c r="A1653" s="6" t="s">
        <v>2338</v>
      </c>
      <c r="B1653" s="6" t="s">
        <v>121</v>
      </c>
      <c r="C1653" s="6" t="s">
        <v>18</v>
      </c>
      <c r="D1653" s="6">
        <v>1.0726925342642799</v>
      </c>
      <c r="E1653" s="6">
        <v>1.0726925342642799</v>
      </c>
      <c r="F1653" s="6">
        <v>0.27</v>
      </c>
      <c r="G1653" s="6">
        <v>6.1464359760284397</v>
      </c>
      <c r="H1653" s="6" t="s">
        <v>2514</v>
      </c>
      <c r="I1653" s="6">
        <v>1.0726925342642799</v>
      </c>
      <c r="J1653" s="6">
        <v>0</v>
      </c>
      <c r="K1653" s="7">
        <v>5.1952730628634903E-7</v>
      </c>
      <c r="L1653" s="6">
        <v>0</v>
      </c>
      <c r="M1653" s="6" t="s">
        <v>18</v>
      </c>
      <c r="N1653" s="6">
        <v>1.0726937024835499</v>
      </c>
      <c r="O1653" s="7">
        <f t="shared" si="241"/>
        <v>0</v>
      </c>
      <c r="P1653" s="7">
        <f t="shared" si="242"/>
        <v>1.0890418922599057E-6</v>
      </c>
      <c r="Q1653" s="7" t="e">
        <f t="shared" si="243"/>
        <v>#DIV/0!</v>
      </c>
      <c r="R1653" s="6" t="str">
        <f t="shared" si="244"/>
        <v/>
      </c>
      <c r="U1653" s="8">
        <f t="shared" si="245"/>
        <v>6.1464359760284397</v>
      </c>
    </row>
    <row r="1654" spans="1:21" x14ac:dyDescent="0.45">
      <c r="A1654" s="6" t="s">
        <v>2583</v>
      </c>
      <c r="B1654" s="6" t="s">
        <v>121</v>
      </c>
      <c r="C1654" s="6" t="s">
        <v>18</v>
      </c>
      <c r="D1654" s="6">
        <v>1.07269370248257</v>
      </c>
      <c r="E1654" s="6">
        <v>1.0726936863299601</v>
      </c>
      <c r="F1654" s="6">
        <v>3.08728218078613E-2</v>
      </c>
      <c r="G1654" s="6">
        <v>3.11348438262939E-2</v>
      </c>
      <c r="H1654" s="6" t="s">
        <v>2636</v>
      </c>
      <c r="I1654" s="6">
        <v>1.07269370248257</v>
      </c>
      <c r="J1654" s="7">
        <v>8.0823779891048192E-9</v>
      </c>
      <c r="K1654" s="6">
        <v>0</v>
      </c>
      <c r="L1654" s="6">
        <v>0</v>
      </c>
      <c r="M1654" s="6" t="s">
        <v>18</v>
      </c>
      <c r="N1654" s="6">
        <v>1.0726937024824701</v>
      </c>
      <c r="O1654" s="7">
        <f t="shared" si="241"/>
        <v>1.5057848573556227E-8</v>
      </c>
      <c r="P1654" s="7">
        <f t="shared" si="242"/>
        <v>1.5057755425680927E-8</v>
      </c>
      <c r="Q1654" s="7">
        <f t="shared" si="243"/>
        <v>0.99999381399840459</v>
      </c>
      <c r="R1654" s="6" t="str">
        <f t="shared" si="244"/>
        <v/>
      </c>
      <c r="U1654" s="8">
        <f t="shared" si="245"/>
        <v>3.11348438262939E-2</v>
      </c>
    </row>
    <row r="1655" spans="1:21" x14ac:dyDescent="0.45">
      <c r="A1655" s="6" t="s">
        <v>2705</v>
      </c>
      <c r="B1655" s="6" t="s">
        <v>121</v>
      </c>
      <c r="C1655" s="6" t="s">
        <v>18</v>
      </c>
      <c r="D1655" s="6">
        <v>1.07269370248257</v>
      </c>
      <c r="E1655" s="6">
        <v>1.07269327482551</v>
      </c>
      <c r="F1655" s="6">
        <v>3.78229618072509E-2</v>
      </c>
      <c r="G1655" s="6">
        <v>3.8051128387451102E-2</v>
      </c>
      <c r="H1655" s="6" t="s">
        <v>2757</v>
      </c>
      <c r="I1655" s="6">
        <v>1.07269370248257</v>
      </c>
      <c r="J1655" s="7">
        <v>8.0823779891048192E-9</v>
      </c>
      <c r="K1655" s="6">
        <v>0</v>
      </c>
      <c r="L1655" s="6">
        <v>0</v>
      </c>
      <c r="M1655" s="6" t="s">
        <v>18</v>
      </c>
      <c r="N1655" s="6">
        <v>1.0726937024824701</v>
      </c>
      <c r="O1655" s="7">
        <f t="shared" si="241"/>
        <v>3.9867212073316199E-7</v>
      </c>
      <c r="P1655" s="7">
        <f t="shared" si="242"/>
        <v>3.9867202758532243E-7</v>
      </c>
      <c r="Q1655" s="7">
        <f t="shared" si="243"/>
        <v>0.9999997663547695</v>
      </c>
      <c r="R1655" s="6" t="str">
        <f t="shared" si="244"/>
        <v/>
      </c>
      <c r="U1655" s="8">
        <f t="shared" si="245"/>
        <v>3.8051128387451102E-2</v>
      </c>
    </row>
    <row r="1656" spans="1:21" x14ac:dyDescent="0.45">
      <c r="A1656" s="6" t="s">
        <v>2826</v>
      </c>
      <c r="B1656" s="6" t="s">
        <v>121</v>
      </c>
      <c r="C1656" s="6" t="s">
        <v>18</v>
      </c>
      <c r="D1656" s="6">
        <v>1.07269370248257</v>
      </c>
      <c r="E1656" s="6">
        <v>1.0726926598378901</v>
      </c>
      <c r="F1656" s="6">
        <v>3.6599159240722601E-2</v>
      </c>
      <c r="G1656" s="6">
        <v>3.6785125732421799E-2</v>
      </c>
      <c r="H1656" s="6" t="s">
        <v>2878</v>
      </c>
      <c r="I1656" s="6">
        <v>1.07269370248257</v>
      </c>
      <c r="J1656" s="7">
        <v>8.0823779891048192E-9</v>
      </c>
      <c r="K1656" s="6">
        <v>0</v>
      </c>
      <c r="L1656" s="6">
        <v>0</v>
      </c>
      <c r="M1656" s="6" t="s">
        <v>18</v>
      </c>
      <c r="N1656" s="6">
        <v>1.0726937024824701</v>
      </c>
      <c r="O1656" s="7">
        <f t="shared" si="241"/>
        <v>9.7197826157792041E-7</v>
      </c>
      <c r="P1656" s="7">
        <f t="shared" si="242"/>
        <v>9.719781684301341E-7</v>
      </c>
      <c r="Q1656" s="7">
        <f t="shared" si="243"/>
        <v>0.99999990416680085</v>
      </c>
      <c r="R1656" s="6" t="str">
        <f t="shared" si="244"/>
        <v/>
      </c>
      <c r="U1656" s="8">
        <f t="shared" si="245"/>
        <v>3.6785125732421799E-2</v>
      </c>
    </row>
    <row r="1657" spans="1:21" x14ac:dyDescent="0.45">
      <c r="A1657" s="6" t="s">
        <v>2947</v>
      </c>
      <c r="B1657" s="6" t="s">
        <v>121</v>
      </c>
      <c r="C1657" s="6" t="s">
        <v>18</v>
      </c>
      <c r="D1657" s="6">
        <v>1.0726936861314</v>
      </c>
      <c r="E1657" s="6">
        <v>1.0726936861314</v>
      </c>
      <c r="F1657" s="6">
        <v>5.7603836059570299E-2</v>
      </c>
      <c r="G1657" s="6">
        <v>5.7780027389526298E-2</v>
      </c>
      <c r="H1657" s="6" t="s">
        <v>2999</v>
      </c>
      <c r="I1657" s="6">
        <v>1.0726936861314</v>
      </c>
      <c r="J1657" s="6">
        <v>0</v>
      </c>
      <c r="K1657" s="7">
        <v>7.5148898628918297E-7</v>
      </c>
      <c r="L1657" s="6">
        <v>0</v>
      </c>
      <c r="M1657" s="6" t="s">
        <v>18</v>
      </c>
      <c r="N1657" s="6">
        <v>1.0726937024824701</v>
      </c>
      <c r="O1657" s="7">
        <f t="shared" si="241"/>
        <v>0</v>
      </c>
      <c r="P1657" s="7">
        <f t="shared" si="242"/>
        <v>1.5242857851286082E-8</v>
      </c>
      <c r="Q1657" s="7" t="e">
        <f t="shared" si="243"/>
        <v>#DIV/0!</v>
      </c>
      <c r="R1657" s="6" t="str">
        <f t="shared" si="244"/>
        <v/>
      </c>
      <c r="U1657" s="8">
        <f t="shared" si="245"/>
        <v>5.7780027389526298E-2</v>
      </c>
    </row>
    <row r="1658" spans="1:21" x14ac:dyDescent="0.45">
      <c r="A1658" s="6" t="s">
        <v>522</v>
      </c>
      <c r="B1658" s="6" t="s">
        <v>119</v>
      </c>
      <c r="C1658" s="6" t="s">
        <v>18</v>
      </c>
      <c r="D1658" s="6">
        <v>1.18808606109486</v>
      </c>
      <c r="E1658" s="6">
        <v>1.1880860363264201</v>
      </c>
      <c r="F1658" s="6">
        <v>3.7949085235595703E-2</v>
      </c>
      <c r="G1658" s="6">
        <v>3.8166999816894497E-2</v>
      </c>
      <c r="H1658" s="6" t="s">
        <v>527</v>
      </c>
      <c r="I1658" s="6">
        <v>1.18808606109486</v>
      </c>
      <c r="J1658" s="7">
        <v>7.1682142721574097E-9</v>
      </c>
      <c r="K1658" s="6">
        <v>0</v>
      </c>
      <c r="L1658" s="6">
        <v>0</v>
      </c>
      <c r="M1658" s="6" t="s">
        <v>18</v>
      </c>
      <c r="N1658" s="6">
        <v>1.1880860610922199</v>
      </c>
      <c r="O1658" s="7">
        <f t="shared" si="241"/>
        <v>2.0847169498111633E-8</v>
      </c>
      <c r="P1658" s="7">
        <f t="shared" si="242"/>
        <v>2.0844947362727148E-8</v>
      </c>
      <c r="Q1658" s="7">
        <f t="shared" si="243"/>
        <v>0.99989340829292495</v>
      </c>
      <c r="R1658" s="6" t="str">
        <f t="shared" si="244"/>
        <v/>
      </c>
      <c r="S1658" t="str">
        <f t="shared" ref="S1658:S1665" si="250">IF(OR(J1658&gt;0.001, K1658&gt;0.001, L1658&gt;0.001), "bad","")</f>
        <v/>
      </c>
      <c r="T1658" t="str">
        <f t="shared" ref="T1658:T1665" si="251">IF(AND(C1658&lt;&gt;"Optimal",P1658&lt;0.000015),"good","")</f>
        <v/>
      </c>
      <c r="U1658" s="8">
        <f t="shared" si="245"/>
        <v>3.8166999816894497E-2</v>
      </c>
    </row>
    <row r="1659" spans="1:21" x14ac:dyDescent="0.45">
      <c r="A1659" s="6" t="s">
        <v>259</v>
      </c>
      <c r="B1659" s="6" t="s">
        <v>119</v>
      </c>
      <c r="C1659" s="6" t="s">
        <v>18</v>
      </c>
      <c r="D1659" s="6">
        <v>1.18808606109486</v>
      </c>
      <c r="E1659" s="6">
        <v>1.1880860330863099</v>
      </c>
      <c r="F1659" s="6">
        <v>6.3276052474975503E-2</v>
      </c>
      <c r="G1659" s="6">
        <v>6.3467025756835896E-2</v>
      </c>
      <c r="H1659" s="6" t="s">
        <v>313</v>
      </c>
      <c r="I1659" s="6">
        <v>1.18808606109486</v>
      </c>
      <c r="J1659" s="7">
        <v>7.1682142721574097E-9</v>
      </c>
      <c r="K1659" s="6">
        <v>0</v>
      </c>
      <c r="L1659" s="6">
        <v>0</v>
      </c>
      <c r="M1659" s="6" t="s">
        <v>18</v>
      </c>
      <c r="N1659" s="6">
        <v>1.1880860610922199</v>
      </c>
      <c r="O1659" s="7">
        <f t="shared" si="241"/>
        <v>2.3574314454027402E-8</v>
      </c>
      <c r="P1659" s="7">
        <f t="shared" si="242"/>
        <v>2.3572092318648974E-8</v>
      </c>
      <c r="Q1659" s="7">
        <f t="shared" si="243"/>
        <v>0.99990573913049474</v>
      </c>
      <c r="R1659" s="6" t="str">
        <f t="shared" si="244"/>
        <v/>
      </c>
      <c r="S1659" t="str">
        <f t="shared" si="250"/>
        <v/>
      </c>
      <c r="T1659" t="str">
        <f t="shared" si="251"/>
        <v/>
      </c>
      <c r="U1659" s="8">
        <f t="shared" si="245"/>
        <v>6.3467025756835896E-2</v>
      </c>
    </row>
    <row r="1660" spans="1:21" x14ac:dyDescent="0.45">
      <c r="A1660" s="6" t="s">
        <v>386</v>
      </c>
      <c r="B1660" s="6" t="s">
        <v>119</v>
      </c>
      <c r="C1660" s="6" t="s">
        <v>18</v>
      </c>
      <c r="D1660" s="6">
        <v>1.1880860363038199</v>
      </c>
      <c r="E1660" s="6">
        <v>1.1880860363038199</v>
      </c>
      <c r="F1660" s="6">
        <v>4.8046112060546799E-2</v>
      </c>
      <c r="G1660" s="6">
        <v>4.82230186462402E-2</v>
      </c>
      <c r="H1660" s="6" t="s">
        <v>437</v>
      </c>
      <c r="I1660" s="6">
        <v>1.1880860363038199</v>
      </c>
      <c r="J1660" s="7">
        <v>2.7755575615628901E-17</v>
      </c>
      <c r="K1660" s="7">
        <v>7.8949512900480801E-7</v>
      </c>
      <c r="L1660" s="6">
        <v>0</v>
      </c>
      <c r="M1660" s="6" t="s">
        <v>18</v>
      </c>
      <c r="N1660" s="6">
        <v>1.1880860610922199</v>
      </c>
      <c r="O1660" s="7">
        <f t="shared" si="241"/>
        <v>0</v>
      </c>
      <c r="P1660" s="7">
        <f t="shared" si="242"/>
        <v>2.0863969514822917E-8</v>
      </c>
      <c r="Q1660" s="7" t="e">
        <f t="shared" si="243"/>
        <v>#DIV/0!</v>
      </c>
      <c r="R1660" s="6" t="str">
        <f t="shared" si="244"/>
        <v/>
      </c>
      <c r="S1660" t="str">
        <f t="shared" si="250"/>
        <v/>
      </c>
      <c r="T1660" t="str">
        <f t="shared" si="251"/>
        <v/>
      </c>
      <c r="U1660" s="8">
        <f t="shared" si="245"/>
        <v>4.82230186462402E-2</v>
      </c>
    </row>
    <row r="1661" spans="1:21" x14ac:dyDescent="0.45">
      <c r="A1661" s="6" t="s">
        <v>643</v>
      </c>
      <c r="B1661" s="6" t="s">
        <v>119</v>
      </c>
      <c r="C1661" s="6" t="s">
        <v>18</v>
      </c>
      <c r="D1661" s="6">
        <v>1.18808606109486</v>
      </c>
      <c r="E1661" s="6">
        <v>1.1880860363264201</v>
      </c>
      <c r="F1661" s="6">
        <v>3.7240028381347601E-2</v>
      </c>
      <c r="G1661" s="6">
        <v>3.7441015243530197E-2</v>
      </c>
      <c r="H1661" s="6" t="s">
        <v>648</v>
      </c>
      <c r="I1661" s="6">
        <v>1.18808606109486</v>
      </c>
      <c r="J1661" s="7">
        <v>7.1682142721574097E-9</v>
      </c>
      <c r="K1661" s="6">
        <v>0</v>
      </c>
      <c r="L1661" s="6">
        <v>0</v>
      </c>
      <c r="M1661" s="6" t="s">
        <v>18</v>
      </c>
      <c r="N1661" s="6">
        <v>1.1880860610922199</v>
      </c>
      <c r="O1661" s="7">
        <f t="shared" si="241"/>
        <v>2.0847169498111633E-8</v>
      </c>
      <c r="P1661" s="7">
        <f t="shared" si="242"/>
        <v>2.0844947362727148E-8</v>
      </c>
      <c r="Q1661" s="7">
        <f t="shared" si="243"/>
        <v>0.99989340829292495</v>
      </c>
      <c r="R1661" s="6" t="str">
        <f t="shared" si="244"/>
        <v/>
      </c>
      <c r="S1661" t="str">
        <f t="shared" si="250"/>
        <v/>
      </c>
      <c r="T1661" t="str">
        <f t="shared" si="251"/>
        <v/>
      </c>
      <c r="U1661" s="8">
        <f t="shared" si="245"/>
        <v>3.7441015243530197E-2</v>
      </c>
    </row>
    <row r="1662" spans="1:21" x14ac:dyDescent="0.45">
      <c r="A1662" s="6" t="s">
        <v>764</v>
      </c>
      <c r="B1662" s="6" t="s">
        <v>119</v>
      </c>
      <c r="C1662" s="6" t="s">
        <v>18</v>
      </c>
      <c r="D1662" s="6">
        <v>1.18808606109486</v>
      </c>
      <c r="E1662" s="6">
        <v>1.1880860363264201</v>
      </c>
      <c r="F1662" s="6">
        <v>3.7455081939697203E-2</v>
      </c>
      <c r="G1662" s="6">
        <v>3.7644863128662102E-2</v>
      </c>
      <c r="H1662" s="6" t="s">
        <v>768</v>
      </c>
      <c r="I1662" s="6">
        <v>1.18808606109486</v>
      </c>
      <c r="J1662" s="7">
        <v>7.1682142721574097E-9</v>
      </c>
      <c r="K1662" s="6">
        <v>0</v>
      </c>
      <c r="L1662" s="6">
        <v>0</v>
      </c>
      <c r="M1662" s="6" t="s">
        <v>18</v>
      </c>
      <c r="N1662" s="6">
        <v>1.1880860610922199</v>
      </c>
      <c r="O1662" s="7">
        <f t="shared" si="241"/>
        <v>2.0847169498111633E-8</v>
      </c>
      <c r="P1662" s="7">
        <f t="shared" si="242"/>
        <v>2.0844947362727148E-8</v>
      </c>
      <c r="Q1662" s="7">
        <f t="shared" si="243"/>
        <v>0.99989340829292495</v>
      </c>
      <c r="R1662" s="6" t="str">
        <f t="shared" si="244"/>
        <v/>
      </c>
      <c r="S1662" t="str">
        <f t="shared" si="250"/>
        <v/>
      </c>
      <c r="T1662" t="str">
        <f t="shared" si="251"/>
        <v/>
      </c>
      <c r="U1662" s="8">
        <f t="shared" si="245"/>
        <v>3.7644863128662102E-2</v>
      </c>
    </row>
    <row r="1663" spans="1:21" x14ac:dyDescent="0.45">
      <c r="A1663" s="6" t="s">
        <v>885</v>
      </c>
      <c r="B1663" s="6" t="s">
        <v>119</v>
      </c>
      <c r="C1663" s="6" t="s">
        <v>18</v>
      </c>
      <c r="D1663" s="6">
        <v>1.18808606109486</v>
      </c>
      <c r="E1663" s="6">
        <v>1.1880860330863099</v>
      </c>
      <c r="F1663" s="6">
        <v>6.2265157699584898E-2</v>
      </c>
      <c r="G1663" s="6">
        <v>6.2436103820800698E-2</v>
      </c>
      <c r="H1663" s="6" t="s">
        <v>893</v>
      </c>
      <c r="I1663" s="6">
        <v>1.18808606109486</v>
      </c>
      <c r="J1663" s="7">
        <v>7.1682142721574097E-9</v>
      </c>
      <c r="K1663" s="6">
        <v>0</v>
      </c>
      <c r="L1663" s="6">
        <v>0</v>
      </c>
      <c r="M1663" s="6" t="s">
        <v>18</v>
      </c>
      <c r="N1663" s="6">
        <v>1.1880860610922199</v>
      </c>
      <c r="O1663" s="7">
        <f t="shared" si="241"/>
        <v>2.3574314454027402E-8</v>
      </c>
      <c r="P1663" s="7">
        <f t="shared" si="242"/>
        <v>2.3572092318648974E-8</v>
      </c>
      <c r="Q1663" s="7">
        <f t="shared" si="243"/>
        <v>0.99990573913049474</v>
      </c>
      <c r="R1663" s="6" t="str">
        <f t="shared" si="244"/>
        <v/>
      </c>
      <c r="S1663" t="str">
        <f t="shared" si="250"/>
        <v/>
      </c>
      <c r="T1663" t="str">
        <f t="shared" si="251"/>
        <v/>
      </c>
      <c r="U1663" s="8">
        <f t="shared" si="245"/>
        <v>6.2436103820800698E-2</v>
      </c>
    </row>
    <row r="1664" spans="1:21" x14ac:dyDescent="0.45">
      <c r="A1664" s="6" t="s">
        <v>1006</v>
      </c>
      <c r="B1664" s="6" t="s">
        <v>119</v>
      </c>
      <c r="C1664" s="6" t="s">
        <v>18</v>
      </c>
      <c r="D1664" s="6">
        <v>1.18808606109486</v>
      </c>
      <c r="E1664" s="6">
        <v>1.1880860330863099</v>
      </c>
      <c r="F1664" s="6">
        <v>6.2437057495117097E-2</v>
      </c>
      <c r="G1664" s="6">
        <v>6.2613010406494099E-2</v>
      </c>
      <c r="H1664" s="6" t="s">
        <v>1013</v>
      </c>
      <c r="I1664" s="6">
        <v>1.18808606109486</v>
      </c>
      <c r="J1664" s="7">
        <v>7.1682142721574097E-9</v>
      </c>
      <c r="K1664" s="6">
        <v>0</v>
      </c>
      <c r="L1664" s="6">
        <v>0</v>
      </c>
      <c r="M1664" s="6" t="s">
        <v>18</v>
      </c>
      <c r="N1664" s="6">
        <v>1.1880860610922199</v>
      </c>
      <c r="O1664" s="7">
        <f t="shared" si="241"/>
        <v>2.3574314454027402E-8</v>
      </c>
      <c r="P1664" s="7">
        <f t="shared" si="242"/>
        <v>2.3572092318648974E-8</v>
      </c>
      <c r="Q1664" s="7">
        <f t="shared" si="243"/>
        <v>0.99990573913049474</v>
      </c>
      <c r="R1664" s="6" t="str">
        <f t="shared" si="244"/>
        <v/>
      </c>
      <c r="S1664" t="str">
        <f t="shared" si="250"/>
        <v/>
      </c>
      <c r="T1664" t="str">
        <f t="shared" si="251"/>
        <v/>
      </c>
      <c r="U1664" s="8">
        <f t="shared" si="245"/>
        <v>6.2613010406494099E-2</v>
      </c>
    </row>
    <row r="1665" spans="1:21" x14ac:dyDescent="0.45">
      <c r="A1665" s="6" t="s">
        <v>14</v>
      </c>
      <c r="B1665" s="6" t="s">
        <v>119</v>
      </c>
      <c r="C1665" s="6" t="s">
        <v>18</v>
      </c>
      <c r="D1665" s="6">
        <v>1.1880860384899301</v>
      </c>
      <c r="E1665" s="6">
        <v>1.1880860384899301</v>
      </c>
      <c r="F1665" s="6">
        <v>0.16340899467468201</v>
      </c>
      <c r="G1665" s="6">
        <v>1.4640600681304901</v>
      </c>
      <c r="H1665" s="6" t="s">
        <v>120</v>
      </c>
      <c r="I1665" s="6">
        <v>1.1880860384899301</v>
      </c>
      <c r="J1665" s="7">
        <v>2.0157020497180099E-10</v>
      </c>
      <c r="K1665" s="6">
        <v>0</v>
      </c>
      <c r="L1665" s="6">
        <v>0</v>
      </c>
      <c r="M1665" s="6" t="s">
        <v>18</v>
      </c>
      <c r="N1665" s="6">
        <v>1.1880860610922199</v>
      </c>
      <c r="O1665" s="7">
        <f t="shared" si="241"/>
        <v>0</v>
      </c>
      <c r="P1665" s="7">
        <f t="shared" si="242"/>
        <v>1.9023958211563454E-8</v>
      </c>
      <c r="Q1665" s="7" t="e">
        <f t="shared" si="243"/>
        <v>#DIV/0!</v>
      </c>
      <c r="R1665" s="6" t="str">
        <f t="shared" si="244"/>
        <v/>
      </c>
      <c r="S1665" t="str">
        <f t="shared" si="250"/>
        <v/>
      </c>
      <c r="T1665" t="str">
        <f t="shared" si="251"/>
        <v/>
      </c>
      <c r="U1665" s="8">
        <f t="shared" si="245"/>
        <v>1.4640600681304901</v>
      </c>
    </row>
    <row r="1666" spans="1:21" x14ac:dyDescent="0.45">
      <c r="A1666" s="6" t="s">
        <v>1127</v>
      </c>
      <c r="B1666" s="6" t="s">
        <v>119</v>
      </c>
      <c r="C1666" s="6" t="s">
        <v>18</v>
      </c>
      <c r="D1666" s="6">
        <v>1.1880860383202001</v>
      </c>
      <c r="E1666" s="6">
        <v>1.1880860382357801</v>
      </c>
      <c r="F1666" s="6">
        <v>5.3510189056396401E-2</v>
      </c>
      <c r="G1666" s="6">
        <v>5.3688049316406201E-2</v>
      </c>
      <c r="H1666" s="6" t="s">
        <v>1178</v>
      </c>
      <c r="I1666" s="6">
        <v>1.1880860383202001</v>
      </c>
      <c r="J1666" s="7">
        <v>3.2954580730937199E-10</v>
      </c>
      <c r="K1666" s="6">
        <v>0</v>
      </c>
      <c r="L1666" s="6">
        <v>0</v>
      </c>
      <c r="M1666" s="6" t="s">
        <v>18</v>
      </c>
      <c r="N1666" s="6">
        <v>1.18808606110763</v>
      </c>
      <c r="O1666" s="7">
        <f t="shared" ref="O1666:O1729" si="252">ABS(E1666-D1666)/(ABS(D1666)+0.00001)</f>
        <v>7.1054884287153531E-11</v>
      </c>
      <c r="P1666" s="7">
        <f t="shared" ref="P1666:P1729" si="253">ABS(E1666-N1666)/(ABS(N1666)+0.00001)</f>
        <v>1.9250842350404111E-8</v>
      </c>
      <c r="Q1666" s="7">
        <f t="shared" ref="Q1666:Q1729" si="254">P1666/O1666</f>
        <v>270.92919147691293</v>
      </c>
      <c r="R1666" s="6" t="str">
        <f t="shared" ref="R1666:R1729" si="255">IF(AND(C1666="Optimal",P1666&gt;0.0000125),"bad","")</f>
        <v/>
      </c>
      <c r="U1666" s="8">
        <f t="shared" si="245"/>
        <v>5.3688049316406201E-2</v>
      </c>
    </row>
    <row r="1667" spans="1:21" x14ac:dyDescent="0.45">
      <c r="A1667" s="6" t="s">
        <v>1248</v>
      </c>
      <c r="B1667" s="6" t="s">
        <v>119</v>
      </c>
      <c r="C1667" s="6" t="s">
        <v>18</v>
      </c>
      <c r="D1667" s="6">
        <v>1.1880860383202001</v>
      </c>
      <c r="E1667" s="6">
        <v>1.1880860382482199</v>
      </c>
      <c r="F1667" s="6">
        <v>3.6282062530517502E-2</v>
      </c>
      <c r="G1667" s="6">
        <v>3.6463022232055602E-2</v>
      </c>
      <c r="H1667" s="6" t="s">
        <v>1299</v>
      </c>
      <c r="I1667" s="6">
        <v>1.1880860383202001</v>
      </c>
      <c r="J1667" s="7">
        <v>3.2954580730937199E-10</v>
      </c>
      <c r="K1667" s="6">
        <v>0</v>
      </c>
      <c r="L1667" s="6">
        <v>0</v>
      </c>
      <c r="M1667" s="6" t="s">
        <v>18</v>
      </c>
      <c r="N1667" s="6">
        <v>1.18808606110763</v>
      </c>
      <c r="O1667" s="7">
        <f t="shared" si="252"/>
        <v>6.0584495913577174E-11</v>
      </c>
      <c r="P1667" s="7">
        <f t="shared" si="253"/>
        <v>1.9240371962231355E-8</v>
      </c>
      <c r="Q1667" s="7">
        <f t="shared" si="254"/>
        <v>317.57913756809069</v>
      </c>
      <c r="R1667" s="6" t="str">
        <f t="shared" si="255"/>
        <v/>
      </c>
      <c r="U1667" s="8">
        <f t="shared" ref="U1667:U1730" si="256">IF(C1667="Optimal",G1667,"")</f>
        <v>3.6463022232055602E-2</v>
      </c>
    </row>
    <row r="1668" spans="1:21" x14ac:dyDescent="0.45">
      <c r="A1668" s="6" t="s">
        <v>1369</v>
      </c>
      <c r="B1668" s="6" t="s">
        <v>119</v>
      </c>
      <c r="C1668" s="6" t="s">
        <v>18</v>
      </c>
      <c r="D1668" s="6">
        <v>1.1880860382478899</v>
      </c>
      <c r="E1668" s="6">
        <v>1.1880860382478899</v>
      </c>
      <c r="F1668" s="6">
        <v>4.1078090667724602E-2</v>
      </c>
      <c r="G1668" s="6">
        <v>4.1235923767089802E-2</v>
      </c>
      <c r="H1668" s="6" t="s">
        <v>1420</v>
      </c>
      <c r="I1668" s="6">
        <v>1.1880860382478899</v>
      </c>
      <c r="J1668" s="7">
        <v>5.5511151231257802E-17</v>
      </c>
      <c r="K1668" s="7">
        <v>7.8952274493518297E-7</v>
      </c>
      <c r="L1668" s="6">
        <v>0</v>
      </c>
      <c r="M1668" s="6" t="s">
        <v>18</v>
      </c>
      <c r="N1668" s="6">
        <v>1.1880860610958399</v>
      </c>
      <c r="O1668" s="7">
        <f t="shared" si="252"/>
        <v>0</v>
      </c>
      <c r="P1668" s="7">
        <f t="shared" si="253"/>
        <v>1.9230726137876063E-8</v>
      </c>
      <c r="Q1668" s="7" t="e">
        <f t="shared" si="254"/>
        <v>#DIV/0!</v>
      </c>
      <c r="R1668" s="6" t="str">
        <f t="shared" si="255"/>
        <v/>
      </c>
      <c r="U1668" s="8">
        <f t="shared" si="256"/>
        <v>4.1235923767089802E-2</v>
      </c>
    </row>
    <row r="1669" spans="1:21" x14ac:dyDescent="0.45">
      <c r="A1669" s="6" t="s">
        <v>1490</v>
      </c>
      <c r="B1669" s="6" t="s">
        <v>119</v>
      </c>
      <c r="C1669" s="6" t="s">
        <v>18</v>
      </c>
      <c r="D1669" s="6">
        <v>1.18808606109486</v>
      </c>
      <c r="E1669" s="6">
        <v>1.1880860363264201</v>
      </c>
      <c r="F1669" s="6">
        <v>3.9456129074096603E-2</v>
      </c>
      <c r="G1669" s="6">
        <v>3.9690971374511698E-2</v>
      </c>
      <c r="H1669" s="6" t="s">
        <v>1541</v>
      </c>
      <c r="I1669" s="6">
        <v>1.18808606109486</v>
      </c>
      <c r="J1669" s="7">
        <v>7.1682142721574097E-9</v>
      </c>
      <c r="K1669" s="6">
        <v>0</v>
      </c>
      <c r="L1669" s="6">
        <v>0</v>
      </c>
      <c r="M1669" s="6" t="s">
        <v>18</v>
      </c>
      <c r="N1669" s="6">
        <v>1.1880860610958399</v>
      </c>
      <c r="O1669" s="7">
        <f t="shared" si="252"/>
        <v>2.0847169498111633E-8</v>
      </c>
      <c r="P1669" s="7">
        <f t="shared" si="253"/>
        <v>2.0847994248612198E-8</v>
      </c>
      <c r="Q1669" s="7">
        <f t="shared" si="254"/>
        <v>1.0000395617496485</v>
      </c>
      <c r="R1669" s="6" t="str">
        <f t="shared" si="255"/>
        <v/>
      </c>
      <c r="U1669" s="8">
        <f t="shared" si="256"/>
        <v>3.9690971374511698E-2</v>
      </c>
    </row>
    <row r="1670" spans="1:21" x14ac:dyDescent="0.45">
      <c r="A1670" s="6" t="s">
        <v>1611</v>
      </c>
      <c r="B1670" s="6" t="s">
        <v>119</v>
      </c>
      <c r="C1670" s="6" t="s">
        <v>18</v>
      </c>
      <c r="D1670" s="6">
        <v>1.18808603733993</v>
      </c>
      <c r="E1670" s="6">
        <v>1.18808603814145</v>
      </c>
      <c r="F1670" s="6">
        <v>0.917497158050537</v>
      </c>
      <c r="G1670" s="6">
        <v>0.91773486137390103</v>
      </c>
      <c r="H1670" s="6" t="s">
        <v>1662</v>
      </c>
      <c r="I1670" s="6">
        <v>1.18808603733993</v>
      </c>
      <c r="J1670" s="7">
        <v>3.7611765771096001E-11</v>
      </c>
      <c r="K1670" s="7">
        <v>1.66391705969104E-10</v>
      </c>
      <c r="L1670" s="6">
        <v>0</v>
      </c>
      <c r="M1670" s="6" t="s">
        <v>18</v>
      </c>
      <c r="N1670" s="6">
        <v>1.1880860610958399</v>
      </c>
      <c r="O1670" s="7">
        <f t="shared" si="252"/>
        <v>6.7462556588233378E-10</v>
      </c>
      <c r="P1670" s="7">
        <f t="shared" si="253"/>
        <v>1.9320314826397178E-8</v>
      </c>
      <c r="Q1670" s="7">
        <f t="shared" si="254"/>
        <v>28.63857494212867</v>
      </c>
      <c r="R1670" s="6" t="str">
        <f t="shared" si="255"/>
        <v/>
      </c>
      <c r="U1670" s="8">
        <f t="shared" si="256"/>
        <v>0.91773486137390103</v>
      </c>
    </row>
    <row r="1671" spans="1:21" x14ac:dyDescent="0.45">
      <c r="A1671" s="6" t="s">
        <v>1733</v>
      </c>
      <c r="B1671" s="6" t="s">
        <v>119</v>
      </c>
      <c r="C1671" s="6" t="s">
        <v>18</v>
      </c>
      <c r="D1671" s="6">
        <v>1.18808606109486</v>
      </c>
      <c r="E1671" s="6">
        <v>1.1880860330863099</v>
      </c>
      <c r="F1671" s="6">
        <v>0.89122605323791504</v>
      </c>
      <c r="G1671" s="6">
        <v>0.89140987396240201</v>
      </c>
      <c r="H1671" s="6" t="s">
        <v>1784</v>
      </c>
      <c r="I1671" s="6">
        <v>1.18808606109486</v>
      </c>
      <c r="J1671" s="7">
        <v>7.1682142721574097E-9</v>
      </c>
      <c r="K1671" s="6">
        <v>0</v>
      </c>
      <c r="L1671" s="6">
        <v>0</v>
      </c>
      <c r="M1671" s="6" t="s">
        <v>18</v>
      </c>
      <c r="N1671" s="6">
        <v>1.1880860610958399</v>
      </c>
      <c r="O1671" s="7">
        <f t="shared" si="252"/>
        <v>2.3574314454027402E-8</v>
      </c>
      <c r="P1671" s="7">
        <f t="shared" si="253"/>
        <v>2.3575139204525716E-8</v>
      </c>
      <c r="Q1671" s="7">
        <f t="shared" si="254"/>
        <v>1.000034985131802</v>
      </c>
      <c r="R1671" s="6" t="str">
        <f t="shared" si="255"/>
        <v/>
      </c>
      <c r="U1671" s="8">
        <f t="shared" si="256"/>
        <v>0.89140987396240201</v>
      </c>
    </row>
    <row r="1672" spans="1:21" x14ac:dyDescent="0.45">
      <c r="A1672" s="6" t="s">
        <v>1854</v>
      </c>
      <c r="B1672" s="6" t="s">
        <v>119</v>
      </c>
      <c r="C1672" s="6" t="s">
        <v>18</v>
      </c>
      <c r="D1672" s="6">
        <v>1.18808603733993</v>
      </c>
      <c r="E1672" s="6">
        <v>1.18808603814145</v>
      </c>
      <c r="F1672" s="6">
        <v>0.91901302337646396</v>
      </c>
      <c r="G1672" s="6">
        <v>0.91923308372497503</v>
      </c>
      <c r="H1672" s="6" t="s">
        <v>1905</v>
      </c>
      <c r="I1672" s="6">
        <v>1.18808603733993</v>
      </c>
      <c r="J1672" s="7">
        <v>3.7611765771096001E-11</v>
      </c>
      <c r="K1672" s="7">
        <v>1.66391705969104E-10</v>
      </c>
      <c r="L1672" s="6">
        <v>0</v>
      </c>
      <c r="M1672" s="6" t="s">
        <v>18</v>
      </c>
      <c r="N1672" s="6">
        <v>1.1880860610958399</v>
      </c>
      <c r="O1672" s="7">
        <f t="shared" si="252"/>
        <v>6.7462556588233378E-10</v>
      </c>
      <c r="P1672" s="7">
        <f t="shared" si="253"/>
        <v>1.9320314826397178E-8</v>
      </c>
      <c r="Q1672" s="7">
        <f t="shared" si="254"/>
        <v>28.63857494212867</v>
      </c>
      <c r="R1672" s="6" t="str">
        <f t="shared" si="255"/>
        <v/>
      </c>
      <c r="U1672" s="8">
        <f t="shared" si="256"/>
        <v>0.91923308372497503</v>
      </c>
    </row>
    <row r="1673" spans="1:21" x14ac:dyDescent="0.45">
      <c r="A1673" s="6" t="s">
        <v>1975</v>
      </c>
      <c r="B1673" s="6" t="s">
        <v>119</v>
      </c>
      <c r="C1673" s="6" t="s">
        <v>18</v>
      </c>
      <c r="D1673" s="6">
        <v>1.18808606109486</v>
      </c>
      <c r="E1673" s="6">
        <v>1.1880860330863099</v>
      </c>
      <c r="F1673" s="6">
        <v>0.89789605140686002</v>
      </c>
      <c r="G1673" s="6">
        <v>0.89807605743408203</v>
      </c>
      <c r="H1673" s="6" t="s">
        <v>2026</v>
      </c>
      <c r="I1673" s="6">
        <v>1.18808606109486</v>
      </c>
      <c r="J1673" s="7">
        <v>7.1682142721574097E-9</v>
      </c>
      <c r="K1673" s="6">
        <v>0</v>
      </c>
      <c r="L1673" s="6">
        <v>0</v>
      </c>
      <c r="M1673" s="6" t="s">
        <v>18</v>
      </c>
      <c r="N1673" s="6">
        <v>1.1880860610958399</v>
      </c>
      <c r="O1673" s="7">
        <f t="shared" si="252"/>
        <v>2.3574314454027402E-8</v>
      </c>
      <c r="P1673" s="7">
        <f t="shared" si="253"/>
        <v>2.3575139204525716E-8</v>
      </c>
      <c r="Q1673" s="7">
        <f t="shared" si="254"/>
        <v>1.000034985131802</v>
      </c>
      <c r="R1673" s="6" t="str">
        <f t="shared" si="255"/>
        <v/>
      </c>
      <c r="U1673" s="8">
        <f t="shared" si="256"/>
        <v>0.89807605743408203</v>
      </c>
    </row>
    <row r="1674" spans="1:21" x14ac:dyDescent="0.45">
      <c r="A1674" s="6" t="s">
        <v>2096</v>
      </c>
      <c r="B1674" s="6" t="s">
        <v>119</v>
      </c>
      <c r="C1674" s="6" t="s">
        <v>18</v>
      </c>
      <c r="D1674" s="6">
        <v>1.18808606109486</v>
      </c>
      <c r="E1674" s="6">
        <v>1.18808603120348</v>
      </c>
      <c r="F1674" s="6">
        <v>0.180087089538574</v>
      </c>
      <c r="G1674" s="6">
        <v>0.18030595779418901</v>
      </c>
      <c r="H1674" s="6" t="s">
        <v>2147</v>
      </c>
      <c r="I1674" s="6">
        <v>1.18808606109486</v>
      </c>
      <c r="J1674" s="7">
        <v>7.1682142721574097E-9</v>
      </c>
      <c r="K1674" s="6">
        <v>0</v>
      </c>
      <c r="L1674" s="6">
        <v>0</v>
      </c>
      <c r="M1674" s="6" t="s">
        <v>18</v>
      </c>
      <c r="N1674" s="6">
        <v>1.1880860610958399</v>
      </c>
      <c r="O1674" s="7">
        <f t="shared" si="252"/>
        <v>2.5159059958748615E-8</v>
      </c>
      <c r="P1674" s="7">
        <f t="shared" si="253"/>
        <v>2.5159884709245622E-8</v>
      </c>
      <c r="Q1674" s="7">
        <f t="shared" si="254"/>
        <v>1.0000327814512291</v>
      </c>
      <c r="R1674" s="6" t="str">
        <f t="shared" si="255"/>
        <v/>
      </c>
      <c r="U1674" s="8">
        <f t="shared" si="256"/>
        <v>0.18030595779418901</v>
      </c>
    </row>
    <row r="1675" spans="1:21" x14ac:dyDescent="0.45">
      <c r="A1675" s="6" t="s">
        <v>2217</v>
      </c>
      <c r="B1675" s="6" t="s">
        <v>119</v>
      </c>
      <c r="C1675" s="6" t="s">
        <v>18</v>
      </c>
      <c r="D1675" s="6">
        <v>1.18808606109486</v>
      </c>
      <c r="E1675" s="6">
        <v>1.18808603120348</v>
      </c>
      <c r="F1675" s="6">
        <v>0.180458068847656</v>
      </c>
      <c r="G1675" s="6">
        <v>0.180686950683593</v>
      </c>
      <c r="H1675" s="6" t="s">
        <v>2268</v>
      </c>
      <c r="I1675" s="6">
        <v>1.18808606109486</v>
      </c>
      <c r="J1675" s="7">
        <v>7.1682142721574097E-9</v>
      </c>
      <c r="K1675" s="6">
        <v>0</v>
      </c>
      <c r="L1675" s="6">
        <v>0</v>
      </c>
      <c r="M1675" s="6" t="s">
        <v>18</v>
      </c>
      <c r="N1675" s="6">
        <v>1.1880860610958399</v>
      </c>
      <c r="O1675" s="7">
        <f t="shared" si="252"/>
        <v>2.5159059958748615E-8</v>
      </c>
      <c r="P1675" s="7">
        <f t="shared" si="253"/>
        <v>2.5159884709245622E-8</v>
      </c>
      <c r="Q1675" s="7">
        <f t="shared" si="254"/>
        <v>1.0000327814512291</v>
      </c>
      <c r="R1675" s="6" t="str">
        <f t="shared" si="255"/>
        <v/>
      </c>
      <c r="U1675" s="8">
        <f t="shared" si="256"/>
        <v>0.180686950683593</v>
      </c>
    </row>
    <row r="1676" spans="1:21" x14ac:dyDescent="0.45">
      <c r="A1676" s="6" t="s">
        <v>2390</v>
      </c>
      <c r="B1676" s="6" t="s">
        <v>119</v>
      </c>
      <c r="C1676" s="6" t="s">
        <v>18</v>
      </c>
      <c r="D1676" s="6">
        <v>1.18808307751575</v>
      </c>
      <c r="E1676" s="6">
        <v>1.18808307751575</v>
      </c>
      <c r="F1676" s="6">
        <v>0.16</v>
      </c>
      <c r="G1676" s="6">
        <v>6.0940530300140301</v>
      </c>
      <c r="H1676" s="6" t="s">
        <v>2441</v>
      </c>
      <c r="I1676" s="6">
        <v>1.18808307751575</v>
      </c>
      <c r="J1676" s="7">
        <v>5.5511151231257802E-17</v>
      </c>
      <c r="K1676" s="7">
        <v>8.7278041877025803E-7</v>
      </c>
      <c r="L1676" s="6">
        <v>0</v>
      </c>
      <c r="M1676" s="6" t="s">
        <v>18</v>
      </c>
      <c r="N1676" s="6">
        <v>1.1880860610958399</v>
      </c>
      <c r="O1676" s="7">
        <f t="shared" si="252"/>
        <v>0</v>
      </c>
      <c r="P1676" s="7">
        <f t="shared" si="253"/>
        <v>2.5112279954241045E-6</v>
      </c>
      <c r="Q1676" s="7" t="e">
        <f t="shared" si="254"/>
        <v>#DIV/0!</v>
      </c>
      <c r="R1676" s="6" t="str">
        <f t="shared" si="255"/>
        <v/>
      </c>
      <c r="U1676" s="8">
        <f t="shared" si="256"/>
        <v>6.0940530300140301</v>
      </c>
    </row>
    <row r="1677" spans="1:21" x14ac:dyDescent="0.45">
      <c r="A1677" s="6" t="s">
        <v>2338</v>
      </c>
      <c r="B1677" s="6" t="s">
        <v>119</v>
      </c>
      <c r="C1677" s="6" t="s">
        <v>18</v>
      </c>
      <c r="D1677" s="6">
        <v>1.18808307751575</v>
      </c>
      <c r="E1677" s="6">
        <v>1.18808307751575</v>
      </c>
      <c r="F1677" s="6">
        <v>0.15</v>
      </c>
      <c r="G1677" s="6">
        <v>5.9546630382537797</v>
      </c>
      <c r="H1677" s="6" t="s">
        <v>2513</v>
      </c>
      <c r="I1677" s="6">
        <v>1.18808307751575</v>
      </c>
      <c r="J1677" s="7">
        <v>5.5511151231257802E-17</v>
      </c>
      <c r="K1677" s="7">
        <v>8.7278041877025803E-7</v>
      </c>
      <c r="L1677" s="6">
        <v>0</v>
      </c>
      <c r="M1677" s="6" t="s">
        <v>18</v>
      </c>
      <c r="N1677" s="6">
        <v>1.1880860610958399</v>
      </c>
      <c r="O1677" s="7">
        <f t="shared" si="252"/>
        <v>0</v>
      </c>
      <c r="P1677" s="7">
        <f t="shared" si="253"/>
        <v>2.5112279954241045E-6</v>
      </c>
      <c r="Q1677" s="7" t="e">
        <f t="shared" si="254"/>
        <v>#DIV/0!</v>
      </c>
      <c r="R1677" s="6" t="str">
        <f t="shared" si="255"/>
        <v/>
      </c>
      <c r="U1677" s="8">
        <f t="shared" si="256"/>
        <v>5.9546630382537797</v>
      </c>
    </row>
    <row r="1678" spans="1:21" x14ac:dyDescent="0.45">
      <c r="A1678" s="6" t="s">
        <v>2583</v>
      </c>
      <c r="B1678" s="6" t="s">
        <v>119</v>
      </c>
      <c r="C1678" s="6" t="s">
        <v>18</v>
      </c>
      <c r="D1678" s="6">
        <v>1.18808606109486</v>
      </c>
      <c r="E1678" s="6">
        <v>1.1880860362980901</v>
      </c>
      <c r="F1678" s="6">
        <v>3.0246973037719699E-2</v>
      </c>
      <c r="G1678" s="6">
        <v>3.0470132827758699E-2</v>
      </c>
      <c r="H1678" s="6" t="s">
        <v>2635</v>
      </c>
      <c r="I1678" s="6">
        <v>1.18808606109486</v>
      </c>
      <c r="J1678" s="7">
        <v>7.1682142721574097E-9</v>
      </c>
      <c r="K1678" s="6">
        <v>0</v>
      </c>
      <c r="L1678" s="6">
        <v>0</v>
      </c>
      <c r="M1678" s="6" t="s">
        <v>18</v>
      </c>
      <c r="N1678" s="6">
        <v>1.1880860610958399</v>
      </c>
      <c r="O1678" s="7">
        <f t="shared" si="252"/>
        <v>2.0871014375589354E-8</v>
      </c>
      <c r="P1678" s="7">
        <f t="shared" si="253"/>
        <v>2.0871839126089898E-8</v>
      </c>
      <c r="Q1678" s="7">
        <f t="shared" si="254"/>
        <v>1.0000395165508347</v>
      </c>
      <c r="R1678" s="6" t="str">
        <f t="shared" si="255"/>
        <v/>
      </c>
      <c r="U1678" s="8">
        <f t="shared" si="256"/>
        <v>3.0470132827758699E-2</v>
      </c>
    </row>
    <row r="1679" spans="1:21" x14ac:dyDescent="0.45">
      <c r="A1679" s="6" t="s">
        <v>2705</v>
      </c>
      <c r="B1679" s="6" t="s">
        <v>119</v>
      </c>
      <c r="C1679" s="6" t="s">
        <v>18</v>
      </c>
      <c r="D1679" s="6">
        <v>1.18808606109486</v>
      </c>
      <c r="E1679" s="6">
        <v>1.18808358608819</v>
      </c>
      <c r="F1679" s="6">
        <v>2.8412103652954102E-2</v>
      </c>
      <c r="G1679" s="6">
        <v>2.86228656768798E-2</v>
      </c>
      <c r="H1679" s="6" t="s">
        <v>2756</v>
      </c>
      <c r="I1679" s="6">
        <v>1.18808606109486</v>
      </c>
      <c r="J1679" s="7">
        <v>7.1682142721574097E-9</v>
      </c>
      <c r="K1679" s="6">
        <v>0</v>
      </c>
      <c r="L1679" s="6">
        <v>0</v>
      </c>
      <c r="M1679" s="6" t="s">
        <v>18</v>
      </c>
      <c r="N1679" s="6">
        <v>1.1880860610958399</v>
      </c>
      <c r="O1679" s="7">
        <f t="shared" si="252"/>
        <v>2.0831705037170139E-6</v>
      </c>
      <c r="P1679" s="7">
        <f t="shared" si="253"/>
        <v>2.0831713284658135E-6</v>
      </c>
      <c r="Q1679" s="7">
        <f t="shared" si="254"/>
        <v>1.0000003959103674</v>
      </c>
      <c r="R1679" s="6" t="str">
        <f t="shared" si="255"/>
        <v/>
      </c>
      <c r="U1679" s="8">
        <f t="shared" si="256"/>
        <v>2.86228656768798E-2</v>
      </c>
    </row>
    <row r="1680" spans="1:21" x14ac:dyDescent="0.45">
      <c r="A1680" s="6" t="s">
        <v>2826</v>
      </c>
      <c r="B1680" s="6" t="s">
        <v>119</v>
      </c>
      <c r="C1680" s="6" t="s">
        <v>18</v>
      </c>
      <c r="D1680" s="6">
        <v>1.18808606109486</v>
      </c>
      <c r="E1680" s="6">
        <v>1.18808199810962</v>
      </c>
      <c r="F1680" s="6">
        <v>4.5274019241333001E-2</v>
      </c>
      <c r="G1680" s="6">
        <v>4.5441865921020501E-2</v>
      </c>
      <c r="H1680" s="6" t="s">
        <v>2877</v>
      </c>
      <c r="I1680" s="6">
        <v>1.18808606109486</v>
      </c>
      <c r="J1680" s="7">
        <v>7.1682142721574097E-9</v>
      </c>
      <c r="K1680" s="6">
        <v>0</v>
      </c>
      <c r="L1680" s="6">
        <v>0</v>
      </c>
      <c r="M1680" s="6" t="s">
        <v>18</v>
      </c>
      <c r="N1680" s="6">
        <v>1.1880860610958399</v>
      </c>
      <c r="O1680" s="7">
        <f t="shared" si="252"/>
        <v>3.4197447269402022E-6</v>
      </c>
      <c r="P1680" s="7">
        <f t="shared" si="253"/>
        <v>3.4197455516878998E-6</v>
      </c>
      <c r="Q1680" s="7">
        <f t="shared" si="254"/>
        <v>1.000000241172299</v>
      </c>
      <c r="R1680" s="6" t="str">
        <f t="shared" si="255"/>
        <v/>
      </c>
      <c r="U1680" s="8">
        <f t="shared" si="256"/>
        <v>4.5441865921020501E-2</v>
      </c>
    </row>
    <row r="1681" spans="1:21" x14ac:dyDescent="0.45">
      <c r="A1681" s="6" t="s">
        <v>2947</v>
      </c>
      <c r="B1681" s="6" t="s">
        <v>119</v>
      </c>
      <c r="C1681" s="6" t="s">
        <v>18</v>
      </c>
      <c r="D1681" s="6">
        <v>1.18808603634539</v>
      </c>
      <c r="E1681" s="6">
        <v>1.18808603634539</v>
      </c>
      <c r="F1681" s="6">
        <v>2.94158458709716E-2</v>
      </c>
      <c r="G1681" s="6">
        <v>2.9606103897094699E-2</v>
      </c>
      <c r="H1681" s="6" t="s">
        <v>2998</v>
      </c>
      <c r="I1681" s="6">
        <v>1.18808603634539</v>
      </c>
      <c r="J1681" s="7">
        <v>2.7755575615628901E-17</v>
      </c>
      <c r="K1681" s="7">
        <v>6.8919560183844301E-7</v>
      </c>
      <c r="L1681" s="6">
        <v>0</v>
      </c>
      <c r="M1681" s="6" t="s">
        <v>18</v>
      </c>
      <c r="N1681" s="6">
        <v>1.1880860610958399</v>
      </c>
      <c r="O1681" s="7">
        <f t="shared" si="252"/>
        <v>0</v>
      </c>
      <c r="P1681" s="7">
        <f t="shared" si="253"/>
        <v>2.0832027579456618E-8</v>
      </c>
      <c r="Q1681" s="7" t="e">
        <f t="shared" si="254"/>
        <v>#DIV/0!</v>
      </c>
      <c r="R1681" s="6" t="str">
        <f t="shared" si="255"/>
        <v/>
      </c>
      <c r="U1681" s="8">
        <f t="shared" si="256"/>
        <v>2.9606103897094699E-2</v>
      </c>
    </row>
    <row r="1682" spans="1:21" x14ac:dyDescent="0.45">
      <c r="A1682" s="6" t="s">
        <v>522</v>
      </c>
      <c r="B1682" s="6" t="s">
        <v>117</v>
      </c>
      <c r="C1682" s="6" t="s">
        <v>18</v>
      </c>
      <c r="D1682" s="6">
        <v>0.80136550099824999</v>
      </c>
      <c r="E1682" s="6">
        <v>0.80136549519418998</v>
      </c>
      <c r="F1682" s="6">
        <v>4.2308092117309501E-2</v>
      </c>
      <c r="G1682" s="6">
        <v>4.2516946792602497E-2</v>
      </c>
      <c r="H1682" s="6" t="s">
        <v>528</v>
      </c>
      <c r="I1682" s="6">
        <v>0.80136550099824999</v>
      </c>
      <c r="J1682" s="7">
        <v>1.39679601218745E-9</v>
      </c>
      <c r="K1682" s="6">
        <v>0</v>
      </c>
      <c r="L1682" s="6">
        <v>0</v>
      </c>
      <c r="M1682" s="6" t="s">
        <v>18</v>
      </c>
      <c r="N1682" s="6">
        <v>0.80136550099883397</v>
      </c>
      <c r="O1682" s="7">
        <f t="shared" si="252"/>
        <v>7.2426222203620478E-9</v>
      </c>
      <c r="P1682" s="7">
        <f t="shared" si="253"/>
        <v>7.2433509390538413E-9</v>
      </c>
      <c r="Q1682" s="7">
        <f t="shared" si="254"/>
        <v>1.0001006153116401</v>
      </c>
      <c r="R1682" s="6" t="str">
        <f t="shared" si="255"/>
        <v/>
      </c>
      <c r="S1682" t="str">
        <f t="shared" ref="S1682:S1689" si="257">IF(OR(J1682&gt;0.001, K1682&gt;0.001, L1682&gt;0.001), "bad","")</f>
        <v/>
      </c>
      <c r="T1682" t="str">
        <f t="shared" ref="T1682:T1689" si="258">IF(AND(C1682&lt;&gt;"Optimal",P1682&lt;0.000015),"good","")</f>
        <v/>
      </c>
      <c r="U1682" s="8">
        <f t="shared" si="256"/>
        <v>4.2516946792602497E-2</v>
      </c>
    </row>
    <row r="1683" spans="1:21" x14ac:dyDescent="0.45">
      <c r="A1683" s="6" t="s">
        <v>259</v>
      </c>
      <c r="B1683" s="6" t="s">
        <v>117</v>
      </c>
      <c r="C1683" s="6" t="s">
        <v>18</v>
      </c>
      <c r="D1683" s="6">
        <v>0.80136550099824999</v>
      </c>
      <c r="E1683" s="6">
        <v>0.80136549493016296</v>
      </c>
      <c r="F1683" s="6">
        <v>5.6174039840698201E-2</v>
      </c>
      <c r="G1683" s="6">
        <v>5.6361913681030197E-2</v>
      </c>
      <c r="H1683" s="6" t="s">
        <v>312</v>
      </c>
      <c r="I1683" s="6">
        <v>0.80136550099824999</v>
      </c>
      <c r="J1683" s="7">
        <v>1.39679601218745E-9</v>
      </c>
      <c r="K1683" s="6">
        <v>0</v>
      </c>
      <c r="L1683" s="6">
        <v>0</v>
      </c>
      <c r="M1683" s="6" t="s">
        <v>18</v>
      </c>
      <c r="N1683" s="6">
        <v>0.80136550099883397</v>
      </c>
      <c r="O1683" s="7">
        <f t="shared" si="252"/>
        <v>7.572089520196553E-9</v>
      </c>
      <c r="P1683" s="7">
        <f t="shared" si="253"/>
        <v>7.5728182388881058E-9</v>
      </c>
      <c r="Q1683" s="7">
        <f t="shared" si="254"/>
        <v>1.0000962374638611</v>
      </c>
      <c r="R1683" s="6" t="str">
        <f t="shared" si="255"/>
        <v/>
      </c>
      <c r="S1683" t="str">
        <f t="shared" si="257"/>
        <v/>
      </c>
      <c r="T1683" t="str">
        <f t="shared" si="258"/>
        <v/>
      </c>
      <c r="U1683" s="8">
        <f t="shared" si="256"/>
        <v>5.6361913681030197E-2</v>
      </c>
    </row>
    <row r="1684" spans="1:21" x14ac:dyDescent="0.45">
      <c r="A1684" s="6" t="s">
        <v>386</v>
      </c>
      <c r="B1684" s="6" t="s">
        <v>117</v>
      </c>
      <c r="C1684" s="6" t="s">
        <v>18</v>
      </c>
      <c r="D1684" s="6">
        <v>0.80136549520516898</v>
      </c>
      <c r="E1684" s="6">
        <v>0.80136549520516898</v>
      </c>
      <c r="F1684" s="6">
        <v>4.04410362243652E-2</v>
      </c>
      <c r="G1684" s="6">
        <v>4.06010150909423E-2</v>
      </c>
      <c r="H1684" s="6" t="s">
        <v>436</v>
      </c>
      <c r="I1684" s="6">
        <v>0.80136549520516898</v>
      </c>
      <c r="J1684" s="7">
        <v>2.7755575615628901E-17</v>
      </c>
      <c r="K1684" s="7">
        <v>5.98493690460999E-7</v>
      </c>
      <c r="L1684" s="6">
        <v>0</v>
      </c>
      <c r="M1684" s="6" t="s">
        <v>18</v>
      </c>
      <c r="N1684" s="6">
        <v>0.80136550100165005</v>
      </c>
      <c r="O1684" s="7">
        <f t="shared" si="252"/>
        <v>0</v>
      </c>
      <c r="P1684" s="7">
        <f t="shared" si="253"/>
        <v>7.2331648093321927E-9</v>
      </c>
      <c r="Q1684" s="7" t="e">
        <f t="shared" si="254"/>
        <v>#DIV/0!</v>
      </c>
      <c r="R1684" s="6" t="str">
        <f t="shared" si="255"/>
        <v/>
      </c>
      <c r="S1684" t="str">
        <f t="shared" si="257"/>
        <v/>
      </c>
      <c r="T1684" t="str">
        <f t="shared" si="258"/>
        <v/>
      </c>
      <c r="U1684" s="8">
        <f t="shared" si="256"/>
        <v>4.06010150909423E-2</v>
      </c>
    </row>
    <row r="1685" spans="1:21" x14ac:dyDescent="0.45">
      <c r="A1685" s="6" t="s">
        <v>643</v>
      </c>
      <c r="B1685" s="6" t="s">
        <v>117</v>
      </c>
      <c r="C1685" s="6" t="s">
        <v>18</v>
      </c>
      <c r="D1685" s="6">
        <v>0.80136550099824999</v>
      </c>
      <c r="E1685" s="6">
        <v>0.80136549519418998</v>
      </c>
      <c r="F1685" s="6">
        <v>4.2001962661743102E-2</v>
      </c>
      <c r="G1685" s="6">
        <v>4.2198181152343701E-2</v>
      </c>
      <c r="H1685" s="6" t="s">
        <v>649</v>
      </c>
      <c r="I1685" s="6">
        <v>0.80136550099824999</v>
      </c>
      <c r="J1685" s="7">
        <v>1.39679601218745E-9</v>
      </c>
      <c r="K1685" s="6">
        <v>0</v>
      </c>
      <c r="L1685" s="6">
        <v>0</v>
      </c>
      <c r="M1685" s="6" t="s">
        <v>18</v>
      </c>
      <c r="N1685" s="6">
        <v>0.80136550099883397</v>
      </c>
      <c r="O1685" s="7">
        <f t="shared" si="252"/>
        <v>7.2426222203620478E-9</v>
      </c>
      <c r="P1685" s="7">
        <f t="shared" si="253"/>
        <v>7.2433509390538413E-9</v>
      </c>
      <c r="Q1685" s="7">
        <f t="shared" si="254"/>
        <v>1.0001006153116401</v>
      </c>
      <c r="R1685" s="6" t="str">
        <f t="shared" si="255"/>
        <v/>
      </c>
      <c r="S1685" t="str">
        <f t="shared" si="257"/>
        <v/>
      </c>
      <c r="T1685" t="str">
        <f t="shared" si="258"/>
        <v/>
      </c>
      <c r="U1685" s="8">
        <f t="shared" si="256"/>
        <v>4.2198181152343701E-2</v>
      </c>
    </row>
    <row r="1686" spans="1:21" x14ac:dyDescent="0.45">
      <c r="A1686" s="6" t="s">
        <v>764</v>
      </c>
      <c r="B1686" s="6" t="s">
        <v>117</v>
      </c>
      <c r="C1686" s="6" t="s">
        <v>18</v>
      </c>
      <c r="D1686" s="6">
        <v>0.80136550099824999</v>
      </c>
      <c r="E1686" s="6">
        <v>0.80136538657749401</v>
      </c>
      <c r="F1686" s="6">
        <v>4.2663097381591797E-2</v>
      </c>
      <c r="G1686" s="6">
        <v>4.2877912521362298E-2</v>
      </c>
      <c r="H1686" s="6" t="s">
        <v>771</v>
      </c>
      <c r="I1686" s="6">
        <v>0.80136550099824999</v>
      </c>
      <c r="J1686" s="7">
        <v>1.39679601218745E-9</v>
      </c>
      <c r="K1686" s="6">
        <v>0</v>
      </c>
      <c r="L1686" s="6">
        <v>0</v>
      </c>
      <c r="M1686" s="6" t="s">
        <v>18</v>
      </c>
      <c r="N1686" s="6">
        <v>0.80136550099883397</v>
      </c>
      <c r="O1686" s="7">
        <f t="shared" si="252"/>
        <v>1.4278045165915906E-7</v>
      </c>
      <c r="P1686" s="7">
        <f t="shared" si="253"/>
        <v>1.4278118037775208E-7</v>
      </c>
      <c r="Q1686" s="7">
        <f t="shared" si="254"/>
        <v>1.0000051037700508</v>
      </c>
      <c r="R1686" s="6" t="str">
        <f t="shared" si="255"/>
        <v/>
      </c>
      <c r="S1686" t="str">
        <f t="shared" si="257"/>
        <v/>
      </c>
      <c r="T1686" t="str">
        <f t="shared" si="258"/>
        <v/>
      </c>
      <c r="U1686" s="8">
        <f t="shared" si="256"/>
        <v>4.2877912521362298E-2</v>
      </c>
    </row>
    <row r="1687" spans="1:21" x14ac:dyDescent="0.45">
      <c r="A1687" s="6" t="s">
        <v>885</v>
      </c>
      <c r="B1687" s="6" t="s">
        <v>117</v>
      </c>
      <c r="C1687" s="6" t="s">
        <v>18</v>
      </c>
      <c r="D1687" s="6">
        <v>0.80136550099824999</v>
      </c>
      <c r="E1687" s="6">
        <v>0.80136549493016296</v>
      </c>
      <c r="F1687" s="6">
        <v>5.6102037429809501E-2</v>
      </c>
      <c r="G1687" s="6">
        <v>5.6263923645019497E-2</v>
      </c>
      <c r="H1687" s="6" t="s">
        <v>890</v>
      </c>
      <c r="I1687" s="6">
        <v>0.80136550099824999</v>
      </c>
      <c r="J1687" s="7">
        <v>1.39679601218745E-9</v>
      </c>
      <c r="K1687" s="6">
        <v>0</v>
      </c>
      <c r="L1687" s="6">
        <v>0</v>
      </c>
      <c r="M1687" s="6" t="s">
        <v>18</v>
      </c>
      <c r="N1687" s="6">
        <v>0.80136550099883397</v>
      </c>
      <c r="O1687" s="7">
        <f t="shared" si="252"/>
        <v>7.572089520196553E-9</v>
      </c>
      <c r="P1687" s="7">
        <f t="shared" si="253"/>
        <v>7.5728182388881058E-9</v>
      </c>
      <c r="Q1687" s="7">
        <f t="shared" si="254"/>
        <v>1.0000962374638611</v>
      </c>
      <c r="R1687" s="6" t="str">
        <f t="shared" si="255"/>
        <v/>
      </c>
      <c r="S1687" t="str">
        <f t="shared" si="257"/>
        <v/>
      </c>
      <c r="T1687" t="str">
        <f t="shared" si="258"/>
        <v/>
      </c>
      <c r="U1687" s="8">
        <f t="shared" si="256"/>
        <v>5.6263923645019497E-2</v>
      </c>
    </row>
    <row r="1688" spans="1:21" x14ac:dyDescent="0.45">
      <c r="A1688" s="6" t="s">
        <v>1006</v>
      </c>
      <c r="B1688" s="6" t="s">
        <v>117</v>
      </c>
      <c r="C1688" s="6" t="s">
        <v>18</v>
      </c>
      <c r="D1688" s="6">
        <v>0.80136550099824999</v>
      </c>
      <c r="E1688" s="6">
        <v>0.80136549493016296</v>
      </c>
      <c r="F1688" s="6">
        <v>5.6457042694091797E-2</v>
      </c>
      <c r="G1688" s="6">
        <v>5.6629896163940402E-2</v>
      </c>
      <c r="H1688" s="6" t="s">
        <v>1011</v>
      </c>
      <c r="I1688" s="6">
        <v>0.80136550099824999</v>
      </c>
      <c r="J1688" s="7">
        <v>1.39679601218745E-9</v>
      </c>
      <c r="K1688" s="6">
        <v>0</v>
      </c>
      <c r="L1688" s="6">
        <v>0</v>
      </c>
      <c r="M1688" s="6" t="s">
        <v>18</v>
      </c>
      <c r="N1688" s="6">
        <v>0.80136550099883397</v>
      </c>
      <c r="O1688" s="7">
        <f t="shared" si="252"/>
        <v>7.572089520196553E-9</v>
      </c>
      <c r="P1688" s="7">
        <f t="shared" si="253"/>
        <v>7.5728182388881058E-9</v>
      </c>
      <c r="Q1688" s="7">
        <f t="shared" si="254"/>
        <v>1.0000962374638611</v>
      </c>
      <c r="R1688" s="6" t="str">
        <f t="shared" si="255"/>
        <v/>
      </c>
      <c r="S1688" t="str">
        <f t="shared" si="257"/>
        <v/>
      </c>
      <c r="T1688" t="str">
        <f t="shared" si="258"/>
        <v/>
      </c>
      <c r="U1688" s="8">
        <f t="shared" si="256"/>
        <v>5.6629896163940402E-2</v>
      </c>
    </row>
    <row r="1689" spans="1:21" x14ac:dyDescent="0.45">
      <c r="A1689" s="6" t="s">
        <v>14</v>
      </c>
      <c r="B1689" s="6" t="s">
        <v>117</v>
      </c>
      <c r="C1689" s="6" t="s">
        <v>18</v>
      </c>
      <c r="D1689" s="6">
        <v>0.80136548989067402</v>
      </c>
      <c r="E1689" s="6">
        <v>0.80136548989067402</v>
      </c>
      <c r="F1689" s="6">
        <v>1.8273115158080999E-2</v>
      </c>
      <c r="G1689" s="6">
        <v>1.3127110004425</v>
      </c>
      <c r="H1689" s="6" t="s">
        <v>118</v>
      </c>
      <c r="I1689" s="6">
        <v>0.80136548989067402</v>
      </c>
      <c r="J1689" s="7">
        <v>1.372916982878E-8</v>
      </c>
      <c r="K1689" s="6">
        <v>0</v>
      </c>
      <c r="L1689" s="6">
        <v>0</v>
      </c>
      <c r="M1689" s="6" t="s">
        <v>18</v>
      </c>
      <c r="N1689" s="6">
        <v>0.80136550100165005</v>
      </c>
      <c r="O1689" s="7">
        <f t="shared" si="252"/>
        <v>0</v>
      </c>
      <c r="P1689" s="7">
        <f t="shared" si="253"/>
        <v>1.3864881087879892E-8</v>
      </c>
      <c r="Q1689" s="7" t="e">
        <f t="shared" si="254"/>
        <v>#DIV/0!</v>
      </c>
      <c r="R1689" s="6" t="str">
        <f t="shared" si="255"/>
        <v/>
      </c>
      <c r="S1689" t="str">
        <f t="shared" si="257"/>
        <v/>
      </c>
      <c r="T1689" t="str">
        <f t="shared" si="258"/>
        <v/>
      </c>
      <c r="U1689" s="8">
        <f t="shared" si="256"/>
        <v>1.3127110004425</v>
      </c>
    </row>
    <row r="1690" spans="1:21" x14ac:dyDescent="0.45">
      <c r="A1690" s="6" t="s">
        <v>1127</v>
      </c>
      <c r="B1690" s="6" t="s">
        <v>117</v>
      </c>
      <c r="C1690" s="6" t="s">
        <v>18</v>
      </c>
      <c r="D1690" s="6">
        <v>0.80136549548835101</v>
      </c>
      <c r="E1690" s="6">
        <v>0.80136549528131396</v>
      </c>
      <c r="F1690" s="6">
        <v>5.81128597259521E-2</v>
      </c>
      <c r="G1690" s="6">
        <v>5.8290004730224602E-2</v>
      </c>
      <c r="H1690" s="6" t="s">
        <v>1177</v>
      </c>
      <c r="I1690" s="6">
        <v>0.80136549548835101</v>
      </c>
      <c r="J1690" s="7">
        <v>6.4982286218651097E-10</v>
      </c>
      <c r="K1690" s="6">
        <v>0</v>
      </c>
      <c r="L1690" s="6">
        <v>0</v>
      </c>
      <c r="M1690" s="6" t="s">
        <v>18</v>
      </c>
      <c r="N1690" s="6">
        <v>0.80136550099989701</v>
      </c>
      <c r="O1690" s="7">
        <f t="shared" si="252"/>
        <v>2.5835211499846496E-10</v>
      </c>
      <c r="P1690" s="7">
        <f t="shared" si="253"/>
        <v>7.1359594152855421E-9</v>
      </c>
      <c r="Q1690" s="7">
        <f t="shared" si="254"/>
        <v>27.621060564292037</v>
      </c>
      <c r="R1690" s="6" t="str">
        <f t="shared" si="255"/>
        <v/>
      </c>
      <c r="U1690" s="8">
        <f t="shared" si="256"/>
        <v>5.8290004730224602E-2</v>
      </c>
    </row>
    <row r="1691" spans="1:21" x14ac:dyDescent="0.45">
      <c r="A1691" s="6" t="s">
        <v>1248</v>
      </c>
      <c r="B1691" s="6" t="s">
        <v>117</v>
      </c>
      <c r="C1691" s="6" t="s">
        <v>18</v>
      </c>
      <c r="D1691" s="6">
        <v>0.80136549548835101</v>
      </c>
      <c r="E1691" s="6">
        <v>0.80136549525630096</v>
      </c>
      <c r="F1691" s="6">
        <v>3.6784887313842697E-2</v>
      </c>
      <c r="G1691" s="6">
        <v>3.6983013153076102E-2</v>
      </c>
      <c r="H1691" s="6" t="s">
        <v>1298</v>
      </c>
      <c r="I1691" s="6">
        <v>0.80136549548835101</v>
      </c>
      <c r="J1691" s="7">
        <v>6.4982286218651097E-10</v>
      </c>
      <c r="K1691" s="6">
        <v>0</v>
      </c>
      <c r="L1691" s="6">
        <v>0</v>
      </c>
      <c r="M1691" s="6" t="s">
        <v>18</v>
      </c>
      <c r="N1691" s="6">
        <v>0.80136550099989701</v>
      </c>
      <c r="O1691" s="7">
        <f t="shared" si="252"/>
        <v>2.8956468865303459E-10</v>
      </c>
      <c r="P1691" s="7">
        <f t="shared" si="253"/>
        <v>7.1671719887254439E-9</v>
      </c>
      <c r="Q1691" s="7">
        <f t="shared" si="254"/>
        <v>24.751540051602674</v>
      </c>
      <c r="R1691" s="6" t="str">
        <f t="shared" si="255"/>
        <v/>
      </c>
      <c r="U1691" s="8">
        <f t="shared" si="256"/>
        <v>3.6983013153076102E-2</v>
      </c>
    </row>
    <row r="1692" spans="1:21" x14ac:dyDescent="0.45">
      <c r="A1692" s="6" t="s">
        <v>1369</v>
      </c>
      <c r="B1692" s="6" t="s">
        <v>117</v>
      </c>
      <c r="C1692" s="6" t="s">
        <v>18</v>
      </c>
      <c r="D1692" s="6">
        <v>0.80136549525730205</v>
      </c>
      <c r="E1692" s="6">
        <v>0.80136549525730205</v>
      </c>
      <c r="F1692" s="6">
        <v>4.40049171447753E-2</v>
      </c>
      <c r="G1692" s="6">
        <v>4.4184923171997001E-2</v>
      </c>
      <c r="H1692" s="6" t="s">
        <v>1419</v>
      </c>
      <c r="I1692" s="6">
        <v>0.80136549525730205</v>
      </c>
      <c r="J1692" s="7">
        <v>5.5511151231257802E-17</v>
      </c>
      <c r="K1692" s="7">
        <v>8.2108587184243002E-7</v>
      </c>
      <c r="L1692" s="6">
        <v>0</v>
      </c>
      <c r="M1692" s="6" t="s">
        <v>18</v>
      </c>
      <c r="N1692" s="6">
        <v>0.80136550099989701</v>
      </c>
      <c r="O1692" s="7">
        <f t="shared" si="252"/>
        <v>0</v>
      </c>
      <c r="P1692" s="7">
        <f t="shared" si="253"/>
        <v>7.1659227764647053E-9</v>
      </c>
      <c r="Q1692" s="7" t="e">
        <f t="shared" si="254"/>
        <v>#DIV/0!</v>
      </c>
      <c r="R1692" s="6" t="str">
        <f t="shared" si="255"/>
        <v/>
      </c>
      <c r="U1692" s="8">
        <f t="shared" si="256"/>
        <v>4.4184923171997001E-2</v>
      </c>
    </row>
    <row r="1693" spans="1:21" x14ac:dyDescent="0.45">
      <c r="A1693" s="6" t="s">
        <v>1490</v>
      </c>
      <c r="B1693" s="6" t="s">
        <v>117</v>
      </c>
      <c r="C1693" s="6" t="s">
        <v>18</v>
      </c>
      <c r="D1693" s="6">
        <v>0.80136550099824999</v>
      </c>
      <c r="E1693" s="6">
        <v>0.80136549519418998</v>
      </c>
      <c r="F1693" s="6">
        <v>4.3756008148193297E-2</v>
      </c>
      <c r="G1693" s="6">
        <v>4.3998003005981397E-2</v>
      </c>
      <c r="H1693" s="6" t="s">
        <v>1540</v>
      </c>
      <c r="I1693" s="6">
        <v>0.80136550099824999</v>
      </c>
      <c r="J1693" s="7">
        <v>1.39679601218745E-9</v>
      </c>
      <c r="K1693" s="6">
        <v>0</v>
      </c>
      <c r="L1693" s="6">
        <v>0</v>
      </c>
      <c r="M1693" s="6" t="s">
        <v>18</v>
      </c>
      <c r="N1693" s="6">
        <v>0.80136550099716097</v>
      </c>
      <c r="O1693" s="7">
        <f t="shared" si="252"/>
        <v>7.2426222203620478E-9</v>
      </c>
      <c r="P1693" s="7">
        <f t="shared" si="253"/>
        <v>7.2412632846875581E-9</v>
      </c>
      <c r="Q1693" s="7">
        <f t="shared" si="254"/>
        <v>0.9998123696593384</v>
      </c>
      <c r="R1693" s="6" t="str">
        <f t="shared" si="255"/>
        <v/>
      </c>
      <c r="U1693" s="8">
        <f t="shared" si="256"/>
        <v>4.3998003005981397E-2</v>
      </c>
    </row>
    <row r="1694" spans="1:21" x14ac:dyDescent="0.45">
      <c r="A1694" s="6" t="s">
        <v>1611</v>
      </c>
      <c r="B1694" s="6" t="s">
        <v>117</v>
      </c>
      <c r="C1694" s="6" t="s">
        <v>18</v>
      </c>
      <c r="D1694" s="6">
        <v>0.80136549472844698</v>
      </c>
      <c r="E1694" s="6">
        <v>0.80136549527289003</v>
      </c>
      <c r="F1694" s="6">
        <v>0.89031791687011697</v>
      </c>
      <c r="G1694" s="6">
        <v>0.89053320884704501</v>
      </c>
      <c r="H1694" s="6" t="s">
        <v>1661</v>
      </c>
      <c r="I1694" s="6">
        <v>0.80136549472844698</v>
      </c>
      <c r="J1694" s="7">
        <v>2.24448448839879E-11</v>
      </c>
      <c r="K1694" s="7">
        <v>6.4739588689910399E-11</v>
      </c>
      <c r="L1694" s="6">
        <v>0</v>
      </c>
      <c r="M1694" s="6" t="s">
        <v>18</v>
      </c>
      <c r="N1694" s="6">
        <v>0.80136550099989701</v>
      </c>
      <c r="O1694" s="7">
        <f t="shared" si="252"/>
        <v>6.7938569345265167E-10</v>
      </c>
      <c r="P1694" s="7">
        <f t="shared" si="253"/>
        <v>7.1464712517606221E-9</v>
      </c>
      <c r="Q1694" s="7">
        <f t="shared" si="254"/>
        <v>10.519019344434694</v>
      </c>
      <c r="R1694" s="6" t="str">
        <f t="shared" si="255"/>
        <v/>
      </c>
      <c r="U1694" s="8">
        <f t="shared" si="256"/>
        <v>0.89053320884704501</v>
      </c>
    </row>
    <row r="1695" spans="1:21" x14ac:dyDescent="0.45">
      <c r="A1695" s="6" t="s">
        <v>1733</v>
      </c>
      <c r="B1695" s="6" t="s">
        <v>117</v>
      </c>
      <c r="C1695" s="6" t="s">
        <v>18</v>
      </c>
      <c r="D1695" s="6">
        <v>0.80136550099824999</v>
      </c>
      <c r="E1695" s="6">
        <v>0.80136549506834998</v>
      </c>
      <c r="F1695" s="6">
        <v>0.91544508934020996</v>
      </c>
      <c r="G1695" s="6">
        <v>0.91564297676086404</v>
      </c>
      <c r="H1695" s="6" t="s">
        <v>1783</v>
      </c>
      <c r="I1695" s="6">
        <v>0.80136550099824999</v>
      </c>
      <c r="J1695" s="7">
        <v>1.39679601218745E-9</v>
      </c>
      <c r="K1695" s="6">
        <v>0</v>
      </c>
      <c r="L1695" s="6">
        <v>0</v>
      </c>
      <c r="M1695" s="6" t="s">
        <v>18</v>
      </c>
      <c r="N1695" s="6">
        <v>0.80136550099716097</v>
      </c>
      <c r="O1695" s="7">
        <f t="shared" si="252"/>
        <v>7.3996522330417751E-9</v>
      </c>
      <c r="P1695" s="7">
        <f t="shared" si="253"/>
        <v>7.398293297367498E-9</v>
      </c>
      <c r="Q1695" s="7">
        <f t="shared" si="254"/>
        <v>0.99981635141335301</v>
      </c>
      <c r="R1695" s="6" t="str">
        <f t="shared" si="255"/>
        <v/>
      </c>
      <c r="U1695" s="8">
        <f t="shared" si="256"/>
        <v>0.91564297676086404</v>
      </c>
    </row>
    <row r="1696" spans="1:21" x14ac:dyDescent="0.45">
      <c r="A1696" s="6" t="s">
        <v>1854</v>
      </c>
      <c r="B1696" s="6" t="s">
        <v>117</v>
      </c>
      <c r="C1696" s="6" t="s">
        <v>18</v>
      </c>
      <c r="D1696" s="6">
        <v>0.80136549472844698</v>
      </c>
      <c r="E1696" s="6">
        <v>0.80136549527372103</v>
      </c>
      <c r="F1696" s="6">
        <v>0.84386897087097101</v>
      </c>
      <c r="G1696" s="6">
        <v>0.844091176986694</v>
      </c>
      <c r="H1696" s="6" t="s">
        <v>1904</v>
      </c>
      <c r="I1696" s="6">
        <v>0.80136549472844698</v>
      </c>
      <c r="J1696" s="7">
        <v>2.24448448839879E-11</v>
      </c>
      <c r="K1696" s="7">
        <v>6.4739588689910399E-11</v>
      </c>
      <c r="L1696" s="6">
        <v>0</v>
      </c>
      <c r="M1696" s="6" t="s">
        <v>18</v>
      </c>
      <c r="N1696" s="6">
        <v>0.80136550099989701</v>
      </c>
      <c r="O1696" s="7">
        <f t="shared" si="252"/>
        <v>6.8042266293749162E-10</v>
      </c>
      <c r="P1696" s="7">
        <f t="shared" si="253"/>
        <v>7.1454342822838972E-9</v>
      </c>
      <c r="Q1696" s="7">
        <f t="shared" si="254"/>
        <v>10.501464268453278</v>
      </c>
      <c r="R1696" s="6" t="str">
        <f t="shared" si="255"/>
        <v/>
      </c>
      <c r="U1696" s="8">
        <f t="shared" si="256"/>
        <v>0.844091176986694</v>
      </c>
    </row>
    <row r="1697" spans="1:21" x14ac:dyDescent="0.45">
      <c r="A1697" s="6" t="s">
        <v>1975</v>
      </c>
      <c r="B1697" s="6" t="s">
        <v>117</v>
      </c>
      <c r="C1697" s="6" t="s">
        <v>18</v>
      </c>
      <c r="D1697" s="6">
        <v>0.80136550099824999</v>
      </c>
      <c r="E1697" s="6">
        <v>0.80136549493016396</v>
      </c>
      <c r="F1697" s="6">
        <v>0.89203500747680597</v>
      </c>
      <c r="G1697" s="6">
        <v>0.89223599433898904</v>
      </c>
      <c r="H1697" s="6" t="s">
        <v>2025</v>
      </c>
      <c r="I1697" s="6">
        <v>0.80136550099824999</v>
      </c>
      <c r="J1697" s="7">
        <v>1.39679601218745E-9</v>
      </c>
      <c r="K1697" s="6">
        <v>0</v>
      </c>
      <c r="L1697" s="6">
        <v>0</v>
      </c>
      <c r="M1697" s="6" t="s">
        <v>18</v>
      </c>
      <c r="N1697" s="6">
        <v>0.80136550099716097</v>
      </c>
      <c r="O1697" s="7">
        <f t="shared" si="252"/>
        <v>7.5720882733394659E-9</v>
      </c>
      <c r="P1697" s="7">
        <f t="shared" si="253"/>
        <v>7.5707293376654245E-9</v>
      </c>
      <c r="Q1697" s="7">
        <f t="shared" si="254"/>
        <v>0.99982053356683309</v>
      </c>
      <c r="R1697" s="6" t="str">
        <f t="shared" si="255"/>
        <v/>
      </c>
      <c r="U1697" s="8">
        <f t="shared" si="256"/>
        <v>0.89223599433898904</v>
      </c>
    </row>
    <row r="1698" spans="1:21" x14ac:dyDescent="0.45">
      <c r="A1698" s="6" t="s">
        <v>2096</v>
      </c>
      <c r="B1698" s="6" t="s">
        <v>117</v>
      </c>
      <c r="C1698" s="6" t="s">
        <v>18</v>
      </c>
      <c r="D1698" s="6">
        <v>0.80136550099824999</v>
      </c>
      <c r="E1698" s="6">
        <v>0.80136549572218696</v>
      </c>
      <c r="F1698" s="6">
        <v>0.16079902648925701</v>
      </c>
      <c r="G1698" s="6">
        <v>0.16102695465087799</v>
      </c>
      <c r="H1698" s="6" t="s">
        <v>2146</v>
      </c>
      <c r="I1698" s="6">
        <v>0.80136550099824999</v>
      </c>
      <c r="J1698" s="7">
        <v>1.39679601218745E-9</v>
      </c>
      <c r="K1698" s="6">
        <v>0</v>
      </c>
      <c r="L1698" s="6">
        <v>0</v>
      </c>
      <c r="M1698" s="6" t="s">
        <v>18</v>
      </c>
      <c r="N1698" s="6">
        <v>0.80136550099716097</v>
      </c>
      <c r="O1698" s="7">
        <f t="shared" si="252"/>
        <v>6.5837588300866306E-9</v>
      </c>
      <c r="P1698" s="7">
        <f t="shared" si="253"/>
        <v>6.5823998944112451E-9</v>
      </c>
      <c r="Q1698" s="7">
        <f t="shared" si="254"/>
        <v>0.99979359273168156</v>
      </c>
      <c r="R1698" s="6" t="str">
        <f t="shared" si="255"/>
        <v/>
      </c>
      <c r="U1698" s="8">
        <f t="shared" si="256"/>
        <v>0.16102695465087799</v>
      </c>
    </row>
    <row r="1699" spans="1:21" x14ac:dyDescent="0.45">
      <c r="A1699" s="6" t="s">
        <v>2217</v>
      </c>
      <c r="B1699" s="6" t="s">
        <v>117</v>
      </c>
      <c r="C1699" s="6" t="s">
        <v>18</v>
      </c>
      <c r="D1699" s="6">
        <v>0.80136550099824999</v>
      </c>
      <c r="E1699" s="6">
        <v>0.80136549572218696</v>
      </c>
      <c r="F1699" s="6">
        <v>0.17047214508056599</v>
      </c>
      <c r="G1699" s="6">
        <v>0.170688867568969</v>
      </c>
      <c r="H1699" s="6" t="s">
        <v>2267</v>
      </c>
      <c r="I1699" s="6">
        <v>0.80136550099824999</v>
      </c>
      <c r="J1699" s="7">
        <v>1.39679601218745E-9</v>
      </c>
      <c r="K1699" s="6">
        <v>0</v>
      </c>
      <c r="L1699" s="6">
        <v>0</v>
      </c>
      <c r="M1699" s="6" t="s">
        <v>18</v>
      </c>
      <c r="N1699" s="6">
        <v>0.80136550099716097</v>
      </c>
      <c r="O1699" s="7">
        <f t="shared" si="252"/>
        <v>6.5837588300866306E-9</v>
      </c>
      <c r="P1699" s="7">
        <f t="shared" si="253"/>
        <v>6.5823998944112451E-9</v>
      </c>
      <c r="Q1699" s="7">
        <f t="shared" si="254"/>
        <v>0.99979359273168156</v>
      </c>
      <c r="R1699" s="6" t="str">
        <f t="shared" si="255"/>
        <v/>
      </c>
      <c r="U1699" s="8">
        <f t="shared" si="256"/>
        <v>0.170688867568969</v>
      </c>
    </row>
    <row r="1700" spans="1:21" x14ac:dyDescent="0.45">
      <c r="A1700" s="6" t="s">
        <v>2390</v>
      </c>
      <c r="B1700" s="6" t="s">
        <v>117</v>
      </c>
      <c r="C1700" s="6" t="s">
        <v>18</v>
      </c>
      <c r="D1700" s="6">
        <v>0.80136416890080697</v>
      </c>
      <c r="E1700" s="6">
        <v>0.80136416890080697</v>
      </c>
      <c r="F1700" s="6">
        <v>0.3</v>
      </c>
      <c r="G1700" s="6">
        <v>6.3037700653076101</v>
      </c>
      <c r="H1700" s="6" t="s">
        <v>2440</v>
      </c>
      <c r="I1700" s="6">
        <v>0.80136416890080697</v>
      </c>
      <c r="J1700" s="7">
        <v>1.11022302462515E-16</v>
      </c>
      <c r="K1700" s="7">
        <v>4.6797866330716698E-7</v>
      </c>
      <c r="L1700" s="6">
        <v>0</v>
      </c>
      <c r="M1700" s="6" t="s">
        <v>18</v>
      </c>
      <c r="N1700" s="6">
        <v>0.80136550099716097</v>
      </c>
      <c r="O1700" s="7">
        <f t="shared" si="252"/>
        <v>0</v>
      </c>
      <c r="P1700" s="7">
        <f t="shared" si="253"/>
        <v>1.6622623880357534E-6</v>
      </c>
      <c r="Q1700" s="7" t="e">
        <f t="shared" si="254"/>
        <v>#DIV/0!</v>
      </c>
      <c r="R1700" s="6" t="str">
        <f t="shared" si="255"/>
        <v/>
      </c>
      <c r="U1700" s="8">
        <f t="shared" si="256"/>
        <v>6.3037700653076101</v>
      </c>
    </row>
    <row r="1701" spans="1:21" x14ac:dyDescent="0.45">
      <c r="A1701" s="6" t="s">
        <v>2338</v>
      </c>
      <c r="B1701" s="6" t="s">
        <v>117</v>
      </c>
      <c r="C1701" s="6" t="s">
        <v>18</v>
      </c>
      <c r="D1701" s="6">
        <v>0.80136416890080697</v>
      </c>
      <c r="E1701" s="6">
        <v>0.80136416890080697</v>
      </c>
      <c r="F1701" s="6">
        <v>0.28999999999999998</v>
      </c>
      <c r="G1701" s="6">
        <v>6.08206987380981</v>
      </c>
      <c r="H1701" s="6" t="s">
        <v>2512</v>
      </c>
      <c r="I1701" s="6">
        <v>0.80136416890080697</v>
      </c>
      <c r="J1701" s="7">
        <v>1.11022302462515E-16</v>
      </c>
      <c r="K1701" s="7">
        <v>4.6797866330716698E-7</v>
      </c>
      <c r="L1701" s="6">
        <v>0</v>
      </c>
      <c r="M1701" s="6" t="s">
        <v>18</v>
      </c>
      <c r="N1701" s="6">
        <v>0.80136550099716097</v>
      </c>
      <c r="O1701" s="7">
        <f t="shared" si="252"/>
        <v>0</v>
      </c>
      <c r="P1701" s="7">
        <f t="shared" si="253"/>
        <v>1.6622623880357534E-6</v>
      </c>
      <c r="Q1701" s="7" t="e">
        <f t="shared" si="254"/>
        <v>#DIV/0!</v>
      </c>
      <c r="R1701" s="6" t="str">
        <f t="shared" si="255"/>
        <v/>
      </c>
      <c r="U1701" s="8">
        <f t="shared" si="256"/>
        <v>6.08206987380981</v>
      </c>
    </row>
    <row r="1702" spans="1:21" x14ac:dyDescent="0.45">
      <c r="A1702" s="6" t="s">
        <v>2583</v>
      </c>
      <c r="B1702" s="6" t="s">
        <v>117</v>
      </c>
      <c r="C1702" s="6" t="s">
        <v>18</v>
      </c>
      <c r="D1702" s="6">
        <v>0.80136550099824999</v>
      </c>
      <c r="E1702" s="6">
        <v>0.80136549520436995</v>
      </c>
      <c r="F1702" s="6">
        <v>2.6563882827758699E-2</v>
      </c>
      <c r="G1702" s="6">
        <v>2.68239974975585E-2</v>
      </c>
      <c r="H1702" s="6" t="s">
        <v>2634</v>
      </c>
      <c r="I1702" s="6">
        <v>0.80136550099824999</v>
      </c>
      <c r="J1702" s="7">
        <v>1.39679601218745E-9</v>
      </c>
      <c r="K1702" s="6">
        <v>0</v>
      </c>
      <c r="L1702" s="6">
        <v>0</v>
      </c>
      <c r="M1702" s="6" t="s">
        <v>18</v>
      </c>
      <c r="N1702" s="6">
        <v>0.80136550099716097</v>
      </c>
      <c r="O1702" s="7">
        <f t="shared" si="252"/>
        <v>7.2299191018277101E-9</v>
      </c>
      <c r="P1702" s="7">
        <f t="shared" si="253"/>
        <v>7.2285601661532022E-9</v>
      </c>
      <c r="Q1702" s="7">
        <f t="shared" si="254"/>
        <v>0.9998120399889171</v>
      </c>
      <c r="R1702" s="6" t="str">
        <f t="shared" si="255"/>
        <v/>
      </c>
      <c r="U1702" s="8">
        <f t="shared" si="256"/>
        <v>2.68239974975585E-2</v>
      </c>
    </row>
    <row r="1703" spans="1:21" x14ac:dyDescent="0.45">
      <c r="A1703" s="6" t="s">
        <v>2705</v>
      </c>
      <c r="B1703" s="6" t="s">
        <v>117</v>
      </c>
      <c r="C1703" s="6" t="s">
        <v>18</v>
      </c>
      <c r="D1703" s="6">
        <v>0.80136550099824999</v>
      </c>
      <c r="E1703" s="6">
        <v>0.801362119835904</v>
      </c>
      <c r="F1703" s="6">
        <v>2.5695085525512602E-2</v>
      </c>
      <c r="G1703" s="6">
        <v>2.5910854339599599E-2</v>
      </c>
      <c r="H1703" s="6" t="s">
        <v>2755</v>
      </c>
      <c r="I1703" s="6">
        <v>0.80136550099824999</v>
      </c>
      <c r="J1703" s="7">
        <v>1.39679601218745E-9</v>
      </c>
      <c r="K1703" s="6">
        <v>0</v>
      </c>
      <c r="L1703" s="6">
        <v>0</v>
      </c>
      <c r="M1703" s="6" t="s">
        <v>18</v>
      </c>
      <c r="N1703" s="6">
        <v>0.80136550099716097</v>
      </c>
      <c r="O1703" s="7">
        <f t="shared" si="252"/>
        <v>4.2191985427339483E-6</v>
      </c>
      <c r="P1703" s="7">
        <f t="shared" si="253"/>
        <v>4.2191971838039976E-6</v>
      </c>
      <c r="Q1703" s="7">
        <f t="shared" si="254"/>
        <v>0.9999996779175151</v>
      </c>
      <c r="R1703" s="6" t="str">
        <f t="shared" si="255"/>
        <v/>
      </c>
      <c r="U1703" s="8">
        <f t="shared" si="256"/>
        <v>2.5910854339599599E-2</v>
      </c>
    </row>
    <row r="1704" spans="1:21" x14ac:dyDescent="0.45">
      <c r="A1704" s="6" t="s">
        <v>2826</v>
      </c>
      <c r="B1704" s="6" t="s">
        <v>117</v>
      </c>
      <c r="C1704" s="6" t="s">
        <v>18</v>
      </c>
      <c r="D1704" s="6">
        <v>0.80136550099824999</v>
      </c>
      <c r="E1704" s="6">
        <v>0.80136194595869104</v>
      </c>
      <c r="F1704" s="6">
        <v>3.5993814468383699E-2</v>
      </c>
      <c r="G1704" s="6">
        <v>3.6185026168823201E-2</v>
      </c>
      <c r="H1704" s="6" t="s">
        <v>2876</v>
      </c>
      <c r="I1704" s="6">
        <v>0.80136550099824999</v>
      </c>
      <c r="J1704" s="7">
        <v>1.39679601218745E-9</v>
      </c>
      <c r="K1704" s="6">
        <v>0</v>
      </c>
      <c r="L1704" s="6">
        <v>0</v>
      </c>
      <c r="M1704" s="6" t="s">
        <v>18</v>
      </c>
      <c r="N1704" s="6">
        <v>0.80136550099716097</v>
      </c>
      <c r="O1704" s="7">
        <f t="shared" si="252"/>
        <v>4.4361719999266673E-6</v>
      </c>
      <c r="P1704" s="7">
        <f t="shared" si="253"/>
        <v>4.4361706409970113E-6</v>
      </c>
      <c r="Q1704" s="7">
        <f t="shared" si="254"/>
        <v>0.99999969367065655</v>
      </c>
      <c r="R1704" s="6" t="str">
        <f t="shared" si="255"/>
        <v/>
      </c>
      <c r="U1704" s="8">
        <f t="shared" si="256"/>
        <v>3.6185026168823201E-2</v>
      </c>
    </row>
    <row r="1705" spans="1:21" x14ac:dyDescent="0.45">
      <c r="A1705" s="6" t="s">
        <v>2947</v>
      </c>
      <c r="B1705" s="6" t="s">
        <v>117</v>
      </c>
      <c r="C1705" s="6" t="s">
        <v>18</v>
      </c>
      <c r="D1705" s="6">
        <v>0.80136549520844402</v>
      </c>
      <c r="E1705" s="6">
        <v>0.80136549520844402</v>
      </c>
      <c r="F1705" s="6">
        <v>3.68931293487548E-2</v>
      </c>
      <c r="G1705" s="6">
        <v>3.70831489562988E-2</v>
      </c>
      <c r="H1705" s="6" t="s">
        <v>2997</v>
      </c>
      <c r="I1705" s="6">
        <v>0.80136549520844402</v>
      </c>
      <c r="J1705" s="6">
        <v>0</v>
      </c>
      <c r="K1705" s="7">
        <v>5.9110989046942601E-7</v>
      </c>
      <c r="L1705" s="6">
        <v>0</v>
      </c>
      <c r="M1705" s="6" t="s">
        <v>18</v>
      </c>
      <c r="N1705" s="6">
        <v>0.80136550099716097</v>
      </c>
      <c r="O1705" s="7">
        <f t="shared" si="252"/>
        <v>0</v>
      </c>
      <c r="P1705" s="7">
        <f t="shared" si="253"/>
        <v>7.2234763141935467E-9</v>
      </c>
      <c r="Q1705" s="7" t="e">
        <f t="shared" si="254"/>
        <v>#DIV/0!</v>
      </c>
      <c r="R1705" s="6" t="str">
        <f t="shared" si="255"/>
        <v/>
      </c>
      <c r="U1705" s="8">
        <f t="shared" si="256"/>
        <v>3.70831489562988E-2</v>
      </c>
    </row>
    <row r="1706" spans="1:21" x14ac:dyDescent="0.45">
      <c r="A1706" s="6" t="s">
        <v>522</v>
      </c>
      <c r="B1706" s="6" t="s">
        <v>115</v>
      </c>
      <c r="C1706" s="6" t="s">
        <v>18</v>
      </c>
      <c r="D1706" s="6">
        <v>8092.5000000600303</v>
      </c>
      <c r="E1706" s="6">
        <v>8092.5</v>
      </c>
      <c r="F1706" s="6">
        <v>21.041743993759098</v>
      </c>
      <c r="G1706" s="6">
        <v>21.044387817382798</v>
      </c>
      <c r="H1706" s="6" t="s">
        <v>584</v>
      </c>
      <c r="I1706" s="6">
        <v>8092.5000000600303</v>
      </c>
      <c r="J1706" s="6">
        <v>0</v>
      </c>
      <c r="K1706" s="6">
        <v>0</v>
      </c>
      <c r="L1706" s="6">
        <v>0</v>
      </c>
      <c r="M1706" s="6" t="s">
        <v>18</v>
      </c>
      <c r="N1706" s="6">
        <v>8092.5000000599603</v>
      </c>
      <c r="O1706" s="7">
        <f t="shared" si="252"/>
        <v>7.4180152265918937E-12</v>
      </c>
      <c r="P1706" s="7">
        <f t="shared" si="253"/>
        <v>7.4093613999686074E-12</v>
      </c>
      <c r="Q1706" s="7">
        <f t="shared" si="254"/>
        <v>0.99883340403612753</v>
      </c>
      <c r="R1706" s="6" t="str">
        <f t="shared" si="255"/>
        <v/>
      </c>
      <c r="S1706" t="str">
        <f t="shared" ref="S1706:S1713" si="259">IF(OR(J1706&gt;0.001, K1706&gt;0.001, L1706&gt;0.001), "bad","")</f>
        <v/>
      </c>
      <c r="T1706" t="str">
        <f t="shared" ref="T1706:T1713" si="260">IF(AND(C1706&lt;&gt;"Optimal",P1706&lt;0.000015),"good","")</f>
        <v/>
      </c>
      <c r="U1706" s="8">
        <f t="shared" si="256"/>
        <v>21.044387817382798</v>
      </c>
    </row>
    <row r="1707" spans="1:21" x14ac:dyDescent="0.45">
      <c r="A1707" s="6" t="s">
        <v>259</v>
      </c>
      <c r="B1707" s="6" t="s">
        <v>115</v>
      </c>
      <c r="C1707" s="6" t="s">
        <v>18</v>
      </c>
      <c r="D1707" s="6">
        <v>8092.5000000600303</v>
      </c>
      <c r="E1707" s="6">
        <v>8092.5</v>
      </c>
      <c r="F1707" s="6">
        <v>55.621882915496798</v>
      </c>
      <c r="G1707" s="6">
        <v>55.624488115310598</v>
      </c>
      <c r="H1707" s="6" t="s">
        <v>311</v>
      </c>
      <c r="I1707" s="6">
        <v>8092.5000000600303</v>
      </c>
      <c r="J1707" s="6">
        <v>0</v>
      </c>
      <c r="K1707" s="6">
        <v>0</v>
      </c>
      <c r="L1707" s="6">
        <v>0</v>
      </c>
      <c r="M1707" s="6" t="s">
        <v>18</v>
      </c>
      <c r="N1707" s="6">
        <v>8092.5000000599603</v>
      </c>
      <c r="O1707" s="7">
        <f t="shared" si="252"/>
        <v>7.4180152265918937E-12</v>
      </c>
      <c r="P1707" s="7">
        <f t="shared" si="253"/>
        <v>7.4093613999686074E-12</v>
      </c>
      <c r="Q1707" s="7">
        <f t="shared" si="254"/>
        <v>0.99883340403612753</v>
      </c>
      <c r="R1707" s="6" t="str">
        <f t="shared" si="255"/>
        <v/>
      </c>
      <c r="S1707" t="str">
        <f t="shared" si="259"/>
        <v/>
      </c>
      <c r="T1707" t="str">
        <f t="shared" si="260"/>
        <v/>
      </c>
      <c r="U1707" s="8">
        <f t="shared" si="256"/>
        <v>55.624488115310598</v>
      </c>
    </row>
    <row r="1708" spans="1:21" x14ac:dyDescent="0.45">
      <c r="A1708" s="6" t="s">
        <v>386</v>
      </c>
      <c r="B1708" s="6" t="s">
        <v>115</v>
      </c>
      <c r="C1708" s="6" t="s">
        <v>18</v>
      </c>
      <c r="D1708" s="6">
        <v>8092.5000000600303</v>
      </c>
      <c r="E1708" s="6">
        <v>8092.5000000600303</v>
      </c>
      <c r="F1708" s="6">
        <v>111.122120141983</v>
      </c>
      <c r="G1708" s="6">
        <v>111.124049901962</v>
      </c>
      <c r="H1708" s="6" t="s">
        <v>435</v>
      </c>
      <c r="I1708" s="6">
        <v>8092.5000000600303</v>
      </c>
      <c r="J1708" s="6">
        <v>0</v>
      </c>
      <c r="K1708" s="6">
        <v>0</v>
      </c>
      <c r="L1708" s="6">
        <v>0</v>
      </c>
      <c r="M1708" s="6" t="s">
        <v>18</v>
      </c>
      <c r="N1708" s="6">
        <v>8092.5000000599603</v>
      </c>
      <c r="O1708" s="7">
        <f t="shared" si="252"/>
        <v>0</v>
      </c>
      <c r="P1708" s="7">
        <f t="shared" si="253"/>
        <v>8.6538266233498082E-15</v>
      </c>
      <c r="Q1708" s="7" t="e">
        <f t="shared" si="254"/>
        <v>#DIV/0!</v>
      </c>
      <c r="R1708" s="6" t="str">
        <f t="shared" si="255"/>
        <v/>
      </c>
      <c r="S1708" t="str">
        <f t="shared" si="259"/>
        <v/>
      </c>
      <c r="T1708" t="str">
        <f t="shared" si="260"/>
        <v/>
      </c>
      <c r="U1708" s="8">
        <f t="shared" si="256"/>
        <v>111.124049901962</v>
      </c>
    </row>
    <row r="1709" spans="1:21" x14ac:dyDescent="0.45">
      <c r="A1709" s="6" t="s">
        <v>643</v>
      </c>
      <c r="B1709" s="6" t="s">
        <v>115</v>
      </c>
      <c r="C1709" s="6" t="s">
        <v>18</v>
      </c>
      <c r="D1709" s="6">
        <v>8092.5000000600303</v>
      </c>
      <c r="E1709" s="6">
        <v>8092.5</v>
      </c>
      <c r="F1709" s="6">
        <v>20.885595083236598</v>
      </c>
      <c r="G1709" s="6">
        <v>20.887500047683702</v>
      </c>
      <c r="H1709" s="6" t="s">
        <v>705</v>
      </c>
      <c r="I1709" s="6">
        <v>8092.5000000600303</v>
      </c>
      <c r="J1709" s="6">
        <v>0</v>
      </c>
      <c r="K1709" s="6">
        <v>0</v>
      </c>
      <c r="L1709" s="6">
        <v>0</v>
      </c>
      <c r="M1709" s="6" t="s">
        <v>18</v>
      </c>
      <c r="N1709" s="6">
        <v>8092.5000000599603</v>
      </c>
      <c r="O1709" s="7">
        <f t="shared" si="252"/>
        <v>7.4180152265918937E-12</v>
      </c>
      <c r="P1709" s="7">
        <f t="shared" si="253"/>
        <v>7.4093613999686074E-12</v>
      </c>
      <c r="Q1709" s="7">
        <f t="shared" si="254"/>
        <v>0.99883340403612753</v>
      </c>
      <c r="R1709" s="6" t="str">
        <f t="shared" si="255"/>
        <v/>
      </c>
      <c r="S1709" t="str">
        <f t="shared" si="259"/>
        <v/>
      </c>
      <c r="T1709" t="str">
        <f t="shared" si="260"/>
        <v/>
      </c>
      <c r="U1709" s="8">
        <f t="shared" si="256"/>
        <v>20.887500047683702</v>
      </c>
    </row>
    <row r="1710" spans="1:21" x14ac:dyDescent="0.45">
      <c r="A1710" s="6" t="s">
        <v>764</v>
      </c>
      <c r="B1710" s="6" t="s">
        <v>115</v>
      </c>
      <c r="C1710" s="6" t="s">
        <v>18</v>
      </c>
      <c r="D1710" s="6">
        <v>8092.5000000600303</v>
      </c>
      <c r="E1710" s="6">
        <v>8092.5</v>
      </c>
      <c r="F1710" s="6">
        <v>19.355983972549399</v>
      </c>
      <c r="G1710" s="6">
        <v>19.3584079742431</v>
      </c>
      <c r="H1710" s="6" t="s">
        <v>826</v>
      </c>
      <c r="I1710" s="6">
        <v>8092.5000000600303</v>
      </c>
      <c r="J1710" s="6">
        <v>0</v>
      </c>
      <c r="K1710" s="6">
        <v>0</v>
      </c>
      <c r="L1710" s="6">
        <v>0</v>
      </c>
      <c r="M1710" s="6" t="s">
        <v>18</v>
      </c>
      <c r="N1710" s="6">
        <v>8092.5000000599603</v>
      </c>
      <c r="O1710" s="7">
        <f t="shared" si="252"/>
        <v>7.4180152265918937E-12</v>
      </c>
      <c r="P1710" s="7">
        <f t="shared" si="253"/>
        <v>7.4093613999686074E-12</v>
      </c>
      <c r="Q1710" s="7">
        <f t="shared" si="254"/>
        <v>0.99883340403612753</v>
      </c>
      <c r="R1710" s="6" t="str">
        <f t="shared" si="255"/>
        <v/>
      </c>
      <c r="S1710" t="str">
        <f t="shared" si="259"/>
        <v/>
      </c>
      <c r="T1710" t="str">
        <f t="shared" si="260"/>
        <v/>
      </c>
      <c r="U1710" s="8">
        <f t="shared" si="256"/>
        <v>19.3584079742431</v>
      </c>
    </row>
    <row r="1711" spans="1:21" x14ac:dyDescent="0.45">
      <c r="A1711" s="6" t="s">
        <v>885</v>
      </c>
      <c r="B1711" s="6" t="s">
        <v>115</v>
      </c>
      <c r="C1711" s="6" t="s">
        <v>18</v>
      </c>
      <c r="D1711" s="6">
        <v>8092.5000000600303</v>
      </c>
      <c r="E1711" s="6">
        <v>8092.5</v>
      </c>
      <c r="F1711" s="6">
        <v>54.927723884582498</v>
      </c>
      <c r="G1711" s="6">
        <v>54.929944992065401</v>
      </c>
      <c r="H1711" s="6" t="s">
        <v>953</v>
      </c>
      <c r="I1711" s="6">
        <v>8092.5000000600303</v>
      </c>
      <c r="J1711" s="6">
        <v>0</v>
      </c>
      <c r="K1711" s="6">
        <v>0</v>
      </c>
      <c r="L1711" s="6">
        <v>0</v>
      </c>
      <c r="M1711" s="6" t="s">
        <v>18</v>
      </c>
      <c r="N1711" s="6">
        <v>8092.5000000599603</v>
      </c>
      <c r="O1711" s="7">
        <f t="shared" si="252"/>
        <v>7.4180152265918937E-12</v>
      </c>
      <c r="P1711" s="7">
        <f t="shared" si="253"/>
        <v>7.4093613999686074E-12</v>
      </c>
      <c r="Q1711" s="7">
        <f t="shared" si="254"/>
        <v>0.99883340403612753</v>
      </c>
      <c r="R1711" s="6" t="str">
        <f t="shared" si="255"/>
        <v/>
      </c>
      <c r="S1711" t="str">
        <f t="shared" si="259"/>
        <v/>
      </c>
      <c r="T1711" t="str">
        <f t="shared" si="260"/>
        <v/>
      </c>
      <c r="U1711" s="8">
        <f t="shared" si="256"/>
        <v>54.929944992065401</v>
      </c>
    </row>
    <row r="1712" spans="1:21" x14ac:dyDescent="0.45">
      <c r="A1712" s="6" t="s">
        <v>1006</v>
      </c>
      <c r="B1712" s="6" t="s">
        <v>115</v>
      </c>
      <c r="C1712" s="6" t="s">
        <v>18</v>
      </c>
      <c r="D1712" s="6">
        <v>8092.5000000600303</v>
      </c>
      <c r="E1712" s="6">
        <v>8092.5</v>
      </c>
      <c r="F1712" s="6">
        <v>51.714302062988203</v>
      </c>
      <c r="G1712" s="6">
        <v>51.716248035430901</v>
      </c>
      <c r="H1712" s="6" t="s">
        <v>1070</v>
      </c>
      <c r="I1712" s="6">
        <v>8092.5000000600303</v>
      </c>
      <c r="J1712" s="6">
        <v>0</v>
      </c>
      <c r="K1712" s="6">
        <v>0</v>
      </c>
      <c r="L1712" s="6">
        <v>0</v>
      </c>
      <c r="M1712" s="6" t="s">
        <v>18</v>
      </c>
      <c r="N1712" s="6">
        <v>8092.5000000599603</v>
      </c>
      <c r="O1712" s="7">
        <f t="shared" si="252"/>
        <v>7.4180152265918937E-12</v>
      </c>
      <c r="P1712" s="7">
        <f t="shared" si="253"/>
        <v>7.4093613999686074E-12</v>
      </c>
      <c r="Q1712" s="7">
        <f t="shared" si="254"/>
        <v>0.99883340403612753</v>
      </c>
      <c r="R1712" s="6" t="str">
        <f t="shared" si="255"/>
        <v/>
      </c>
      <c r="S1712" t="str">
        <f t="shared" si="259"/>
        <v/>
      </c>
      <c r="T1712" t="str">
        <f t="shared" si="260"/>
        <v/>
      </c>
      <c r="U1712" s="8">
        <f t="shared" si="256"/>
        <v>51.716248035430901</v>
      </c>
    </row>
    <row r="1713" spans="1:21" x14ac:dyDescent="0.45">
      <c r="A1713" s="6" t="s">
        <v>14</v>
      </c>
      <c r="B1713" s="6" t="s">
        <v>115</v>
      </c>
      <c r="C1713" s="6" t="s">
        <v>18</v>
      </c>
      <c r="D1713" s="6">
        <v>8092.5002858353</v>
      </c>
      <c r="E1713" s="6">
        <v>8092.4481865284897</v>
      </c>
      <c r="F1713" s="6">
        <v>21.638192176818801</v>
      </c>
      <c r="G1713" s="6">
        <v>23.279010057449302</v>
      </c>
      <c r="H1713" s="6" t="s">
        <v>116</v>
      </c>
      <c r="I1713" s="6">
        <v>8092.5002858353</v>
      </c>
      <c r="J1713" s="7">
        <v>1.8886993302658001E-8</v>
      </c>
      <c r="K1713" s="6">
        <v>0</v>
      </c>
      <c r="L1713" s="6">
        <v>0</v>
      </c>
      <c r="M1713" s="6" t="s">
        <v>18</v>
      </c>
      <c r="N1713" s="6">
        <v>8092.5000000599603</v>
      </c>
      <c r="O1713" s="7">
        <f t="shared" si="252"/>
        <v>6.4379740383967003E-6</v>
      </c>
      <c r="P1713" s="7">
        <f t="shared" si="253"/>
        <v>6.4026606618637907E-6</v>
      </c>
      <c r="Q1713" s="7">
        <f t="shared" si="254"/>
        <v>0.99451483085792247</v>
      </c>
      <c r="R1713" s="6" t="str">
        <f t="shared" si="255"/>
        <v/>
      </c>
      <c r="S1713" t="str">
        <f t="shared" si="259"/>
        <v/>
      </c>
      <c r="T1713" t="str">
        <f t="shared" si="260"/>
        <v/>
      </c>
      <c r="U1713" s="8">
        <f t="shared" si="256"/>
        <v>23.279010057449302</v>
      </c>
    </row>
    <row r="1714" spans="1:21" x14ac:dyDescent="0.45">
      <c r="A1714" s="6" t="s">
        <v>1127</v>
      </c>
      <c r="B1714" s="6" t="s">
        <v>115</v>
      </c>
      <c r="C1714" s="6" t="s">
        <v>18</v>
      </c>
      <c r="D1714" s="6">
        <v>8092.5000000091404</v>
      </c>
      <c r="E1714" s="6">
        <v>8092.5</v>
      </c>
      <c r="F1714" s="6">
        <v>65.388549089431706</v>
      </c>
      <c r="G1714" s="6">
        <v>65.390681982040405</v>
      </c>
      <c r="H1714" s="6" t="s">
        <v>1176</v>
      </c>
      <c r="I1714" s="6">
        <v>8092.5000000091404</v>
      </c>
      <c r="J1714" s="7">
        <v>2.4868995751603501E-13</v>
      </c>
      <c r="K1714" s="6">
        <v>0</v>
      </c>
      <c r="L1714" s="6">
        <v>0</v>
      </c>
      <c r="M1714" s="6" t="s">
        <v>18</v>
      </c>
      <c r="N1714" s="6">
        <v>8092.5000930371998</v>
      </c>
      <c r="O1714" s="7">
        <f t="shared" si="252"/>
        <v>1.1294929553923603E-12</v>
      </c>
      <c r="P1714" s="7">
        <f t="shared" si="253"/>
        <v>1.14967190138045E-8</v>
      </c>
      <c r="Q1714" s="7">
        <f t="shared" si="254"/>
        <v>10178.654907865981</v>
      </c>
      <c r="R1714" s="6" t="str">
        <f t="shared" si="255"/>
        <v/>
      </c>
      <c r="U1714" s="8">
        <f t="shared" si="256"/>
        <v>65.390681982040405</v>
      </c>
    </row>
    <row r="1715" spans="1:21" x14ac:dyDescent="0.45">
      <c r="A1715" s="6" t="s">
        <v>1248</v>
      </c>
      <c r="B1715" s="6" t="s">
        <v>115</v>
      </c>
      <c r="C1715" s="6" t="s">
        <v>18</v>
      </c>
      <c r="D1715" s="6">
        <v>8092.5000000600303</v>
      </c>
      <c r="E1715" s="6">
        <v>8092.5</v>
      </c>
      <c r="F1715" s="6">
        <v>31.572932958602902</v>
      </c>
      <c r="G1715" s="6">
        <v>31.5749461650848</v>
      </c>
      <c r="H1715" s="6" t="s">
        <v>1297</v>
      </c>
      <c r="I1715" s="6">
        <v>8092.5000000600303</v>
      </c>
      <c r="J1715" s="6">
        <v>0</v>
      </c>
      <c r="K1715" s="6">
        <v>0</v>
      </c>
      <c r="L1715" s="6">
        <v>0</v>
      </c>
      <c r="M1715" s="6" t="s">
        <v>18</v>
      </c>
      <c r="N1715" s="6">
        <v>8092.5000000599603</v>
      </c>
      <c r="O1715" s="7">
        <f t="shared" si="252"/>
        <v>7.4180152265918937E-12</v>
      </c>
      <c r="P1715" s="7">
        <f t="shared" si="253"/>
        <v>7.4093613999686074E-12</v>
      </c>
      <c r="Q1715" s="7">
        <f t="shared" si="254"/>
        <v>0.99883340403612753</v>
      </c>
      <c r="R1715" s="6" t="str">
        <f t="shared" si="255"/>
        <v/>
      </c>
      <c r="U1715" s="8">
        <f t="shared" si="256"/>
        <v>31.5749461650848</v>
      </c>
    </row>
    <row r="1716" spans="1:21" x14ac:dyDescent="0.45">
      <c r="A1716" s="6" t="s">
        <v>1369</v>
      </c>
      <c r="B1716" s="6" t="s">
        <v>115</v>
      </c>
      <c r="C1716" s="6" t="s">
        <v>18</v>
      </c>
      <c r="D1716" s="6">
        <v>8092.5000004048297</v>
      </c>
      <c r="E1716" s="6">
        <v>8092.5000004048297</v>
      </c>
      <c r="F1716" s="6">
        <v>240.76498699188201</v>
      </c>
      <c r="G1716" s="6">
        <v>240.766788005828</v>
      </c>
      <c r="H1716" s="6" t="s">
        <v>1418</v>
      </c>
      <c r="I1716" s="6">
        <v>8092.5000004048297</v>
      </c>
      <c r="J1716" s="6">
        <v>0</v>
      </c>
      <c r="K1716" s="6">
        <v>0</v>
      </c>
      <c r="L1716" s="6">
        <v>0</v>
      </c>
      <c r="M1716" s="6" t="s">
        <v>18</v>
      </c>
      <c r="N1716" s="6">
        <v>8092.5000004048497</v>
      </c>
      <c r="O1716" s="7">
        <f t="shared" si="252"/>
        <v>0</v>
      </c>
      <c r="P1716" s="7">
        <f t="shared" si="253"/>
        <v>2.4725218922802847E-15</v>
      </c>
      <c r="Q1716" s="7" t="e">
        <f t="shared" si="254"/>
        <v>#DIV/0!</v>
      </c>
      <c r="R1716" s="6" t="str">
        <f t="shared" si="255"/>
        <v/>
      </c>
      <c r="U1716" s="8">
        <f t="shared" si="256"/>
        <v>240.766788005828</v>
      </c>
    </row>
    <row r="1717" spans="1:21" x14ac:dyDescent="0.45">
      <c r="A1717" s="6" t="s">
        <v>1490</v>
      </c>
      <c r="B1717" s="6" t="s">
        <v>115</v>
      </c>
      <c r="C1717" s="6" t="s">
        <v>18</v>
      </c>
      <c r="D1717" s="6">
        <v>8092.5000000600303</v>
      </c>
      <c r="E1717" s="6">
        <v>8092.5</v>
      </c>
      <c r="F1717" s="6">
        <v>20.86448097229</v>
      </c>
      <c r="G1717" s="6">
        <v>20.866652011871299</v>
      </c>
      <c r="H1717" s="6" t="s">
        <v>1539</v>
      </c>
      <c r="I1717" s="6">
        <v>8092.5000000600303</v>
      </c>
      <c r="J1717" s="6">
        <v>0</v>
      </c>
      <c r="K1717" s="6">
        <v>0</v>
      </c>
      <c r="L1717" s="6">
        <v>0</v>
      </c>
      <c r="M1717" s="6" t="s">
        <v>18</v>
      </c>
      <c r="N1717" s="6">
        <v>8092.5000000599603</v>
      </c>
      <c r="O1717" s="7">
        <f t="shared" si="252"/>
        <v>7.4180152265918937E-12</v>
      </c>
      <c r="P1717" s="7">
        <f t="shared" si="253"/>
        <v>7.4093613999686074E-12</v>
      </c>
      <c r="Q1717" s="7">
        <f t="shared" si="254"/>
        <v>0.99883340403612753</v>
      </c>
      <c r="R1717" s="6" t="str">
        <f t="shared" si="255"/>
        <v/>
      </c>
      <c r="U1717" s="8">
        <f t="shared" si="256"/>
        <v>20.866652011871299</v>
      </c>
    </row>
    <row r="1718" spans="1:21" x14ac:dyDescent="0.45">
      <c r="A1718" s="6" t="s">
        <v>1611</v>
      </c>
      <c r="B1718" s="6" t="s">
        <v>115</v>
      </c>
      <c r="C1718" s="6" t="s">
        <v>18</v>
      </c>
      <c r="D1718" s="6">
        <v>8092.4999865811596</v>
      </c>
      <c r="E1718" s="6">
        <v>8092.49999999997</v>
      </c>
      <c r="F1718" s="6">
        <v>169.86574697494501</v>
      </c>
      <c r="G1718" s="6">
        <v>169.86807680129999</v>
      </c>
      <c r="H1718" s="6" t="s">
        <v>1660</v>
      </c>
      <c r="I1718" s="6">
        <v>8092.4999865811596</v>
      </c>
      <c r="J1718" s="7">
        <v>5.1357815777919297E-9</v>
      </c>
      <c r="K1718" s="6">
        <v>0</v>
      </c>
      <c r="L1718" s="6">
        <v>0</v>
      </c>
      <c r="M1718" s="6" t="s">
        <v>18</v>
      </c>
      <c r="N1718" s="6">
        <v>8092.5000019102199</v>
      </c>
      <c r="O1718" s="7">
        <f t="shared" si="252"/>
        <v>1.6581786031381745E-9</v>
      </c>
      <c r="P1718" s="7">
        <f t="shared" si="253"/>
        <v>2.360518897868058E-10</v>
      </c>
      <c r="Q1718" s="7">
        <f t="shared" si="254"/>
        <v>0.14235613060020641</v>
      </c>
      <c r="R1718" s="6" t="str">
        <f t="shared" si="255"/>
        <v/>
      </c>
      <c r="U1718" s="8">
        <f t="shared" si="256"/>
        <v>169.86807680129999</v>
      </c>
    </row>
    <row r="1719" spans="1:21" x14ac:dyDescent="0.45">
      <c r="A1719" s="6" t="s">
        <v>1733</v>
      </c>
      <c r="B1719" s="6" t="s">
        <v>115</v>
      </c>
      <c r="C1719" s="6" t="s">
        <v>18</v>
      </c>
      <c r="D1719" s="6">
        <v>8092.5000004048297</v>
      </c>
      <c r="E1719" s="6">
        <v>8092.49999999999</v>
      </c>
      <c r="F1719" s="6">
        <v>367.06010389327997</v>
      </c>
      <c r="G1719" s="6">
        <v>367.06234002113302</v>
      </c>
      <c r="H1719" s="6" t="s">
        <v>1782</v>
      </c>
      <c r="I1719" s="6">
        <v>8092.5000004048297</v>
      </c>
      <c r="J1719" s="7">
        <v>1.11022302462515E-16</v>
      </c>
      <c r="K1719" s="6">
        <v>0</v>
      </c>
      <c r="L1719" s="6">
        <v>0</v>
      </c>
      <c r="M1719" s="6" t="s">
        <v>18</v>
      </c>
      <c r="N1719" s="6">
        <v>8092.5000004048497</v>
      </c>
      <c r="O1719" s="7">
        <f t="shared" si="252"/>
        <v>5.0026535446507122E-11</v>
      </c>
      <c r="P1719" s="7">
        <f t="shared" si="253"/>
        <v>5.002900796839928E-11</v>
      </c>
      <c r="Q1719" s="7">
        <f t="shared" si="254"/>
        <v>1.0000494242079747</v>
      </c>
      <c r="R1719" s="6" t="str">
        <f t="shared" si="255"/>
        <v/>
      </c>
      <c r="U1719" s="8">
        <f t="shared" si="256"/>
        <v>367.06234002113302</v>
      </c>
    </row>
    <row r="1720" spans="1:21" x14ac:dyDescent="0.45">
      <c r="A1720" s="6" t="s">
        <v>1854</v>
      </c>
      <c r="B1720" s="6" t="s">
        <v>115</v>
      </c>
      <c r="C1720" s="6" t="s">
        <v>18</v>
      </c>
      <c r="D1720" s="6">
        <v>8092.4999865742802</v>
      </c>
      <c r="E1720" s="6">
        <v>8092.50000000001</v>
      </c>
      <c r="F1720" s="6">
        <v>217.013535022735</v>
      </c>
      <c r="G1720" s="6">
        <v>217.016083955764</v>
      </c>
      <c r="H1720" s="6" t="s">
        <v>1903</v>
      </c>
      <c r="I1720" s="6">
        <v>8092.4999865742802</v>
      </c>
      <c r="J1720" s="7">
        <v>5.1389150712566301E-9</v>
      </c>
      <c r="K1720" s="6">
        <v>0</v>
      </c>
      <c r="L1720" s="6">
        <v>0</v>
      </c>
      <c r="M1720" s="6" t="s">
        <v>18</v>
      </c>
      <c r="N1720" s="6">
        <v>8092.5000019102199</v>
      </c>
      <c r="O1720" s="7">
        <f t="shared" si="252"/>
        <v>1.6590336461663394E-9</v>
      </c>
      <c r="P1720" s="7">
        <f t="shared" si="253"/>
        <v>2.3604694474302214E-10</v>
      </c>
      <c r="Q1720" s="7">
        <f t="shared" si="254"/>
        <v>0.14227978153937657</v>
      </c>
      <c r="R1720" s="6" t="str">
        <f t="shared" si="255"/>
        <v/>
      </c>
      <c r="U1720" s="8">
        <f t="shared" si="256"/>
        <v>217.016083955764</v>
      </c>
    </row>
    <row r="1721" spans="1:21" x14ac:dyDescent="0.45">
      <c r="A1721" s="6" t="s">
        <v>1975</v>
      </c>
      <c r="B1721" s="6" t="s">
        <v>115</v>
      </c>
      <c r="C1721" s="6" t="s">
        <v>18</v>
      </c>
      <c r="D1721" s="6">
        <v>8092.5000000599703</v>
      </c>
      <c r="E1721" s="6">
        <v>8092.5</v>
      </c>
      <c r="F1721" s="6">
        <v>429.10411906242302</v>
      </c>
      <c r="G1721" s="6">
        <v>429.10677599906899</v>
      </c>
      <c r="H1721" s="6" t="s">
        <v>2024</v>
      </c>
      <c r="I1721" s="6">
        <v>8092.5000000599703</v>
      </c>
      <c r="J1721" s="7">
        <v>1.11022302462515E-16</v>
      </c>
      <c r="K1721" s="6">
        <v>0</v>
      </c>
      <c r="L1721" s="6">
        <v>0</v>
      </c>
      <c r="M1721" s="6" t="s">
        <v>18</v>
      </c>
      <c r="N1721" s="6">
        <v>8092.5000000599603</v>
      </c>
      <c r="O1721" s="7">
        <f t="shared" si="252"/>
        <v>7.4105976609147914E-12</v>
      </c>
      <c r="P1721" s="7">
        <f t="shared" si="253"/>
        <v>7.4093613999686074E-12</v>
      </c>
      <c r="Q1721" s="7">
        <f t="shared" si="254"/>
        <v>0.99983317662046278</v>
      </c>
      <c r="R1721" s="6" t="str">
        <f t="shared" si="255"/>
        <v/>
      </c>
      <c r="U1721" s="8">
        <f t="shared" si="256"/>
        <v>429.10677599906899</v>
      </c>
    </row>
    <row r="1722" spans="1:21" x14ac:dyDescent="0.45">
      <c r="A1722" s="6" t="s">
        <v>2096</v>
      </c>
      <c r="B1722" s="6" t="s">
        <v>115</v>
      </c>
      <c r="C1722" s="6" t="s">
        <v>18</v>
      </c>
      <c r="D1722" s="6">
        <v>8092.5000019102499</v>
      </c>
      <c r="E1722" s="6">
        <v>8092.5</v>
      </c>
      <c r="F1722" s="6">
        <v>121.82536911964399</v>
      </c>
      <c r="G1722" s="6">
        <v>121.827297925949</v>
      </c>
      <c r="H1722" s="6" t="s">
        <v>2145</v>
      </c>
      <c r="I1722" s="6">
        <v>8092.5000019102499</v>
      </c>
      <c r="J1722" s="6">
        <v>0</v>
      </c>
      <c r="K1722" s="6">
        <v>0</v>
      </c>
      <c r="L1722" s="6">
        <v>0</v>
      </c>
      <c r="M1722" s="6" t="s">
        <v>18</v>
      </c>
      <c r="N1722" s="6">
        <v>8092.5000019102199</v>
      </c>
      <c r="O1722" s="7">
        <f t="shared" si="252"/>
        <v>2.3605188978680492E-10</v>
      </c>
      <c r="P1722" s="7">
        <f t="shared" si="253"/>
        <v>2.3604818100396807E-10</v>
      </c>
      <c r="Q1722" s="7">
        <f t="shared" si="254"/>
        <v>0.99998428827305641</v>
      </c>
      <c r="R1722" s="6" t="str">
        <f t="shared" si="255"/>
        <v/>
      </c>
      <c r="U1722" s="8">
        <f t="shared" si="256"/>
        <v>121.827297925949</v>
      </c>
    </row>
    <row r="1723" spans="1:21" x14ac:dyDescent="0.45">
      <c r="A1723" s="6" t="s">
        <v>2217</v>
      </c>
      <c r="B1723" s="6" t="s">
        <v>115</v>
      </c>
      <c r="C1723" s="6" t="s">
        <v>18</v>
      </c>
      <c r="D1723" s="6">
        <v>8092.5000019102499</v>
      </c>
      <c r="E1723" s="6">
        <v>8092.5</v>
      </c>
      <c r="F1723" s="6">
        <v>95.631425142288194</v>
      </c>
      <c r="G1723" s="6">
        <v>95.642139911651597</v>
      </c>
      <c r="H1723" s="6" t="s">
        <v>2266</v>
      </c>
      <c r="I1723" s="6">
        <v>8092.5000019102499</v>
      </c>
      <c r="J1723" s="6">
        <v>0</v>
      </c>
      <c r="K1723" s="6">
        <v>0</v>
      </c>
      <c r="L1723" s="6">
        <v>0</v>
      </c>
      <c r="M1723" s="6" t="s">
        <v>18</v>
      </c>
      <c r="N1723" s="6">
        <v>8092.5000019102199</v>
      </c>
      <c r="O1723" s="7">
        <f t="shared" si="252"/>
        <v>2.3605188978680492E-10</v>
      </c>
      <c r="P1723" s="7">
        <f t="shared" si="253"/>
        <v>2.3604818100396807E-10</v>
      </c>
      <c r="Q1723" s="7">
        <f t="shared" si="254"/>
        <v>0.99998428827305641</v>
      </c>
      <c r="R1723" s="6" t="str">
        <f t="shared" si="255"/>
        <v/>
      </c>
      <c r="U1723" s="8">
        <f t="shared" si="256"/>
        <v>95.642139911651597</v>
      </c>
    </row>
    <row r="1724" spans="1:21" x14ac:dyDescent="0.45">
      <c r="A1724" s="6" t="s">
        <v>2338</v>
      </c>
      <c r="B1724" s="6" t="s">
        <v>115</v>
      </c>
      <c r="C1724" s="6" t="s">
        <v>18</v>
      </c>
      <c r="D1724" s="6">
        <v>8092.5</v>
      </c>
      <c r="E1724" s="6">
        <v>8092.5</v>
      </c>
      <c r="F1724" s="6">
        <v>34.1</v>
      </c>
      <c r="G1724" s="6">
        <v>43.759982109069803</v>
      </c>
      <c r="H1724" s="6" t="s">
        <v>2389</v>
      </c>
      <c r="I1724" s="6">
        <v>8092.5</v>
      </c>
      <c r="J1724" s="6">
        <v>0</v>
      </c>
      <c r="K1724" s="6">
        <v>1.3637989759445099E-3</v>
      </c>
      <c r="L1724" s="6">
        <v>0</v>
      </c>
      <c r="M1724" s="6" t="s">
        <v>18</v>
      </c>
      <c r="N1724" s="6">
        <v>8092.5000930371998</v>
      </c>
      <c r="O1724" s="7">
        <f t="shared" si="252"/>
        <v>0</v>
      </c>
      <c r="P1724" s="7">
        <f t="shared" si="253"/>
        <v>1.14967190138045E-8</v>
      </c>
      <c r="Q1724" s="7" t="e">
        <f t="shared" si="254"/>
        <v>#DIV/0!</v>
      </c>
      <c r="R1724" s="6" t="str">
        <f t="shared" si="255"/>
        <v/>
      </c>
      <c r="U1724" s="8">
        <f t="shared" si="256"/>
        <v>43.759982109069803</v>
      </c>
    </row>
    <row r="1725" spans="1:21" x14ac:dyDescent="0.45">
      <c r="A1725" s="6" t="s">
        <v>2390</v>
      </c>
      <c r="B1725" s="6" t="s">
        <v>115</v>
      </c>
      <c r="C1725" s="6" t="s">
        <v>18</v>
      </c>
      <c r="D1725" s="6">
        <v>8092.5</v>
      </c>
      <c r="E1725" s="6">
        <v>8092.5</v>
      </c>
      <c r="F1725" s="6">
        <v>33.28</v>
      </c>
      <c r="G1725" s="6">
        <v>42.853548049926701</v>
      </c>
      <c r="H1725" s="6" t="s">
        <v>2439</v>
      </c>
      <c r="I1725" s="6">
        <v>8092.5</v>
      </c>
      <c r="J1725" s="6">
        <v>0</v>
      </c>
      <c r="K1725" s="6">
        <v>1.3637989759445099E-3</v>
      </c>
      <c r="L1725" s="6">
        <v>0</v>
      </c>
      <c r="M1725" s="6" t="s">
        <v>18</v>
      </c>
      <c r="N1725" s="6">
        <v>8092.5000930371998</v>
      </c>
      <c r="O1725" s="7">
        <f t="shared" si="252"/>
        <v>0</v>
      </c>
      <c r="P1725" s="7">
        <f t="shared" si="253"/>
        <v>1.14967190138045E-8</v>
      </c>
      <c r="Q1725" s="7" t="e">
        <f t="shared" si="254"/>
        <v>#DIV/0!</v>
      </c>
      <c r="R1725" s="6" t="str">
        <f t="shared" si="255"/>
        <v/>
      </c>
      <c r="U1725" s="8">
        <f t="shared" si="256"/>
        <v>42.853548049926701</v>
      </c>
    </row>
    <row r="1726" spans="1:21" x14ac:dyDescent="0.45">
      <c r="A1726" s="6" t="s">
        <v>2583</v>
      </c>
      <c r="B1726" s="6" t="s">
        <v>115</v>
      </c>
      <c r="C1726" s="6" t="s">
        <v>18</v>
      </c>
      <c r="D1726" s="6">
        <v>8092.5000930371898</v>
      </c>
      <c r="E1726" s="6">
        <v>8092.5</v>
      </c>
      <c r="F1726" s="6">
        <v>17.228952884674001</v>
      </c>
      <c r="G1726" s="6">
        <v>17.231106042861899</v>
      </c>
      <c r="H1726" s="6" t="s">
        <v>2633</v>
      </c>
      <c r="I1726" s="6">
        <v>8092.5000930371898</v>
      </c>
      <c r="J1726" s="7">
        <v>2.8590960710062001E-9</v>
      </c>
      <c r="K1726" s="6">
        <v>0</v>
      </c>
      <c r="L1726" s="6">
        <v>0</v>
      </c>
      <c r="M1726" s="6" t="s">
        <v>18</v>
      </c>
      <c r="N1726" s="6">
        <v>8092.5000930371998</v>
      </c>
      <c r="O1726" s="7">
        <f t="shared" si="252"/>
        <v>1.1496717777543583E-8</v>
      </c>
      <c r="P1726" s="7">
        <f t="shared" si="253"/>
        <v>1.14967190138045E-8</v>
      </c>
      <c r="Q1726" s="7">
        <f t="shared" si="254"/>
        <v>1.00000010753164</v>
      </c>
      <c r="R1726" s="6" t="str">
        <f t="shared" si="255"/>
        <v/>
      </c>
      <c r="U1726" s="8">
        <f t="shared" si="256"/>
        <v>17.231106042861899</v>
      </c>
    </row>
    <row r="1727" spans="1:21" x14ac:dyDescent="0.45">
      <c r="A1727" s="6" t="s">
        <v>2705</v>
      </c>
      <c r="B1727" s="6" t="s">
        <v>115</v>
      </c>
      <c r="C1727" s="6" t="s">
        <v>18</v>
      </c>
      <c r="D1727" s="6">
        <v>8092.5000000600303</v>
      </c>
      <c r="E1727" s="6">
        <v>8092.5</v>
      </c>
      <c r="F1727" s="6">
        <v>15.237340927124</v>
      </c>
      <c r="G1727" s="6">
        <v>15.239927053451501</v>
      </c>
      <c r="H1727" s="6" t="s">
        <v>2754</v>
      </c>
      <c r="I1727" s="6">
        <v>8092.5000000600303</v>
      </c>
      <c r="J1727" s="6">
        <v>0</v>
      </c>
      <c r="K1727" s="6">
        <v>0</v>
      </c>
      <c r="L1727" s="6">
        <v>0</v>
      </c>
      <c r="M1727" s="6" t="s">
        <v>18</v>
      </c>
      <c r="N1727" s="6">
        <v>8092.5000000599603</v>
      </c>
      <c r="O1727" s="7">
        <f t="shared" si="252"/>
        <v>7.4180152265918937E-12</v>
      </c>
      <c r="P1727" s="7">
        <f t="shared" si="253"/>
        <v>7.4093613999686074E-12</v>
      </c>
      <c r="Q1727" s="7">
        <f t="shared" si="254"/>
        <v>0.99883340403612753</v>
      </c>
      <c r="R1727" s="6" t="str">
        <f t="shared" si="255"/>
        <v/>
      </c>
      <c r="U1727" s="8">
        <f t="shared" si="256"/>
        <v>15.239927053451501</v>
      </c>
    </row>
    <row r="1728" spans="1:21" x14ac:dyDescent="0.45">
      <c r="A1728" s="6" t="s">
        <v>2826</v>
      </c>
      <c r="B1728" s="6" t="s">
        <v>115</v>
      </c>
      <c r="C1728" s="6" t="s">
        <v>18</v>
      </c>
      <c r="D1728" s="6">
        <v>8092.5000004048297</v>
      </c>
      <c r="E1728" s="6">
        <v>8092.5</v>
      </c>
      <c r="F1728" s="6">
        <v>21.2409651279449</v>
      </c>
      <c r="G1728" s="6">
        <v>21.243577957153299</v>
      </c>
      <c r="H1728" s="6" t="s">
        <v>2875</v>
      </c>
      <c r="I1728" s="6">
        <v>8092.5000004048297</v>
      </c>
      <c r="J1728" s="6">
        <v>0</v>
      </c>
      <c r="K1728" s="6">
        <v>0</v>
      </c>
      <c r="L1728" s="6">
        <v>0</v>
      </c>
      <c r="M1728" s="6" t="s">
        <v>18</v>
      </c>
      <c r="N1728" s="6">
        <v>8092.5000004048497</v>
      </c>
      <c r="O1728" s="7">
        <f t="shared" si="252"/>
        <v>5.0025299185560982E-11</v>
      </c>
      <c r="P1728" s="7">
        <f t="shared" si="253"/>
        <v>5.002777170745314E-11</v>
      </c>
      <c r="Q1728" s="7">
        <f t="shared" si="254"/>
        <v>1.000049425429381</v>
      </c>
      <c r="R1728" s="6" t="str">
        <f t="shared" si="255"/>
        <v/>
      </c>
      <c r="U1728" s="8">
        <f t="shared" si="256"/>
        <v>21.243577957153299</v>
      </c>
    </row>
    <row r="1729" spans="1:21" x14ac:dyDescent="0.45">
      <c r="A1729" s="6" t="s">
        <v>2947</v>
      </c>
      <c r="B1729" s="6" t="s">
        <v>115</v>
      </c>
      <c r="C1729" s="6" t="s">
        <v>18</v>
      </c>
      <c r="D1729" s="6">
        <v>8092.5000004048297</v>
      </c>
      <c r="E1729" s="6">
        <v>8092.5000004048297</v>
      </c>
      <c r="F1729" s="6">
        <v>387.74994707107498</v>
      </c>
      <c r="G1729" s="6">
        <v>387.75189304351801</v>
      </c>
      <c r="H1729" s="6" t="s">
        <v>2996</v>
      </c>
      <c r="I1729" s="6">
        <v>8092.5000004048297</v>
      </c>
      <c r="J1729" s="6">
        <v>0</v>
      </c>
      <c r="K1729" s="6">
        <v>0</v>
      </c>
      <c r="L1729" s="6">
        <v>0</v>
      </c>
      <c r="M1729" s="6" t="s">
        <v>18</v>
      </c>
      <c r="N1729" s="6">
        <v>8092.5000004048497</v>
      </c>
      <c r="O1729" s="7">
        <f t="shared" si="252"/>
        <v>0</v>
      </c>
      <c r="P1729" s="7">
        <f t="shared" si="253"/>
        <v>2.4725218922802847E-15</v>
      </c>
      <c r="Q1729" s="7" t="e">
        <f t="shared" si="254"/>
        <v>#DIV/0!</v>
      </c>
      <c r="R1729" s="6" t="str">
        <f t="shared" si="255"/>
        <v/>
      </c>
      <c r="U1729" s="8">
        <f t="shared" si="256"/>
        <v>387.75189304351801</v>
      </c>
    </row>
    <row r="1730" spans="1:21" x14ac:dyDescent="0.45">
      <c r="A1730" s="6" t="s">
        <v>522</v>
      </c>
      <c r="B1730" s="6" t="s">
        <v>113</v>
      </c>
      <c r="C1730" s="6" t="s">
        <v>18</v>
      </c>
      <c r="D1730" s="6">
        <v>8092.5000310215</v>
      </c>
      <c r="E1730" s="6">
        <v>8092.5</v>
      </c>
      <c r="F1730" s="6">
        <v>132.08861017227099</v>
      </c>
      <c r="G1730" s="6">
        <v>132.093181848526</v>
      </c>
      <c r="H1730" s="6" t="s">
        <v>598</v>
      </c>
      <c r="I1730" s="6">
        <v>8092.5000310215</v>
      </c>
      <c r="J1730" s="7">
        <v>1.4247761725982799E-7</v>
      </c>
      <c r="K1730" s="6">
        <v>0</v>
      </c>
      <c r="L1730" s="6">
        <v>0</v>
      </c>
      <c r="M1730" s="6" t="s">
        <v>18</v>
      </c>
      <c r="N1730" s="6">
        <v>8092.5000009692903</v>
      </c>
      <c r="O1730" s="7">
        <f t="shared" ref="O1730:O1793" si="261">ABS(E1730-D1730)/(ABS(D1730)+0.00001)</f>
        <v>3.8333642110808244E-9</v>
      </c>
      <c r="P1730" s="7">
        <f t="shared" ref="P1730:P1793" si="262">ABS(E1730-N1730)/(ABS(N1730)+0.00001)</f>
        <v>1.1977637801937959E-10</v>
      </c>
      <c r="Q1730" s="7">
        <f t="shared" ref="Q1730:Q1793" si="263">P1730/O1730</f>
        <v>3.1245759970615579E-2</v>
      </c>
      <c r="R1730" s="6" t="str">
        <f t="shared" ref="R1730:R1793" si="264">IF(AND(C1730="Optimal",P1730&gt;0.0000125),"bad","")</f>
        <v/>
      </c>
      <c r="S1730" t="str">
        <f t="shared" ref="S1730:S1737" si="265">IF(OR(J1730&gt;0.001, K1730&gt;0.001, L1730&gt;0.001), "bad","")</f>
        <v/>
      </c>
      <c r="T1730" t="str">
        <f t="shared" ref="T1730:T1737" si="266">IF(AND(C1730&lt;&gt;"Optimal",P1730&lt;0.000015),"good","")</f>
        <v/>
      </c>
      <c r="U1730" s="8">
        <f t="shared" si="256"/>
        <v>132.093181848526</v>
      </c>
    </row>
    <row r="1731" spans="1:21" x14ac:dyDescent="0.45">
      <c r="A1731" s="6" t="s">
        <v>259</v>
      </c>
      <c r="B1731" s="6" t="s">
        <v>113</v>
      </c>
      <c r="C1731" s="6" t="s">
        <v>18</v>
      </c>
      <c r="D1731" s="6">
        <v>8092.5000310215</v>
      </c>
      <c r="E1731" s="6">
        <v>8092.5</v>
      </c>
      <c r="F1731" s="6">
        <v>53.269056081771801</v>
      </c>
      <c r="G1731" s="6">
        <v>53.273506879806497</v>
      </c>
      <c r="H1731" s="6" t="s">
        <v>310</v>
      </c>
      <c r="I1731" s="6">
        <v>8092.5000310215</v>
      </c>
      <c r="J1731" s="7">
        <v>1.4247761725982799E-7</v>
      </c>
      <c r="K1731" s="6">
        <v>0</v>
      </c>
      <c r="L1731" s="6">
        <v>0</v>
      </c>
      <c r="M1731" s="6" t="s">
        <v>18</v>
      </c>
      <c r="N1731" s="6">
        <v>8092.5000009692903</v>
      </c>
      <c r="O1731" s="7">
        <f t="shared" si="261"/>
        <v>3.8333642110808244E-9</v>
      </c>
      <c r="P1731" s="7">
        <f t="shared" si="262"/>
        <v>1.1977637801937959E-10</v>
      </c>
      <c r="Q1731" s="7">
        <f t="shared" si="263"/>
        <v>3.1245759970615579E-2</v>
      </c>
      <c r="R1731" s="6" t="str">
        <f t="shared" si="264"/>
        <v/>
      </c>
      <c r="S1731" t="str">
        <f t="shared" si="265"/>
        <v/>
      </c>
      <c r="T1731" t="str">
        <f t="shared" si="266"/>
        <v/>
      </c>
      <c r="U1731" s="8">
        <f t="shared" ref="U1731:U1794" si="267">IF(C1731="Optimal",G1731,"")</f>
        <v>53.273506879806497</v>
      </c>
    </row>
    <row r="1732" spans="1:21" x14ac:dyDescent="0.45">
      <c r="A1732" s="6" t="s">
        <v>386</v>
      </c>
      <c r="B1732" s="6" t="s">
        <v>113</v>
      </c>
      <c r="C1732" s="6" t="s">
        <v>18</v>
      </c>
      <c r="D1732" s="6">
        <v>8092.4999999952997</v>
      </c>
      <c r="E1732" s="6">
        <v>8092.4999999952997</v>
      </c>
      <c r="F1732" s="6">
        <v>138.604128122329</v>
      </c>
      <c r="G1732" s="6">
        <v>138.60754299163801</v>
      </c>
      <c r="H1732" s="6" t="s">
        <v>434</v>
      </c>
      <c r="I1732" s="6">
        <v>8092.4999999952997</v>
      </c>
      <c r="J1732" s="7">
        <v>2.4499513529008199E-11</v>
      </c>
      <c r="K1732" s="6">
        <v>0</v>
      </c>
      <c r="L1732" s="6">
        <v>0</v>
      </c>
      <c r="M1732" s="6" t="s">
        <v>18</v>
      </c>
      <c r="N1732" s="6">
        <v>8092.5000031444597</v>
      </c>
      <c r="O1732" s="7">
        <f t="shared" si="261"/>
        <v>0</v>
      </c>
      <c r="P1732" s="7">
        <f t="shared" si="262"/>
        <v>3.891455002251868E-10</v>
      </c>
      <c r="Q1732" s="7" t="e">
        <f t="shared" si="263"/>
        <v>#DIV/0!</v>
      </c>
      <c r="R1732" s="6" t="str">
        <f t="shared" si="264"/>
        <v/>
      </c>
      <c r="S1732" t="str">
        <f t="shared" si="265"/>
        <v/>
      </c>
      <c r="T1732" t="str">
        <f t="shared" si="266"/>
        <v/>
      </c>
      <c r="U1732" s="8">
        <f t="shared" si="267"/>
        <v>138.60754299163801</v>
      </c>
    </row>
    <row r="1733" spans="1:21" x14ac:dyDescent="0.45">
      <c r="A1733" s="6" t="s">
        <v>643</v>
      </c>
      <c r="B1733" s="6" t="s">
        <v>113</v>
      </c>
      <c r="C1733" s="6" t="s">
        <v>18</v>
      </c>
      <c r="D1733" s="6">
        <v>8092.5000310215</v>
      </c>
      <c r="E1733" s="6">
        <v>8092.5</v>
      </c>
      <c r="F1733" s="6">
        <v>132.238773822784</v>
      </c>
      <c r="G1733" s="6">
        <v>132.242024183273</v>
      </c>
      <c r="H1733" s="6" t="s">
        <v>719</v>
      </c>
      <c r="I1733" s="6">
        <v>8092.5000310215</v>
      </c>
      <c r="J1733" s="7">
        <v>1.4247761725982799E-7</v>
      </c>
      <c r="K1733" s="6">
        <v>0</v>
      </c>
      <c r="L1733" s="6">
        <v>0</v>
      </c>
      <c r="M1733" s="6" t="s">
        <v>18</v>
      </c>
      <c r="N1733" s="6">
        <v>8092.5000009692903</v>
      </c>
      <c r="O1733" s="7">
        <f t="shared" si="261"/>
        <v>3.8333642110808244E-9</v>
      </c>
      <c r="P1733" s="7">
        <f t="shared" si="262"/>
        <v>1.1977637801937959E-10</v>
      </c>
      <c r="Q1733" s="7">
        <f t="shared" si="263"/>
        <v>3.1245759970615579E-2</v>
      </c>
      <c r="R1733" s="6" t="str">
        <f t="shared" si="264"/>
        <v/>
      </c>
      <c r="S1733" t="str">
        <f t="shared" si="265"/>
        <v/>
      </c>
      <c r="T1733" t="str">
        <f t="shared" si="266"/>
        <v/>
      </c>
      <c r="U1733" s="8">
        <f t="shared" si="267"/>
        <v>132.242024183273</v>
      </c>
    </row>
    <row r="1734" spans="1:21" x14ac:dyDescent="0.45">
      <c r="A1734" s="6" t="s">
        <v>764</v>
      </c>
      <c r="B1734" s="6" t="s">
        <v>113</v>
      </c>
      <c r="C1734" s="6" t="s">
        <v>288</v>
      </c>
      <c r="D1734" s="6">
        <v>26304.095711090398</v>
      </c>
      <c r="E1734" s="6">
        <v>0</v>
      </c>
      <c r="F1734" s="6">
        <v>1.0342149734496999</v>
      </c>
      <c r="G1734" s="6">
        <v>1.03790283203125</v>
      </c>
      <c r="H1734" s="6" t="s">
        <v>800</v>
      </c>
      <c r="I1734" s="6">
        <v>26304.095711090398</v>
      </c>
      <c r="J1734" s="7">
        <v>7.6427168096415699E-6</v>
      </c>
      <c r="K1734" s="6">
        <v>1.39139592647552E-4</v>
      </c>
      <c r="L1734" s="6">
        <v>0</v>
      </c>
      <c r="M1734" s="6" t="s">
        <v>18</v>
      </c>
      <c r="N1734" s="6">
        <v>26304.095303130602</v>
      </c>
      <c r="O1734" s="7">
        <f t="shared" si="261"/>
        <v>0.9999999996198311</v>
      </c>
      <c r="P1734" s="7">
        <f t="shared" si="262"/>
        <v>0.9999999996198311</v>
      </c>
      <c r="Q1734" s="7">
        <f t="shared" si="263"/>
        <v>1</v>
      </c>
      <c r="R1734" s="6" t="str">
        <f t="shared" si="264"/>
        <v/>
      </c>
      <c r="S1734" t="str">
        <f t="shared" si="265"/>
        <v/>
      </c>
      <c r="T1734" t="str">
        <f t="shared" si="266"/>
        <v/>
      </c>
      <c r="U1734" s="8" t="str">
        <f t="shared" si="267"/>
        <v/>
      </c>
    </row>
    <row r="1735" spans="1:21" x14ac:dyDescent="0.45">
      <c r="A1735" s="6" t="s">
        <v>885</v>
      </c>
      <c r="B1735" s="6" t="s">
        <v>113</v>
      </c>
      <c r="C1735" s="6" t="s">
        <v>18</v>
      </c>
      <c r="D1735" s="6">
        <v>8092.5000310215</v>
      </c>
      <c r="E1735" s="6">
        <v>8092.5</v>
      </c>
      <c r="F1735" s="6">
        <v>52.634890079498199</v>
      </c>
      <c r="G1735" s="6">
        <v>52.638435125350902</v>
      </c>
      <c r="H1735" s="6" t="s">
        <v>952</v>
      </c>
      <c r="I1735" s="6">
        <v>8092.5000310215</v>
      </c>
      <c r="J1735" s="7">
        <v>1.4247761725982799E-7</v>
      </c>
      <c r="K1735" s="6">
        <v>0</v>
      </c>
      <c r="L1735" s="6">
        <v>0</v>
      </c>
      <c r="M1735" s="6" t="s">
        <v>18</v>
      </c>
      <c r="N1735" s="6">
        <v>8092.5000009692903</v>
      </c>
      <c r="O1735" s="7">
        <f t="shared" si="261"/>
        <v>3.8333642110808244E-9</v>
      </c>
      <c r="P1735" s="7">
        <f t="shared" si="262"/>
        <v>1.1977637801937959E-10</v>
      </c>
      <c r="Q1735" s="7">
        <f t="shared" si="263"/>
        <v>3.1245759970615579E-2</v>
      </c>
      <c r="R1735" s="6" t="str">
        <f t="shared" si="264"/>
        <v/>
      </c>
      <c r="S1735" t="str">
        <f t="shared" si="265"/>
        <v/>
      </c>
      <c r="T1735" t="str">
        <f t="shared" si="266"/>
        <v/>
      </c>
      <c r="U1735" s="8">
        <f t="shared" si="267"/>
        <v>52.638435125350902</v>
      </c>
    </row>
    <row r="1736" spans="1:21" x14ac:dyDescent="0.45">
      <c r="A1736" s="6" t="s">
        <v>1006</v>
      </c>
      <c r="B1736" s="6" t="s">
        <v>113</v>
      </c>
      <c r="C1736" s="6" t="s">
        <v>18</v>
      </c>
      <c r="D1736" s="6">
        <v>8092.5000310215</v>
      </c>
      <c r="E1736" s="6">
        <v>8092.5</v>
      </c>
      <c r="F1736" s="6">
        <v>81.6818590164184</v>
      </c>
      <c r="G1736" s="6">
        <v>81.685465812683105</v>
      </c>
      <c r="H1736" s="6" t="s">
        <v>1074</v>
      </c>
      <c r="I1736" s="6">
        <v>8092.5000310215</v>
      </c>
      <c r="J1736" s="7">
        <v>1.4247761725982799E-7</v>
      </c>
      <c r="K1736" s="6">
        <v>0</v>
      </c>
      <c r="L1736" s="6">
        <v>0</v>
      </c>
      <c r="M1736" s="6" t="s">
        <v>18</v>
      </c>
      <c r="N1736" s="6">
        <v>8092.5000009692903</v>
      </c>
      <c r="O1736" s="7">
        <f t="shared" si="261"/>
        <v>3.8333642110808244E-9</v>
      </c>
      <c r="P1736" s="7">
        <f t="shared" si="262"/>
        <v>1.1977637801937959E-10</v>
      </c>
      <c r="Q1736" s="7">
        <f t="shared" si="263"/>
        <v>3.1245759970615579E-2</v>
      </c>
      <c r="R1736" s="6" t="str">
        <f t="shared" si="264"/>
        <v/>
      </c>
      <c r="S1736" t="str">
        <f t="shared" si="265"/>
        <v/>
      </c>
      <c r="T1736" t="str">
        <f t="shared" si="266"/>
        <v/>
      </c>
      <c r="U1736" s="8">
        <f t="shared" si="267"/>
        <v>81.685465812683105</v>
      </c>
    </row>
    <row r="1737" spans="1:21" x14ac:dyDescent="0.45">
      <c r="A1737" s="6" t="s">
        <v>14</v>
      </c>
      <c r="B1737" s="6" t="s">
        <v>113</v>
      </c>
      <c r="C1737" s="6" t="s">
        <v>18</v>
      </c>
      <c r="D1737" s="6">
        <v>8092.5011822639999</v>
      </c>
      <c r="E1737" s="6">
        <v>8092.49999999993</v>
      </c>
      <c r="F1737" s="6">
        <v>22.266761064529401</v>
      </c>
      <c r="G1737" s="6">
        <v>23.896747112274099</v>
      </c>
      <c r="H1737" s="6" t="s">
        <v>114</v>
      </c>
      <c r="I1737" s="6">
        <v>8092.5011822639999</v>
      </c>
      <c r="J1737" s="7">
        <v>1.25738779388484E-8</v>
      </c>
      <c r="K1737" s="6">
        <v>0</v>
      </c>
      <c r="L1737" s="6">
        <v>0</v>
      </c>
      <c r="M1737" s="6" t="s">
        <v>18</v>
      </c>
      <c r="N1737" s="6">
        <v>8092.5000000320297</v>
      </c>
      <c r="O1737" s="7">
        <f t="shared" si="261"/>
        <v>1.4609377766535846E-7</v>
      </c>
      <c r="P1737" s="7">
        <f t="shared" si="262"/>
        <v>3.9665994395527575E-12</v>
      </c>
      <c r="Q1737" s="7">
        <f t="shared" si="263"/>
        <v>2.7151049845795807E-5</v>
      </c>
      <c r="R1737" s="6" t="str">
        <f t="shared" si="264"/>
        <v/>
      </c>
      <c r="S1737" t="str">
        <f t="shared" si="265"/>
        <v/>
      </c>
      <c r="T1737" t="str">
        <f t="shared" si="266"/>
        <v/>
      </c>
      <c r="U1737" s="8">
        <f t="shared" si="267"/>
        <v>23.896747112274099</v>
      </c>
    </row>
    <row r="1738" spans="1:21" x14ac:dyDescent="0.45">
      <c r="A1738" s="6" t="s">
        <v>1127</v>
      </c>
      <c r="B1738" s="6" t="s">
        <v>113</v>
      </c>
      <c r="C1738" s="6" t="s">
        <v>18</v>
      </c>
      <c r="D1738" s="6">
        <v>8092.50000000001</v>
      </c>
      <c r="E1738" s="6">
        <v>8092.5</v>
      </c>
      <c r="F1738" s="6">
        <v>65.008697986602698</v>
      </c>
      <c r="G1738" s="6">
        <v>65.012037992477403</v>
      </c>
      <c r="H1738" s="6" t="s">
        <v>1175</v>
      </c>
      <c r="I1738" s="6">
        <v>8092.50000000001</v>
      </c>
      <c r="J1738" s="7">
        <v>1.5631940186722199E-13</v>
      </c>
      <c r="K1738" s="6">
        <v>0</v>
      </c>
      <c r="L1738" s="6">
        <v>0</v>
      </c>
      <c r="M1738" s="6" t="s">
        <v>18</v>
      </c>
      <c r="N1738" s="6">
        <v>8092.5000000320297</v>
      </c>
      <c r="O1738" s="7">
        <f t="shared" si="261"/>
        <v>1.2362609462019881E-15</v>
      </c>
      <c r="P1738" s="7">
        <f t="shared" si="262"/>
        <v>3.9579456129293774E-12</v>
      </c>
      <c r="Q1738" s="7">
        <f t="shared" si="263"/>
        <v>3201.5454545327871</v>
      </c>
      <c r="R1738" s="6" t="str">
        <f t="shared" si="264"/>
        <v/>
      </c>
      <c r="U1738" s="8">
        <f t="shared" si="267"/>
        <v>65.012037992477403</v>
      </c>
    </row>
    <row r="1739" spans="1:21" x14ac:dyDescent="0.45">
      <c r="A1739" s="6" t="s">
        <v>1248</v>
      </c>
      <c r="B1739" s="6" t="s">
        <v>113</v>
      </c>
      <c r="C1739" s="6" t="s">
        <v>18</v>
      </c>
      <c r="D1739" s="6">
        <v>8092.50000000001</v>
      </c>
      <c r="E1739" s="6">
        <v>8092.4999999992597</v>
      </c>
      <c r="F1739" s="6">
        <v>69.552806854248004</v>
      </c>
      <c r="G1739" s="6">
        <v>69.557307958602905</v>
      </c>
      <c r="H1739" s="6" t="s">
        <v>1296</v>
      </c>
      <c r="I1739" s="6">
        <v>8092.50000000001</v>
      </c>
      <c r="J1739" s="7">
        <v>1.5631940186722199E-13</v>
      </c>
      <c r="K1739" s="6">
        <v>0</v>
      </c>
      <c r="L1739" s="6">
        <v>0</v>
      </c>
      <c r="M1739" s="6" t="s">
        <v>18</v>
      </c>
      <c r="N1739" s="6">
        <v>8092.5000000320297</v>
      </c>
      <c r="O1739" s="7">
        <f t="shared" si="261"/>
        <v>9.2719570965149113E-14</v>
      </c>
      <c r="P1739" s="7">
        <f t="shared" si="262"/>
        <v>4.0494289229479626E-12</v>
      </c>
      <c r="Q1739" s="7">
        <f t="shared" si="263"/>
        <v>43.673939393766588</v>
      </c>
      <c r="R1739" s="6" t="str">
        <f t="shared" si="264"/>
        <v/>
      </c>
      <c r="U1739" s="8">
        <f t="shared" si="267"/>
        <v>69.557307958602905</v>
      </c>
    </row>
    <row r="1740" spans="1:21" x14ac:dyDescent="0.45">
      <c r="A1740" s="6" t="s">
        <v>1369</v>
      </c>
      <c r="B1740" s="6" t="s">
        <v>113</v>
      </c>
      <c r="C1740" s="6" t="s">
        <v>18</v>
      </c>
      <c r="D1740" s="6">
        <v>8092.5</v>
      </c>
      <c r="E1740" s="6">
        <v>8092.5</v>
      </c>
      <c r="F1740" s="6">
        <v>141.16969585418701</v>
      </c>
      <c r="G1740" s="6">
        <v>141.17393302917401</v>
      </c>
      <c r="H1740" s="6" t="s">
        <v>1417</v>
      </c>
      <c r="I1740" s="6">
        <v>8092.5</v>
      </c>
      <c r="J1740" s="7">
        <v>1.4210854715202001E-14</v>
      </c>
      <c r="K1740" s="6">
        <v>0</v>
      </c>
      <c r="L1740" s="6">
        <v>0</v>
      </c>
      <c r="M1740" s="6" t="s">
        <v>18</v>
      </c>
      <c r="N1740" s="6">
        <v>8092.5000031444597</v>
      </c>
      <c r="O1740" s="7">
        <f t="shared" si="261"/>
        <v>0</v>
      </c>
      <c r="P1740" s="7">
        <f t="shared" si="262"/>
        <v>3.8856468235541506E-10</v>
      </c>
      <c r="Q1740" s="7" t="e">
        <f t="shared" si="263"/>
        <v>#DIV/0!</v>
      </c>
      <c r="R1740" s="6" t="str">
        <f t="shared" si="264"/>
        <v/>
      </c>
      <c r="U1740" s="8">
        <f t="shared" si="267"/>
        <v>141.17393302917401</v>
      </c>
    </row>
    <row r="1741" spans="1:21" x14ac:dyDescent="0.45">
      <c r="A1741" s="6" t="s">
        <v>1490</v>
      </c>
      <c r="B1741" s="6" t="s">
        <v>113</v>
      </c>
      <c r="C1741" s="6" t="s">
        <v>18</v>
      </c>
      <c r="D1741" s="6">
        <v>8092.5000310215</v>
      </c>
      <c r="E1741" s="6">
        <v>8092.5</v>
      </c>
      <c r="F1741" s="6">
        <v>134.81803297996501</v>
      </c>
      <c r="G1741" s="6">
        <v>134.82131791114799</v>
      </c>
      <c r="H1741" s="6" t="s">
        <v>1538</v>
      </c>
      <c r="I1741" s="6">
        <v>8092.5000310215</v>
      </c>
      <c r="J1741" s="7">
        <v>1.4247761725982799E-7</v>
      </c>
      <c r="K1741" s="6">
        <v>0</v>
      </c>
      <c r="L1741" s="6">
        <v>0</v>
      </c>
      <c r="M1741" s="6" t="s">
        <v>18</v>
      </c>
      <c r="N1741" s="6">
        <v>8092.5000009692903</v>
      </c>
      <c r="O1741" s="7">
        <f t="shared" si="261"/>
        <v>3.8333642110808244E-9</v>
      </c>
      <c r="P1741" s="7">
        <f t="shared" si="262"/>
        <v>1.1977637801937959E-10</v>
      </c>
      <c r="Q1741" s="7">
        <f t="shared" si="263"/>
        <v>3.1245759970615579E-2</v>
      </c>
      <c r="R1741" s="6" t="str">
        <f t="shared" si="264"/>
        <v/>
      </c>
      <c r="U1741" s="8">
        <f t="shared" si="267"/>
        <v>134.82131791114799</v>
      </c>
    </row>
    <row r="1742" spans="1:21" x14ac:dyDescent="0.45">
      <c r="A1742" s="6" t="s">
        <v>1611</v>
      </c>
      <c r="B1742" s="6" t="s">
        <v>113</v>
      </c>
      <c r="C1742" s="6" t="s">
        <v>16</v>
      </c>
      <c r="D1742" s="6" t="s">
        <v>260</v>
      </c>
      <c r="E1742" s="6">
        <v>8092.50000000001</v>
      </c>
      <c r="F1742" s="6">
        <v>3600.3644058704299</v>
      </c>
      <c r="G1742" s="6">
        <v>3600.3677918910898</v>
      </c>
      <c r="H1742" s="6" t="s">
        <v>1659</v>
      </c>
      <c r="I1742" s="6" t="s">
        <v>34</v>
      </c>
      <c r="J1742" s="6" t="s">
        <v>34</v>
      </c>
      <c r="K1742" s="6" t="s">
        <v>34</v>
      </c>
      <c r="L1742" s="6" t="s">
        <v>34</v>
      </c>
      <c r="M1742" s="6" t="s">
        <v>34</v>
      </c>
      <c r="N1742" s="6" t="s">
        <v>34</v>
      </c>
      <c r="O1742" s="7" t="e">
        <f t="shared" si="261"/>
        <v>#VALUE!</v>
      </c>
      <c r="P1742" s="7" t="e">
        <f t="shared" si="262"/>
        <v>#VALUE!</v>
      </c>
      <c r="Q1742" s="7" t="e">
        <f t="shared" si="263"/>
        <v>#VALUE!</v>
      </c>
      <c r="R1742" s="6" t="e">
        <f t="shared" si="264"/>
        <v>#VALUE!</v>
      </c>
      <c r="U1742" s="8" t="str">
        <f t="shared" si="267"/>
        <v/>
      </c>
    </row>
    <row r="1743" spans="1:21" x14ac:dyDescent="0.45">
      <c r="A1743" s="6" t="s">
        <v>1733</v>
      </c>
      <c r="B1743" s="6" t="s">
        <v>113</v>
      </c>
      <c r="C1743" s="6" t="s">
        <v>18</v>
      </c>
      <c r="D1743" s="6">
        <v>8092.5</v>
      </c>
      <c r="E1743" s="6">
        <v>8092.49999999999</v>
      </c>
      <c r="F1743" s="6">
        <v>464.62905406951899</v>
      </c>
      <c r="G1743" s="6">
        <v>464.632279872894</v>
      </c>
      <c r="H1743" s="6" t="s">
        <v>1781</v>
      </c>
      <c r="I1743" s="6">
        <v>8092.5</v>
      </c>
      <c r="J1743" s="7">
        <v>1.4210854715202001E-14</v>
      </c>
      <c r="K1743" s="6">
        <v>0</v>
      </c>
      <c r="L1743" s="6">
        <v>0</v>
      </c>
      <c r="M1743" s="6" t="s">
        <v>18</v>
      </c>
      <c r="N1743" s="6">
        <v>8092.5000031444597</v>
      </c>
      <c r="O1743" s="7">
        <f t="shared" si="261"/>
        <v>1.2362609462019897E-15</v>
      </c>
      <c r="P1743" s="7">
        <f t="shared" si="262"/>
        <v>3.8856591861636078E-10</v>
      </c>
      <c r="Q1743" s="7">
        <f t="shared" si="263"/>
        <v>314307.36351423489</v>
      </c>
      <c r="R1743" s="6" t="str">
        <f t="shared" si="264"/>
        <v/>
      </c>
      <c r="U1743" s="8">
        <f t="shared" si="267"/>
        <v>464.632279872894</v>
      </c>
    </row>
    <row r="1744" spans="1:21" x14ac:dyDescent="0.45">
      <c r="A1744" s="6" t="s">
        <v>1854</v>
      </c>
      <c r="B1744" s="6" t="s">
        <v>113</v>
      </c>
      <c r="C1744" s="6" t="s">
        <v>16</v>
      </c>
      <c r="D1744" s="6" t="s">
        <v>260</v>
      </c>
      <c r="E1744" s="6">
        <v>8092.50000000001</v>
      </c>
      <c r="F1744" s="6">
        <v>3600.4087769985199</v>
      </c>
      <c r="G1744" s="6">
        <v>3600.4122278690302</v>
      </c>
      <c r="H1744" s="6" t="s">
        <v>1902</v>
      </c>
      <c r="I1744" s="6" t="s">
        <v>34</v>
      </c>
      <c r="J1744" s="6" t="s">
        <v>34</v>
      </c>
      <c r="K1744" s="6" t="s">
        <v>34</v>
      </c>
      <c r="L1744" s="6" t="s">
        <v>34</v>
      </c>
      <c r="M1744" s="6" t="s">
        <v>34</v>
      </c>
      <c r="N1744" s="6" t="s">
        <v>34</v>
      </c>
      <c r="O1744" s="7" t="e">
        <f t="shared" si="261"/>
        <v>#VALUE!</v>
      </c>
      <c r="P1744" s="7" t="e">
        <f t="shared" si="262"/>
        <v>#VALUE!</v>
      </c>
      <c r="Q1744" s="7" t="e">
        <f t="shared" si="263"/>
        <v>#VALUE!</v>
      </c>
      <c r="R1744" s="6" t="e">
        <f t="shared" si="264"/>
        <v>#VALUE!</v>
      </c>
      <c r="U1744" s="8" t="str">
        <f t="shared" si="267"/>
        <v/>
      </c>
    </row>
    <row r="1745" spans="1:21" x14ac:dyDescent="0.45">
      <c r="A1745" s="6" t="s">
        <v>1975</v>
      </c>
      <c r="B1745" s="6" t="s">
        <v>113</v>
      </c>
      <c r="C1745" s="6" t="s">
        <v>18</v>
      </c>
      <c r="D1745" s="6">
        <v>8092.5000310215</v>
      </c>
      <c r="E1745" s="6">
        <v>8092.49999999998</v>
      </c>
      <c r="F1745" s="6">
        <v>672.72646093368496</v>
      </c>
      <c r="G1745" s="6">
        <v>672.73085784912098</v>
      </c>
      <c r="H1745" s="6" t="s">
        <v>2023</v>
      </c>
      <c r="I1745" s="6">
        <v>8092.5000310215</v>
      </c>
      <c r="J1745" s="7">
        <v>1.4247761725982799E-7</v>
      </c>
      <c r="K1745" s="6">
        <v>0</v>
      </c>
      <c r="L1745" s="6">
        <v>0</v>
      </c>
      <c r="M1745" s="6" t="s">
        <v>18</v>
      </c>
      <c r="N1745" s="6">
        <v>8092.5000009692903</v>
      </c>
      <c r="O1745" s="7">
        <f t="shared" si="261"/>
        <v>3.8333666836027075E-9</v>
      </c>
      <c r="P1745" s="7">
        <f t="shared" si="262"/>
        <v>1.197788505412717E-10</v>
      </c>
      <c r="Q1745" s="7">
        <f t="shared" si="263"/>
        <v>3.1246384817196805E-2</v>
      </c>
      <c r="R1745" s="6" t="str">
        <f t="shared" si="264"/>
        <v/>
      </c>
      <c r="U1745" s="8">
        <f t="shared" si="267"/>
        <v>672.73085784912098</v>
      </c>
    </row>
    <row r="1746" spans="1:21" x14ac:dyDescent="0.45">
      <c r="A1746" s="6" t="s">
        <v>2096</v>
      </c>
      <c r="B1746" s="6" t="s">
        <v>113</v>
      </c>
      <c r="C1746" s="6" t="s">
        <v>18</v>
      </c>
      <c r="D1746" s="6">
        <v>8092.4999999953698</v>
      </c>
      <c r="E1746" s="6">
        <v>8092.5</v>
      </c>
      <c r="F1746" s="6">
        <v>453.126312971115</v>
      </c>
      <c r="G1746" s="6">
        <v>453.12957692146301</v>
      </c>
      <c r="H1746" s="6" t="s">
        <v>2144</v>
      </c>
      <c r="I1746" s="6">
        <v>8092.4999999953698</v>
      </c>
      <c r="J1746" s="7">
        <v>2.4910740137329399E-11</v>
      </c>
      <c r="K1746" s="6">
        <v>0</v>
      </c>
      <c r="L1746" s="6">
        <v>0</v>
      </c>
      <c r="M1746" s="6" t="s">
        <v>18</v>
      </c>
      <c r="N1746" s="6">
        <v>8092.5000009692903</v>
      </c>
      <c r="O1746" s="7">
        <f t="shared" si="261"/>
        <v>5.7216404337435728E-13</v>
      </c>
      <c r="P1746" s="7">
        <f t="shared" si="262"/>
        <v>1.1977637801937959E-10</v>
      </c>
      <c r="Q1746" s="7">
        <f t="shared" si="263"/>
        <v>209.33922606005481</v>
      </c>
      <c r="R1746" s="6" t="str">
        <f t="shared" si="264"/>
        <v/>
      </c>
      <c r="U1746" s="8">
        <f t="shared" si="267"/>
        <v>453.12957692146301</v>
      </c>
    </row>
    <row r="1747" spans="1:21" x14ac:dyDescent="0.45">
      <c r="A1747" s="6" t="s">
        <v>2217</v>
      </c>
      <c r="B1747" s="6" t="s">
        <v>113</v>
      </c>
      <c r="C1747" s="6" t="s">
        <v>18</v>
      </c>
      <c r="D1747" s="6">
        <v>8092.50000000001</v>
      </c>
      <c r="E1747" s="6">
        <v>8092.4999999865804</v>
      </c>
      <c r="F1747" s="6">
        <v>416.85972595214798</v>
      </c>
      <c r="G1747" s="6">
        <v>416.86413502693102</v>
      </c>
      <c r="H1747" s="6" t="s">
        <v>2265</v>
      </c>
      <c r="I1747" s="6">
        <v>8092.50000000001</v>
      </c>
      <c r="J1747" s="7">
        <v>1.5631940186722199E-13</v>
      </c>
      <c r="K1747" s="6">
        <v>0</v>
      </c>
      <c r="L1747" s="6">
        <v>0</v>
      </c>
      <c r="M1747" s="6" t="s">
        <v>18</v>
      </c>
      <c r="N1747" s="6">
        <v>8092.5000000320297</v>
      </c>
      <c r="O1747" s="7">
        <f t="shared" si="261"/>
        <v>1.6595117392380507E-12</v>
      </c>
      <c r="P1747" s="7">
        <f t="shared" si="262"/>
        <v>5.6162210912146645E-12</v>
      </c>
      <c r="Q1747" s="7">
        <f t="shared" si="263"/>
        <v>3.3842611404444174</v>
      </c>
      <c r="R1747" s="6" t="str">
        <f t="shared" si="264"/>
        <v/>
      </c>
      <c r="U1747" s="8">
        <f t="shared" si="267"/>
        <v>416.86413502693102</v>
      </c>
    </row>
    <row r="1748" spans="1:21" x14ac:dyDescent="0.45">
      <c r="A1748" s="6" t="s">
        <v>2338</v>
      </c>
      <c r="B1748" s="6" t="s">
        <v>113</v>
      </c>
      <c r="C1748" s="6" t="s">
        <v>18</v>
      </c>
      <c r="D1748" s="6">
        <v>8092.5</v>
      </c>
      <c r="E1748" s="6">
        <v>8092.5</v>
      </c>
      <c r="F1748" s="6">
        <v>35.79</v>
      </c>
      <c r="G1748" s="6">
        <v>44.575422048568697</v>
      </c>
      <c r="H1748" s="6" t="s">
        <v>2388</v>
      </c>
      <c r="I1748" s="6">
        <v>8092.5</v>
      </c>
      <c r="J1748" s="7">
        <v>1.81898940354585E-12</v>
      </c>
      <c r="K1748" s="6">
        <v>2.3559108376502901E-4</v>
      </c>
      <c r="L1748" s="6">
        <v>0</v>
      </c>
      <c r="M1748" s="6" t="s">
        <v>18</v>
      </c>
      <c r="N1748" s="6">
        <v>8092.5044338524303</v>
      </c>
      <c r="O1748" s="7">
        <f t="shared" si="261"/>
        <v>0</v>
      </c>
      <c r="P1748" s="7">
        <f t="shared" si="262"/>
        <v>5.4789619963776208E-7</v>
      </c>
      <c r="Q1748" s="7" t="e">
        <f t="shared" si="263"/>
        <v>#DIV/0!</v>
      </c>
      <c r="R1748" s="6" t="str">
        <f t="shared" si="264"/>
        <v/>
      </c>
      <c r="U1748" s="8">
        <f t="shared" si="267"/>
        <v>44.575422048568697</v>
      </c>
    </row>
    <row r="1749" spans="1:21" x14ac:dyDescent="0.45">
      <c r="A1749" s="6" t="s">
        <v>2390</v>
      </c>
      <c r="B1749" s="6" t="s">
        <v>113</v>
      </c>
      <c r="C1749" s="6" t="s">
        <v>18</v>
      </c>
      <c r="D1749" s="6">
        <v>8092.5</v>
      </c>
      <c r="E1749" s="6">
        <v>8092.5</v>
      </c>
      <c r="F1749" s="6">
        <v>34.950000000000003</v>
      </c>
      <c r="G1749" s="6">
        <v>44.037180900573702</v>
      </c>
      <c r="H1749" s="6" t="s">
        <v>2438</v>
      </c>
      <c r="I1749" s="6">
        <v>8092.5</v>
      </c>
      <c r="J1749" s="7">
        <v>1.81898940354585E-12</v>
      </c>
      <c r="K1749" s="6">
        <v>2.3559108376502901E-4</v>
      </c>
      <c r="L1749" s="6">
        <v>0</v>
      </c>
      <c r="M1749" s="6" t="s">
        <v>18</v>
      </c>
      <c r="N1749" s="6">
        <v>8092.5044338524303</v>
      </c>
      <c r="O1749" s="7">
        <f t="shared" si="261"/>
        <v>0</v>
      </c>
      <c r="P1749" s="7">
        <f t="shared" si="262"/>
        <v>5.4789619963776208E-7</v>
      </c>
      <c r="Q1749" s="7" t="e">
        <f t="shared" si="263"/>
        <v>#DIV/0!</v>
      </c>
      <c r="R1749" s="6" t="str">
        <f t="shared" si="264"/>
        <v/>
      </c>
      <c r="U1749" s="8">
        <f t="shared" si="267"/>
        <v>44.037180900573702</v>
      </c>
    </row>
    <row r="1750" spans="1:21" x14ac:dyDescent="0.45">
      <c r="A1750" s="6" t="s">
        <v>2583</v>
      </c>
      <c r="B1750" s="6" t="s">
        <v>113</v>
      </c>
      <c r="C1750" s="6" t="s">
        <v>18</v>
      </c>
      <c r="D1750" s="6">
        <v>8092.50000000001</v>
      </c>
      <c r="E1750" s="6">
        <v>8092.49999999999</v>
      </c>
      <c r="F1750" s="6">
        <v>42.774146080016997</v>
      </c>
      <c r="G1750" s="6">
        <v>42.777744054794297</v>
      </c>
      <c r="H1750" s="6" t="s">
        <v>2632</v>
      </c>
      <c r="I1750" s="6">
        <v>8092.50000000001</v>
      </c>
      <c r="J1750" s="7">
        <v>1.5631940186722199E-13</v>
      </c>
      <c r="K1750" s="6">
        <v>0</v>
      </c>
      <c r="L1750" s="6">
        <v>0</v>
      </c>
      <c r="M1750" s="6" t="s">
        <v>18</v>
      </c>
      <c r="N1750" s="6">
        <v>8092.5000000320297</v>
      </c>
      <c r="O1750" s="7">
        <f t="shared" si="261"/>
        <v>2.4725218924039761E-15</v>
      </c>
      <c r="P1750" s="7">
        <f t="shared" si="262"/>
        <v>3.9591818738755743E-12</v>
      </c>
      <c r="Q1750" s="7">
        <f t="shared" si="263"/>
        <v>1601.2727272663915</v>
      </c>
      <c r="R1750" s="6" t="str">
        <f t="shared" si="264"/>
        <v/>
      </c>
      <c r="U1750" s="8">
        <f t="shared" si="267"/>
        <v>42.777744054794297</v>
      </c>
    </row>
    <row r="1751" spans="1:21" x14ac:dyDescent="0.45">
      <c r="A1751" s="6" t="s">
        <v>2705</v>
      </c>
      <c r="B1751" s="6" t="s">
        <v>113</v>
      </c>
      <c r="C1751" s="6" t="s">
        <v>18</v>
      </c>
      <c r="D1751" s="6">
        <v>8092.5000310215</v>
      </c>
      <c r="E1751" s="6">
        <v>8092.5</v>
      </c>
      <c r="F1751" s="6">
        <v>29.621040105819699</v>
      </c>
      <c r="G1751" s="6">
        <v>29.624460935592602</v>
      </c>
      <c r="H1751" s="6" t="s">
        <v>2753</v>
      </c>
      <c r="I1751" s="6">
        <v>8092.5000310215</v>
      </c>
      <c r="J1751" s="7">
        <v>1.4247761725982799E-7</v>
      </c>
      <c r="K1751" s="6">
        <v>0</v>
      </c>
      <c r="L1751" s="6">
        <v>0</v>
      </c>
      <c r="M1751" s="6" t="s">
        <v>18</v>
      </c>
      <c r="N1751" s="6">
        <v>8092.5000009692903</v>
      </c>
      <c r="O1751" s="7">
        <f t="shared" si="261"/>
        <v>3.8333642110808244E-9</v>
      </c>
      <c r="P1751" s="7">
        <f t="shared" si="262"/>
        <v>1.1977637801937959E-10</v>
      </c>
      <c r="Q1751" s="7">
        <f t="shared" si="263"/>
        <v>3.1245759970615579E-2</v>
      </c>
      <c r="R1751" s="6" t="str">
        <f t="shared" si="264"/>
        <v/>
      </c>
      <c r="U1751" s="8">
        <f t="shared" si="267"/>
        <v>29.624460935592602</v>
      </c>
    </row>
    <row r="1752" spans="1:21" x14ac:dyDescent="0.45">
      <c r="A1752" s="6" t="s">
        <v>2826</v>
      </c>
      <c r="B1752" s="6" t="s">
        <v>113</v>
      </c>
      <c r="C1752" s="6" t="s">
        <v>18</v>
      </c>
      <c r="D1752" s="6">
        <v>8092.5</v>
      </c>
      <c r="E1752" s="6">
        <v>8092.5</v>
      </c>
      <c r="F1752" s="6">
        <v>77.443390130996704</v>
      </c>
      <c r="G1752" s="6">
        <v>77.447857141494694</v>
      </c>
      <c r="H1752" s="6" t="s">
        <v>2874</v>
      </c>
      <c r="I1752" s="6">
        <v>8092.5</v>
      </c>
      <c r="J1752" s="7">
        <v>1.4210854715202001E-14</v>
      </c>
      <c r="K1752" s="6">
        <v>0</v>
      </c>
      <c r="L1752" s="6">
        <v>0</v>
      </c>
      <c r="M1752" s="6" t="s">
        <v>18</v>
      </c>
      <c r="N1752" s="6">
        <v>8092.5000031444597</v>
      </c>
      <c r="O1752" s="7">
        <f t="shared" si="261"/>
        <v>0</v>
      </c>
      <c r="P1752" s="7">
        <f t="shared" si="262"/>
        <v>3.8856468235541506E-10</v>
      </c>
      <c r="Q1752" s="7" t="e">
        <f t="shared" si="263"/>
        <v>#DIV/0!</v>
      </c>
      <c r="R1752" s="6" t="str">
        <f t="shared" si="264"/>
        <v/>
      </c>
      <c r="U1752" s="8">
        <f t="shared" si="267"/>
        <v>77.447857141494694</v>
      </c>
    </row>
    <row r="1753" spans="1:21" x14ac:dyDescent="0.45">
      <c r="A1753" s="6" t="s">
        <v>2947</v>
      </c>
      <c r="B1753" s="6" t="s">
        <v>113</v>
      </c>
      <c r="C1753" s="6" t="s">
        <v>18</v>
      </c>
      <c r="D1753" s="6">
        <v>8092.5</v>
      </c>
      <c r="E1753" s="6">
        <v>8092.5</v>
      </c>
      <c r="F1753" s="6">
        <v>75.469015836715698</v>
      </c>
      <c r="G1753" s="6">
        <v>75.473290920257497</v>
      </c>
      <c r="H1753" s="6" t="s">
        <v>2995</v>
      </c>
      <c r="I1753" s="6">
        <v>8092.5</v>
      </c>
      <c r="J1753" s="7">
        <v>1.4210854715202001E-14</v>
      </c>
      <c r="K1753" s="6">
        <v>0</v>
      </c>
      <c r="L1753" s="6">
        <v>0</v>
      </c>
      <c r="M1753" s="6" t="s">
        <v>18</v>
      </c>
      <c r="N1753" s="6">
        <v>8092.5000031444597</v>
      </c>
      <c r="O1753" s="7">
        <f t="shared" si="261"/>
        <v>0</v>
      </c>
      <c r="P1753" s="7">
        <f t="shared" si="262"/>
        <v>3.8856468235541506E-10</v>
      </c>
      <c r="Q1753" s="7" t="e">
        <f t="shared" si="263"/>
        <v>#DIV/0!</v>
      </c>
      <c r="R1753" s="6" t="str">
        <f t="shared" si="264"/>
        <v/>
      </c>
      <c r="U1753" s="8">
        <f t="shared" si="267"/>
        <v>75.473290920257497</v>
      </c>
    </row>
    <row r="1754" spans="1:21" x14ac:dyDescent="0.45">
      <c r="A1754" s="6" t="s">
        <v>522</v>
      </c>
      <c r="B1754" s="6" t="s">
        <v>111</v>
      </c>
      <c r="C1754" s="6" t="s">
        <v>18</v>
      </c>
      <c r="D1754" s="6">
        <v>40262.388103704201</v>
      </c>
      <c r="E1754" s="6">
        <v>40262.387520452598</v>
      </c>
      <c r="F1754" s="6">
        <v>6.529541015625</v>
      </c>
      <c r="G1754" s="6">
        <v>6.5315618515014604</v>
      </c>
      <c r="H1754" s="6" t="s">
        <v>574</v>
      </c>
      <c r="I1754" s="6">
        <v>40262.388103704201</v>
      </c>
      <c r="J1754" s="6">
        <v>0</v>
      </c>
      <c r="K1754" s="7">
        <v>3.00408854059242E-6</v>
      </c>
      <c r="L1754" s="6">
        <v>0</v>
      </c>
      <c r="M1754" s="6" t="s">
        <v>18</v>
      </c>
      <c r="N1754" s="6">
        <v>40262.388103704398</v>
      </c>
      <c r="O1754" s="7">
        <f t="shared" si="261"/>
        <v>1.4486264497839507E-8</v>
      </c>
      <c r="P1754" s="7">
        <f t="shared" si="262"/>
        <v>1.4486269377104297E-8</v>
      </c>
      <c r="Q1754" s="7">
        <f t="shared" si="263"/>
        <v>1.0000003368200816</v>
      </c>
      <c r="R1754" s="6" t="str">
        <f t="shared" si="264"/>
        <v/>
      </c>
      <c r="S1754" t="str">
        <f t="shared" ref="S1754:S1761" si="268">IF(OR(J1754&gt;0.001, K1754&gt;0.001, L1754&gt;0.001), "bad","")</f>
        <v/>
      </c>
      <c r="T1754" t="str">
        <f t="shared" ref="T1754:T1761" si="269">IF(AND(C1754&lt;&gt;"Optimal",P1754&lt;0.000015),"good","")</f>
        <v/>
      </c>
      <c r="U1754" s="8">
        <f t="shared" si="267"/>
        <v>6.5315618515014604</v>
      </c>
    </row>
    <row r="1755" spans="1:21" x14ac:dyDescent="0.45">
      <c r="A1755" s="6" t="s">
        <v>259</v>
      </c>
      <c r="B1755" s="6" t="s">
        <v>111</v>
      </c>
      <c r="C1755" s="6" t="s">
        <v>18</v>
      </c>
      <c r="D1755" s="6">
        <v>40262.388214992498</v>
      </c>
      <c r="E1755" s="6">
        <v>40262.387525206301</v>
      </c>
      <c r="F1755" s="6">
        <v>9.9135639667510898</v>
      </c>
      <c r="G1755" s="6">
        <v>9.9155099391937203</v>
      </c>
      <c r="H1755" s="6" t="s">
        <v>309</v>
      </c>
      <c r="I1755" s="6">
        <v>40262.388214992498</v>
      </c>
      <c r="J1755" s="6">
        <v>0</v>
      </c>
      <c r="K1755" s="7">
        <v>3.5932588104969901E-6</v>
      </c>
      <c r="L1755" s="6">
        <v>0</v>
      </c>
      <c r="M1755" s="6" t="s">
        <v>18</v>
      </c>
      <c r="N1755" s="6">
        <v>40262.388214992403</v>
      </c>
      <c r="O1755" s="7">
        <f t="shared" si="261"/>
        <v>1.7132272255930332E-8</v>
      </c>
      <c r="P1755" s="7">
        <f t="shared" si="262"/>
        <v>1.7132269906654704E-8</v>
      </c>
      <c r="Q1755" s="7">
        <f t="shared" si="263"/>
        <v>0.99999986287425313</v>
      </c>
      <c r="R1755" s="6" t="str">
        <f t="shared" si="264"/>
        <v/>
      </c>
      <c r="S1755" t="str">
        <f t="shared" si="268"/>
        <v/>
      </c>
      <c r="T1755" t="str">
        <f t="shared" si="269"/>
        <v/>
      </c>
      <c r="U1755" s="8">
        <f t="shared" si="267"/>
        <v>9.9155099391937203</v>
      </c>
    </row>
    <row r="1756" spans="1:21" x14ac:dyDescent="0.45">
      <c r="A1756" s="6" t="s">
        <v>386</v>
      </c>
      <c r="B1756" s="6" t="s">
        <v>111</v>
      </c>
      <c r="C1756" s="6" t="s">
        <v>18</v>
      </c>
      <c r="D1756" s="6">
        <v>40262.387637876498</v>
      </c>
      <c r="E1756" s="6">
        <v>40262.3875254757</v>
      </c>
      <c r="F1756" s="6">
        <v>13.298068046569799</v>
      </c>
      <c r="G1756" s="6">
        <v>13.299556970596299</v>
      </c>
      <c r="H1756" s="6" t="s">
        <v>433</v>
      </c>
      <c r="I1756" s="6">
        <v>40262.387637876498</v>
      </c>
      <c r="J1756" s="6">
        <v>0</v>
      </c>
      <c r="K1756" s="7">
        <v>5.6892356781190703E-7</v>
      </c>
      <c r="L1756" s="6">
        <v>0</v>
      </c>
      <c r="M1756" s="6" t="s">
        <v>18</v>
      </c>
      <c r="N1756" s="6">
        <v>40262.387637876804</v>
      </c>
      <c r="O1756" s="7">
        <f t="shared" si="261"/>
        <v>2.7917072043620361E-9</v>
      </c>
      <c r="P1756" s="7">
        <f t="shared" si="262"/>
        <v>2.7917147943296657E-9</v>
      </c>
      <c r="Q1756" s="7">
        <f t="shared" si="263"/>
        <v>1.0000027187548959</v>
      </c>
      <c r="R1756" s="6" t="str">
        <f t="shared" si="264"/>
        <v/>
      </c>
      <c r="S1756" t="str">
        <f t="shared" si="268"/>
        <v/>
      </c>
      <c r="T1756" t="str">
        <f t="shared" si="269"/>
        <v/>
      </c>
      <c r="U1756" s="8">
        <f t="shared" si="267"/>
        <v>13.299556970596299</v>
      </c>
    </row>
    <row r="1757" spans="1:21" x14ac:dyDescent="0.45">
      <c r="A1757" s="6" t="s">
        <v>643</v>
      </c>
      <c r="B1757" s="6" t="s">
        <v>111</v>
      </c>
      <c r="C1757" s="6" t="s">
        <v>18</v>
      </c>
      <c r="D1757" s="6">
        <v>40262.388103704201</v>
      </c>
      <c r="E1757" s="6">
        <v>40262.387520452598</v>
      </c>
      <c r="F1757" s="6">
        <v>6.5631661415100098</v>
      </c>
      <c r="G1757" s="6">
        <v>6.56465291976928</v>
      </c>
      <c r="H1757" s="6" t="s">
        <v>696</v>
      </c>
      <c r="I1757" s="6">
        <v>40262.388103704201</v>
      </c>
      <c r="J1757" s="6">
        <v>0</v>
      </c>
      <c r="K1757" s="7">
        <v>3.00408854059242E-6</v>
      </c>
      <c r="L1757" s="6">
        <v>0</v>
      </c>
      <c r="M1757" s="6" t="s">
        <v>18</v>
      </c>
      <c r="N1757" s="6">
        <v>40262.388103704398</v>
      </c>
      <c r="O1757" s="7">
        <f t="shared" si="261"/>
        <v>1.4486264497839507E-8</v>
      </c>
      <c r="P1757" s="7">
        <f t="shared" si="262"/>
        <v>1.4486269377104297E-8</v>
      </c>
      <c r="Q1757" s="7">
        <f t="shared" si="263"/>
        <v>1.0000003368200816</v>
      </c>
      <c r="R1757" s="6" t="str">
        <f t="shared" si="264"/>
        <v/>
      </c>
      <c r="S1757" t="str">
        <f t="shared" si="268"/>
        <v/>
      </c>
      <c r="T1757" t="str">
        <f t="shared" si="269"/>
        <v/>
      </c>
      <c r="U1757" s="8">
        <f t="shared" si="267"/>
        <v>6.56465291976928</v>
      </c>
    </row>
    <row r="1758" spans="1:21" x14ac:dyDescent="0.45">
      <c r="A1758" s="6" t="s">
        <v>764</v>
      </c>
      <c r="B1758" s="6" t="s">
        <v>111</v>
      </c>
      <c r="C1758" s="6" t="s">
        <v>18</v>
      </c>
      <c r="D1758" s="6">
        <v>40262.389307928599</v>
      </c>
      <c r="E1758" s="6">
        <v>40262.386411581603</v>
      </c>
      <c r="F1758" s="6">
        <v>7.3599910736083896</v>
      </c>
      <c r="G1758" s="6">
        <v>7.36150693893432</v>
      </c>
      <c r="H1758" s="6" t="s">
        <v>819</v>
      </c>
      <c r="I1758" s="6">
        <v>40262.389307928599</v>
      </c>
      <c r="J1758" s="6">
        <v>0</v>
      </c>
      <c r="K1758" s="7">
        <v>9.72823436029557E-6</v>
      </c>
      <c r="L1758" s="6">
        <v>0</v>
      </c>
      <c r="M1758" s="6" t="s">
        <v>18</v>
      </c>
      <c r="N1758" s="6">
        <v>40262.389307928403</v>
      </c>
      <c r="O1758" s="7">
        <f t="shared" si="261"/>
        <v>7.1936788772496499E-8</v>
      </c>
      <c r="P1758" s="7">
        <f t="shared" si="262"/>
        <v>7.1936783893232134E-8</v>
      </c>
      <c r="Q1758" s="7">
        <f t="shared" si="263"/>
        <v>0.99999993217289163</v>
      </c>
      <c r="R1758" s="6" t="str">
        <f t="shared" si="264"/>
        <v/>
      </c>
      <c r="S1758" t="str">
        <f t="shared" si="268"/>
        <v/>
      </c>
      <c r="T1758" t="str">
        <f t="shared" si="269"/>
        <v/>
      </c>
      <c r="U1758" s="8">
        <f t="shared" si="267"/>
        <v>7.36150693893432</v>
      </c>
    </row>
    <row r="1759" spans="1:21" x14ac:dyDescent="0.45">
      <c r="A1759" s="6" t="s">
        <v>885</v>
      </c>
      <c r="B1759" s="6" t="s">
        <v>111</v>
      </c>
      <c r="C1759" s="6" t="s">
        <v>18</v>
      </c>
      <c r="D1759" s="6">
        <v>40262.388214992498</v>
      </c>
      <c r="E1759" s="6">
        <v>40262.387525206301</v>
      </c>
      <c r="F1759" s="6">
        <v>9.8120801448822004</v>
      </c>
      <c r="G1759" s="6">
        <v>9.8135938644409109</v>
      </c>
      <c r="H1759" s="6" t="s">
        <v>930</v>
      </c>
      <c r="I1759" s="6">
        <v>40262.388214992498</v>
      </c>
      <c r="J1759" s="6">
        <v>0</v>
      </c>
      <c r="K1759" s="7">
        <v>3.5932588104969901E-6</v>
      </c>
      <c r="L1759" s="6">
        <v>0</v>
      </c>
      <c r="M1759" s="6" t="s">
        <v>18</v>
      </c>
      <c r="N1759" s="6">
        <v>40262.388214992403</v>
      </c>
      <c r="O1759" s="7">
        <f t="shared" si="261"/>
        <v>1.7132272255930332E-8</v>
      </c>
      <c r="P1759" s="7">
        <f t="shared" si="262"/>
        <v>1.7132269906654704E-8</v>
      </c>
      <c r="Q1759" s="7">
        <f t="shared" si="263"/>
        <v>0.99999986287425313</v>
      </c>
      <c r="R1759" s="6" t="str">
        <f t="shared" si="264"/>
        <v/>
      </c>
      <c r="S1759" t="str">
        <f t="shared" si="268"/>
        <v/>
      </c>
      <c r="T1759" t="str">
        <f t="shared" si="269"/>
        <v/>
      </c>
      <c r="U1759" s="8">
        <f t="shared" si="267"/>
        <v>9.8135938644409109</v>
      </c>
    </row>
    <row r="1760" spans="1:21" x14ac:dyDescent="0.45">
      <c r="A1760" s="6" t="s">
        <v>1006</v>
      </c>
      <c r="B1760" s="6" t="s">
        <v>111</v>
      </c>
      <c r="C1760" s="6" t="s">
        <v>18</v>
      </c>
      <c r="D1760" s="6">
        <v>40262.389307928599</v>
      </c>
      <c r="E1760" s="6">
        <v>40262.3872923534</v>
      </c>
      <c r="F1760" s="6">
        <v>12.042723894119201</v>
      </c>
      <c r="G1760" s="6">
        <v>12.044286966323799</v>
      </c>
      <c r="H1760" s="6" t="s">
        <v>1052</v>
      </c>
      <c r="I1760" s="6">
        <v>40262.389307928599</v>
      </c>
      <c r="J1760" s="6">
        <v>0</v>
      </c>
      <c r="K1760" s="7">
        <v>9.72823436029557E-6</v>
      </c>
      <c r="L1760" s="6">
        <v>0</v>
      </c>
      <c r="M1760" s="6" t="s">
        <v>18</v>
      </c>
      <c r="N1760" s="6">
        <v>40262.389307928403</v>
      </c>
      <c r="O1760" s="7">
        <f t="shared" si="261"/>
        <v>5.0060993229261685E-8</v>
      </c>
      <c r="P1760" s="7">
        <f t="shared" si="262"/>
        <v>5.0060988349997207E-8</v>
      </c>
      <c r="Q1760" s="7">
        <f t="shared" si="263"/>
        <v>0.99999990253360627</v>
      </c>
      <c r="R1760" s="6" t="str">
        <f t="shared" si="264"/>
        <v/>
      </c>
      <c r="S1760" t="str">
        <f t="shared" si="268"/>
        <v/>
      </c>
      <c r="T1760" t="str">
        <f t="shared" si="269"/>
        <v/>
      </c>
      <c r="U1760" s="8">
        <f t="shared" si="267"/>
        <v>12.044286966323799</v>
      </c>
    </row>
    <row r="1761" spans="1:21" x14ac:dyDescent="0.45">
      <c r="A1761" s="6" t="s">
        <v>14</v>
      </c>
      <c r="B1761" s="6" t="s">
        <v>111</v>
      </c>
      <c r="C1761" s="6" t="s">
        <v>18</v>
      </c>
      <c r="D1761" s="6">
        <v>40262.387512710702</v>
      </c>
      <c r="E1761" s="6">
        <v>40262.387488398803</v>
      </c>
      <c r="F1761" s="6">
        <v>3.03247690200805</v>
      </c>
      <c r="G1761" s="6">
        <v>4.6490359306335396</v>
      </c>
      <c r="H1761" s="6" t="s">
        <v>112</v>
      </c>
      <c r="I1761" s="6">
        <v>40262.387512710702</v>
      </c>
      <c r="J1761" s="7">
        <v>1.01553352394034E-7</v>
      </c>
      <c r="K1761" s="7">
        <v>2.1316071752153199E-6</v>
      </c>
      <c r="L1761" s="6">
        <v>0</v>
      </c>
      <c r="M1761" s="6" t="s">
        <v>18</v>
      </c>
      <c r="N1761" s="6">
        <v>40262.387637876804</v>
      </c>
      <c r="O1761" s="7">
        <f t="shared" si="261"/>
        <v>6.0383650398859665E-10</v>
      </c>
      <c r="P1761" s="7">
        <f t="shared" si="262"/>
        <v>3.7125965337385617E-9</v>
      </c>
      <c r="Q1761" s="7">
        <f t="shared" si="263"/>
        <v>6.1483472913864672</v>
      </c>
      <c r="R1761" s="6" t="str">
        <f t="shared" si="264"/>
        <v/>
      </c>
      <c r="S1761" t="str">
        <f t="shared" si="268"/>
        <v/>
      </c>
      <c r="T1761" t="str">
        <f t="shared" si="269"/>
        <v/>
      </c>
      <c r="U1761" s="8">
        <f t="shared" si="267"/>
        <v>4.6490359306335396</v>
      </c>
    </row>
    <row r="1762" spans="1:21" x14ac:dyDescent="0.45">
      <c r="A1762" s="6" t="s">
        <v>1127</v>
      </c>
      <c r="B1762" s="6" t="s">
        <v>111</v>
      </c>
      <c r="C1762" s="6" t="s">
        <v>18</v>
      </c>
      <c r="D1762" s="6">
        <v>40262.3875467408</v>
      </c>
      <c r="E1762" s="6">
        <v>40262.387528922001</v>
      </c>
      <c r="F1762" s="6">
        <v>10.4117350578308</v>
      </c>
      <c r="G1762" s="6">
        <v>10.4139001369476</v>
      </c>
      <c r="H1762" s="6" t="s">
        <v>1174</v>
      </c>
      <c r="I1762" s="6">
        <v>40262.3875467408</v>
      </c>
      <c r="J1762" s="6">
        <v>0</v>
      </c>
      <c r="K1762" s="7">
        <v>8.56683612937558E-8</v>
      </c>
      <c r="L1762" s="6">
        <v>0</v>
      </c>
      <c r="M1762" s="6" t="s">
        <v>18</v>
      </c>
      <c r="N1762" s="6">
        <v>40262.388214992403</v>
      </c>
      <c r="O1762" s="7">
        <f t="shared" si="261"/>
        <v>4.4256685831536363E-10</v>
      </c>
      <c r="P1762" s="7">
        <f t="shared" si="262"/>
        <v>1.7039982768456083E-8</v>
      </c>
      <c r="Q1762" s="7">
        <f t="shared" si="263"/>
        <v>38.502618188173862</v>
      </c>
      <c r="R1762" s="6" t="str">
        <f t="shared" si="264"/>
        <v/>
      </c>
      <c r="U1762" s="8">
        <f t="shared" si="267"/>
        <v>10.4139001369476</v>
      </c>
    </row>
    <row r="1763" spans="1:21" x14ac:dyDescent="0.45">
      <c r="A1763" s="6" t="s">
        <v>1248</v>
      </c>
      <c r="B1763" s="6" t="s">
        <v>111</v>
      </c>
      <c r="C1763" s="6" t="s">
        <v>18</v>
      </c>
      <c r="D1763" s="6">
        <v>40262.387548422099</v>
      </c>
      <c r="E1763" s="6">
        <v>40262.387529985703</v>
      </c>
      <c r="F1763" s="6">
        <v>7.2877058982849103</v>
      </c>
      <c r="G1763" s="6">
        <v>7.2893569469451904</v>
      </c>
      <c r="H1763" s="6" t="s">
        <v>1295</v>
      </c>
      <c r="I1763" s="6">
        <v>40262.387548422099</v>
      </c>
      <c r="J1763" s="6">
        <v>0</v>
      </c>
      <c r="K1763" s="7">
        <v>9.6640491165089704E-8</v>
      </c>
      <c r="L1763" s="6">
        <v>0</v>
      </c>
      <c r="M1763" s="6" t="s">
        <v>18</v>
      </c>
      <c r="N1763" s="6">
        <v>40262.388420885502</v>
      </c>
      <c r="O1763" s="7">
        <f t="shared" si="261"/>
        <v>4.5790618295344865E-10</v>
      </c>
      <c r="P1763" s="7">
        <f t="shared" si="262"/>
        <v>2.2127345981030265E-8</v>
      </c>
      <c r="Q1763" s="7">
        <f t="shared" si="263"/>
        <v>48.322880984727306</v>
      </c>
      <c r="R1763" s="6" t="str">
        <f t="shared" si="264"/>
        <v/>
      </c>
      <c r="U1763" s="8">
        <f t="shared" si="267"/>
        <v>7.2893569469451904</v>
      </c>
    </row>
    <row r="1764" spans="1:21" x14ac:dyDescent="0.45">
      <c r="A1764" s="6" t="s">
        <v>1369</v>
      </c>
      <c r="B1764" s="6" t="s">
        <v>111</v>
      </c>
      <c r="C1764" s="6" t="s">
        <v>18</v>
      </c>
      <c r="D1764" s="6">
        <v>40262.387532982902</v>
      </c>
      <c r="E1764" s="6">
        <v>40262.387532982902</v>
      </c>
      <c r="F1764" s="6">
        <v>9.7580699920654297</v>
      </c>
      <c r="G1764" s="6">
        <v>9.7594470977783203</v>
      </c>
      <c r="H1764" s="6" t="s">
        <v>1416</v>
      </c>
      <c r="I1764" s="6">
        <v>40262.387532982902</v>
      </c>
      <c r="J1764" s="6">
        <v>0</v>
      </c>
      <c r="K1764" s="7">
        <v>1.2853931252720901E-8</v>
      </c>
      <c r="L1764" s="6">
        <v>0</v>
      </c>
      <c r="M1764" s="6" t="s">
        <v>18</v>
      </c>
      <c r="N1764" s="6">
        <v>40262.387637876804</v>
      </c>
      <c r="O1764" s="7">
        <f t="shared" si="261"/>
        <v>0</v>
      </c>
      <c r="P1764" s="7">
        <f t="shared" si="262"/>
        <v>2.6052578418823041E-9</v>
      </c>
      <c r="Q1764" s="7" t="e">
        <f t="shared" si="263"/>
        <v>#DIV/0!</v>
      </c>
      <c r="R1764" s="6" t="str">
        <f t="shared" si="264"/>
        <v/>
      </c>
      <c r="U1764" s="8">
        <f t="shared" si="267"/>
        <v>9.7594470977783203</v>
      </c>
    </row>
    <row r="1765" spans="1:21" x14ac:dyDescent="0.45">
      <c r="A1765" s="6" t="s">
        <v>1490</v>
      </c>
      <c r="B1765" s="6" t="s">
        <v>111</v>
      </c>
      <c r="C1765" s="6" t="s">
        <v>18</v>
      </c>
      <c r="D1765" s="6">
        <v>40262.388103704201</v>
      </c>
      <c r="E1765" s="6">
        <v>40262.387520452598</v>
      </c>
      <c r="F1765" s="6">
        <v>6.6576199531555096</v>
      </c>
      <c r="G1765" s="6">
        <v>6.6594197750091499</v>
      </c>
      <c r="H1765" s="6" t="s">
        <v>1537</v>
      </c>
      <c r="I1765" s="6">
        <v>40262.388103704201</v>
      </c>
      <c r="J1765" s="6">
        <v>0</v>
      </c>
      <c r="K1765" s="7">
        <v>3.00408854059242E-6</v>
      </c>
      <c r="L1765" s="6">
        <v>0</v>
      </c>
      <c r="M1765" s="6" t="s">
        <v>18</v>
      </c>
      <c r="N1765" s="6">
        <v>40262.388103704398</v>
      </c>
      <c r="O1765" s="7">
        <f t="shared" si="261"/>
        <v>1.4486264497839507E-8</v>
      </c>
      <c r="P1765" s="7">
        <f t="shared" si="262"/>
        <v>1.4486269377104297E-8</v>
      </c>
      <c r="Q1765" s="7">
        <f t="shared" si="263"/>
        <v>1.0000003368200816</v>
      </c>
      <c r="R1765" s="6" t="str">
        <f t="shared" si="264"/>
        <v/>
      </c>
      <c r="U1765" s="8">
        <f t="shared" si="267"/>
        <v>6.6594197750091499</v>
      </c>
    </row>
    <row r="1766" spans="1:21" x14ac:dyDescent="0.45">
      <c r="A1766" s="6" t="s">
        <v>1611</v>
      </c>
      <c r="B1766" s="6" t="s">
        <v>111</v>
      </c>
      <c r="C1766" s="6" t="s">
        <v>18</v>
      </c>
      <c r="D1766" s="6">
        <v>40262.384950832398</v>
      </c>
      <c r="E1766" s="6">
        <v>40262.387518490999</v>
      </c>
      <c r="F1766" s="6">
        <v>126.353318929672</v>
      </c>
      <c r="G1766" s="6">
        <v>126.355229139328</v>
      </c>
      <c r="H1766" s="6" t="s">
        <v>1658</v>
      </c>
      <c r="I1766" s="6">
        <v>40262.384950832398</v>
      </c>
      <c r="J1766" s="7">
        <v>1.5537683850652599E-7</v>
      </c>
      <c r="K1766" s="7">
        <v>4.2375777638881098E-5</v>
      </c>
      <c r="L1766" s="6">
        <v>0</v>
      </c>
      <c r="M1766" s="6" t="s">
        <v>18</v>
      </c>
      <c r="N1766" s="6">
        <v>40262.387773897703</v>
      </c>
      <c r="O1766" s="7">
        <f t="shared" si="261"/>
        <v>6.3773137223131036E-8</v>
      </c>
      <c r="P1766" s="7">
        <f t="shared" si="262"/>
        <v>6.3435557917911715E-9</v>
      </c>
      <c r="Q1766" s="7">
        <f t="shared" si="263"/>
        <v>9.9470655953402154E-2</v>
      </c>
      <c r="R1766" s="6" t="str">
        <f t="shared" si="264"/>
        <v/>
      </c>
      <c r="U1766" s="8">
        <f t="shared" si="267"/>
        <v>126.355229139328</v>
      </c>
    </row>
    <row r="1767" spans="1:21" x14ac:dyDescent="0.45">
      <c r="A1767" s="6" t="s">
        <v>1733</v>
      </c>
      <c r="B1767" s="6" t="s">
        <v>111</v>
      </c>
      <c r="C1767" s="6" t="s">
        <v>18</v>
      </c>
      <c r="D1767" s="6">
        <v>40262.388420885603</v>
      </c>
      <c r="E1767" s="6">
        <v>40262.387525353101</v>
      </c>
      <c r="F1767" s="6">
        <v>215.22432303428599</v>
      </c>
      <c r="G1767" s="6">
        <v>215.22577810287399</v>
      </c>
      <c r="H1767" s="6" t="s">
        <v>1780</v>
      </c>
      <c r="I1767" s="6">
        <v>40262.388420885603</v>
      </c>
      <c r="J1767" s="6">
        <v>0</v>
      </c>
      <c r="K1767" s="7">
        <v>4.7896738664121501E-6</v>
      </c>
      <c r="L1767" s="6">
        <v>0</v>
      </c>
      <c r="M1767" s="6" t="s">
        <v>18</v>
      </c>
      <c r="N1767" s="6">
        <v>40262.388420885502</v>
      </c>
      <c r="O1767" s="7">
        <f t="shared" si="261"/>
        <v>2.2242408804099179E-8</v>
      </c>
      <c r="P1767" s="7">
        <f t="shared" si="262"/>
        <v>2.2242406274110068E-8</v>
      </c>
      <c r="Q1767" s="7">
        <f t="shared" si="263"/>
        <v>0.99999988625381664</v>
      </c>
      <c r="R1767" s="6" t="str">
        <f t="shared" si="264"/>
        <v/>
      </c>
      <c r="U1767" s="8">
        <f t="shared" si="267"/>
        <v>215.22577810287399</v>
      </c>
    </row>
    <row r="1768" spans="1:21" x14ac:dyDescent="0.45">
      <c r="A1768" s="6" t="s">
        <v>1854</v>
      </c>
      <c r="B1768" s="6" t="s">
        <v>111</v>
      </c>
      <c r="C1768" s="6" t="s">
        <v>18</v>
      </c>
      <c r="D1768" s="6">
        <v>40262.386651305998</v>
      </c>
      <c r="E1768" s="6">
        <v>40262.387522031197</v>
      </c>
      <c r="F1768" s="6">
        <v>110.014520168304</v>
      </c>
      <c r="G1768" s="6">
        <v>110.016407966613</v>
      </c>
      <c r="H1768" s="6" t="s">
        <v>1901</v>
      </c>
      <c r="I1768" s="6">
        <v>40262.386651305998</v>
      </c>
      <c r="J1768" s="7">
        <v>6.9025617221996006E-8</v>
      </c>
      <c r="K1768" s="7">
        <v>1.8670583017410499E-5</v>
      </c>
      <c r="L1768" s="6">
        <v>0</v>
      </c>
      <c r="M1768" s="6" t="s">
        <v>18</v>
      </c>
      <c r="N1768" s="6">
        <v>40262.387996500001</v>
      </c>
      <c r="O1768" s="7">
        <f t="shared" si="261"/>
        <v>2.1626268842627142E-8</v>
      </c>
      <c r="P1768" s="7">
        <f t="shared" si="262"/>
        <v>1.1784417874550289E-8</v>
      </c>
      <c r="Q1768" s="7">
        <f t="shared" si="263"/>
        <v>0.54491220655327466</v>
      </c>
      <c r="R1768" s="6" t="str">
        <f t="shared" si="264"/>
        <v/>
      </c>
      <c r="U1768" s="8">
        <f t="shared" si="267"/>
        <v>110.016407966613</v>
      </c>
    </row>
    <row r="1769" spans="1:21" x14ac:dyDescent="0.45">
      <c r="A1769" s="6" t="s">
        <v>1975</v>
      </c>
      <c r="B1769" s="6" t="s">
        <v>111</v>
      </c>
      <c r="C1769" s="6" t="s">
        <v>18</v>
      </c>
      <c r="D1769" s="6">
        <v>40262.389307928599</v>
      </c>
      <c r="E1769" s="6">
        <v>40262.387503252503</v>
      </c>
      <c r="F1769" s="6">
        <v>211.80878305435101</v>
      </c>
      <c r="G1769" s="6">
        <v>211.81045603752099</v>
      </c>
      <c r="H1769" s="6" t="s">
        <v>2022</v>
      </c>
      <c r="I1769" s="6">
        <v>40262.389307928599</v>
      </c>
      <c r="J1769" s="6">
        <v>0</v>
      </c>
      <c r="K1769" s="7">
        <v>9.72823436029557E-6</v>
      </c>
      <c r="L1769" s="6">
        <v>0</v>
      </c>
      <c r="M1769" s="6" t="s">
        <v>18</v>
      </c>
      <c r="N1769" s="6">
        <v>40262.389307928403</v>
      </c>
      <c r="O1769" s="7">
        <f t="shared" si="261"/>
        <v>4.4822876303266922E-8</v>
      </c>
      <c r="P1769" s="7">
        <f t="shared" si="262"/>
        <v>4.4822871424002425E-8</v>
      </c>
      <c r="Q1769" s="7">
        <f t="shared" si="263"/>
        <v>0.99999989114343169</v>
      </c>
      <c r="R1769" s="6" t="str">
        <f t="shared" si="264"/>
        <v/>
      </c>
      <c r="U1769" s="8">
        <f t="shared" si="267"/>
        <v>211.81045603752099</v>
      </c>
    </row>
    <row r="1770" spans="1:21" x14ac:dyDescent="0.45">
      <c r="A1770" s="6" t="s">
        <v>2096</v>
      </c>
      <c r="B1770" s="6" t="s">
        <v>111</v>
      </c>
      <c r="C1770" s="6" t="s">
        <v>18</v>
      </c>
      <c r="D1770" s="6">
        <v>40262.387773897601</v>
      </c>
      <c r="E1770" s="6">
        <v>40262.387529267697</v>
      </c>
      <c r="F1770" s="6">
        <v>21.3041350841522</v>
      </c>
      <c r="G1770" s="6">
        <v>21.305695056915201</v>
      </c>
      <c r="H1770" s="6" t="s">
        <v>2143</v>
      </c>
      <c r="I1770" s="6">
        <v>40262.387773897601</v>
      </c>
      <c r="J1770" s="6">
        <v>0</v>
      </c>
      <c r="K1770" s="7">
        <v>1.2733122645158801E-6</v>
      </c>
      <c r="L1770" s="6">
        <v>0</v>
      </c>
      <c r="M1770" s="6" t="s">
        <v>18</v>
      </c>
      <c r="N1770" s="6">
        <v>40262.387773897703</v>
      </c>
      <c r="O1770" s="7">
        <f t="shared" si="261"/>
        <v>6.0758916077888405E-9</v>
      </c>
      <c r="P1770" s="7">
        <f t="shared" si="262"/>
        <v>6.0758941377780337E-9</v>
      </c>
      <c r="Q1770" s="7">
        <f t="shared" si="263"/>
        <v>1.0000004163980132</v>
      </c>
      <c r="R1770" s="6" t="str">
        <f t="shared" si="264"/>
        <v/>
      </c>
      <c r="U1770" s="8">
        <f t="shared" si="267"/>
        <v>21.305695056915201</v>
      </c>
    </row>
    <row r="1771" spans="1:21" x14ac:dyDescent="0.45">
      <c r="A1771" s="6" t="s">
        <v>2217</v>
      </c>
      <c r="B1771" s="6" t="s">
        <v>111</v>
      </c>
      <c r="C1771" s="6" t="s">
        <v>18</v>
      </c>
      <c r="D1771" s="6">
        <v>40262.387637876498</v>
      </c>
      <c r="E1771" s="6">
        <v>40262.387529651802</v>
      </c>
      <c r="F1771" s="6">
        <v>20.446056842803898</v>
      </c>
      <c r="G1771" s="6">
        <v>20.4561381340026</v>
      </c>
      <c r="H1771" s="6" t="s">
        <v>2264</v>
      </c>
      <c r="I1771" s="6">
        <v>40262.387637876498</v>
      </c>
      <c r="J1771" s="6">
        <v>0</v>
      </c>
      <c r="K1771" s="7">
        <v>5.6892356781190703E-7</v>
      </c>
      <c r="L1771" s="6">
        <v>0</v>
      </c>
      <c r="M1771" s="6" t="s">
        <v>18</v>
      </c>
      <c r="N1771" s="6">
        <v>40262.387637876804</v>
      </c>
      <c r="O1771" s="7">
        <f t="shared" si="261"/>
        <v>2.6879850557204275E-9</v>
      </c>
      <c r="P1771" s="7">
        <f t="shared" si="262"/>
        <v>2.687992645688058E-9</v>
      </c>
      <c r="Q1771" s="7">
        <f t="shared" si="263"/>
        <v>1.0000028236643705</v>
      </c>
      <c r="R1771" s="6" t="str">
        <f t="shared" si="264"/>
        <v/>
      </c>
      <c r="U1771" s="8">
        <f t="shared" si="267"/>
        <v>20.4561381340026</v>
      </c>
    </row>
    <row r="1772" spans="1:21" x14ac:dyDescent="0.45">
      <c r="A1772" s="6" t="s">
        <v>2338</v>
      </c>
      <c r="B1772" s="6" t="s">
        <v>111</v>
      </c>
      <c r="C1772" s="6" t="s">
        <v>18</v>
      </c>
      <c r="D1772" s="6">
        <v>40262.386342968202</v>
      </c>
      <c r="E1772" s="6">
        <v>40262.386342968202</v>
      </c>
      <c r="F1772" s="6">
        <v>5.33</v>
      </c>
      <c r="G1772" s="6">
        <v>11.793504953384399</v>
      </c>
      <c r="H1772" s="6" t="s">
        <v>2387</v>
      </c>
      <c r="I1772" s="6">
        <v>40262.386342968202</v>
      </c>
      <c r="J1772" s="7">
        <v>1.4210854715202001E-14</v>
      </c>
      <c r="K1772" s="6">
        <v>2.6792436838149998E-3</v>
      </c>
      <c r="L1772" s="6">
        <v>0</v>
      </c>
      <c r="M1772" s="6" t="s">
        <v>18</v>
      </c>
      <c r="N1772" s="6">
        <v>40262.387773897703</v>
      </c>
      <c r="O1772" s="7">
        <f t="shared" si="261"/>
        <v>0</v>
      </c>
      <c r="P1772" s="7">
        <f t="shared" si="262"/>
        <v>3.5540105268532033E-8</v>
      </c>
      <c r="Q1772" s="7" t="e">
        <f t="shared" si="263"/>
        <v>#DIV/0!</v>
      </c>
      <c r="R1772" s="6" t="str">
        <f t="shared" si="264"/>
        <v/>
      </c>
      <c r="U1772" s="8">
        <f t="shared" si="267"/>
        <v>11.793504953384399</v>
      </c>
    </row>
    <row r="1773" spans="1:21" x14ac:dyDescent="0.45">
      <c r="A1773" s="6" t="s">
        <v>2390</v>
      </c>
      <c r="B1773" s="6" t="s">
        <v>111</v>
      </c>
      <c r="C1773" s="6" t="s">
        <v>18</v>
      </c>
      <c r="D1773" s="6">
        <v>40262.386342968202</v>
      </c>
      <c r="E1773" s="6">
        <v>40262.386342968202</v>
      </c>
      <c r="F1773" s="6">
        <v>5.23</v>
      </c>
      <c r="G1773" s="6">
        <v>11.6454899311065</v>
      </c>
      <c r="H1773" s="6" t="s">
        <v>2437</v>
      </c>
      <c r="I1773" s="6">
        <v>40262.386342968202</v>
      </c>
      <c r="J1773" s="7">
        <v>1.4210854715202001E-14</v>
      </c>
      <c r="K1773" s="6">
        <v>2.6792436838149998E-3</v>
      </c>
      <c r="L1773" s="6">
        <v>0</v>
      </c>
      <c r="M1773" s="6" t="s">
        <v>18</v>
      </c>
      <c r="N1773" s="6">
        <v>40262.387773897703</v>
      </c>
      <c r="O1773" s="7">
        <f t="shared" si="261"/>
        <v>0</v>
      </c>
      <c r="P1773" s="7">
        <f t="shared" si="262"/>
        <v>3.5540105268532033E-8</v>
      </c>
      <c r="Q1773" s="7" t="e">
        <f t="shared" si="263"/>
        <v>#DIV/0!</v>
      </c>
      <c r="R1773" s="6" t="str">
        <f t="shared" si="264"/>
        <v/>
      </c>
      <c r="U1773" s="8">
        <f t="shared" si="267"/>
        <v>11.6454899311065</v>
      </c>
    </row>
    <row r="1774" spans="1:21" x14ac:dyDescent="0.45">
      <c r="A1774" s="6" t="s">
        <v>2583</v>
      </c>
      <c r="B1774" s="6" t="s">
        <v>111</v>
      </c>
      <c r="C1774" s="6" t="s">
        <v>18</v>
      </c>
      <c r="D1774" s="6">
        <v>40262.388103704201</v>
      </c>
      <c r="E1774" s="6">
        <v>40262.387527339502</v>
      </c>
      <c r="F1774" s="6">
        <v>8.1777300834655708</v>
      </c>
      <c r="G1774" s="6">
        <v>8.1794331073760898</v>
      </c>
      <c r="H1774" s="6" t="s">
        <v>2631</v>
      </c>
      <c r="I1774" s="6">
        <v>40262.388103704201</v>
      </c>
      <c r="J1774" s="6">
        <v>0</v>
      </c>
      <c r="K1774" s="7">
        <v>3.00408854059242E-6</v>
      </c>
      <c r="L1774" s="6">
        <v>0</v>
      </c>
      <c r="M1774" s="6" t="s">
        <v>18</v>
      </c>
      <c r="N1774" s="6">
        <v>40262.388103704398</v>
      </c>
      <c r="O1774" s="7">
        <f t="shared" si="261"/>
        <v>1.4315213916707898E-8</v>
      </c>
      <c r="P1774" s="7">
        <f t="shared" si="262"/>
        <v>1.4315218795972691E-8</v>
      </c>
      <c r="Q1774" s="7">
        <f t="shared" si="263"/>
        <v>1.0000003408447</v>
      </c>
      <c r="R1774" s="6" t="str">
        <f t="shared" si="264"/>
        <v/>
      </c>
      <c r="U1774" s="8">
        <f t="shared" si="267"/>
        <v>8.1794331073760898</v>
      </c>
    </row>
    <row r="1775" spans="1:21" x14ac:dyDescent="0.45">
      <c r="A1775" s="6" t="s">
        <v>2705</v>
      </c>
      <c r="B1775" s="6" t="s">
        <v>111</v>
      </c>
      <c r="C1775" s="6" t="s">
        <v>18</v>
      </c>
      <c r="D1775" s="6">
        <v>40262.389307928599</v>
      </c>
      <c r="E1775" s="6">
        <v>40262.387527131199</v>
      </c>
      <c r="F1775" s="6">
        <v>7.8111329078674299</v>
      </c>
      <c r="G1775" s="6">
        <v>7.8131029605865399</v>
      </c>
      <c r="H1775" s="6" t="s">
        <v>2752</v>
      </c>
      <c r="I1775" s="6">
        <v>40262.389307928599</v>
      </c>
      <c r="J1775" s="6">
        <v>0</v>
      </c>
      <c r="K1775" s="7">
        <v>9.72823436029557E-6</v>
      </c>
      <c r="L1775" s="6">
        <v>0</v>
      </c>
      <c r="M1775" s="6" t="s">
        <v>18</v>
      </c>
      <c r="N1775" s="6">
        <v>40262.389307928403</v>
      </c>
      <c r="O1775" s="7">
        <f t="shared" si="261"/>
        <v>4.4229799327755089E-8</v>
      </c>
      <c r="P1775" s="7">
        <f t="shared" si="262"/>
        <v>4.4229794448490592E-8</v>
      </c>
      <c r="Q1775" s="7">
        <f t="shared" si="263"/>
        <v>0.99999988968377496</v>
      </c>
      <c r="R1775" s="6" t="str">
        <f t="shared" si="264"/>
        <v/>
      </c>
      <c r="U1775" s="8">
        <f t="shared" si="267"/>
        <v>7.8131029605865399</v>
      </c>
    </row>
    <row r="1776" spans="1:21" x14ac:dyDescent="0.45">
      <c r="A1776" s="6" t="s">
        <v>2826</v>
      </c>
      <c r="B1776" s="6" t="s">
        <v>111</v>
      </c>
      <c r="C1776" s="6" t="s">
        <v>18</v>
      </c>
      <c r="D1776" s="6">
        <v>40262.389307928599</v>
      </c>
      <c r="E1776" s="6">
        <v>40262.387524944497</v>
      </c>
      <c r="F1776" s="6">
        <v>8.0530481338500906</v>
      </c>
      <c r="G1776" s="6">
        <v>8.0546879768371493</v>
      </c>
      <c r="H1776" s="6" t="s">
        <v>2873</v>
      </c>
      <c r="I1776" s="6">
        <v>40262.389307928599</v>
      </c>
      <c r="J1776" s="6">
        <v>0</v>
      </c>
      <c r="K1776" s="7">
        <v>9.72823436029557E-6</v>
      </c>
      <c r="L1776" s="6">
        <v>0</v>
      </c>
      <c r="M1776" s="6" t="s">
        <v>18</v>
      </c>
      <c r="N1776" s="6">
        <v>40262.389307928403</v>
      </c>
      <c r="O1776" s="7">
        <f t="shared" si="261"/>
        <v>4.4284110604022983E-8</v>
      </c>
      <c r="P1776" s="7">
        <f t="shared" si="262"/>
        <v>4.4284105724758485E-8</v>
      </c>
      <c r="Q1776" s="7">
        <f t="shared" si="263"/>
        <v>0.99999988981906984</v>
      </c>
      <c r="R1776" s="6" t="str">
        <f t="shared" si="264"/>
        <v/>
      </c>
      <c r="U1776" s="8">
        <f t="shared" si="267"/>
        <v>8.0546879768371493</v>
      </c>
    </row>
    <row r="1777" spans="1:21" x14ac:dyDescent="0.45">
      <c r="A1777" s="6" t="s">
        <v>2947</v>
      </c>
      <c r="B1777" s="6" t="s">
        <v>111</v>
      </c>
      <c r="C1777" s="6" t="s">
        <v>18</v>
      </c>
      <c r="D1777" s="6">
        <v>40262.387773897601</v>
      </c>
      <c r="E1777" s="6">
        <v>40262.387525336897</v>
      </c>
      <c r="F1777" s="6">
        <v>10.318134069442699</v>
      </c>
      <c r="G1777" s="6">
        <v>10.3194899559021</v>
      </c>
      <c r="H1777" s="6" t="s">
        <v>2994</v>
      </c>
      <c r="I1777" s="6">
        <v>40262.387773897601</v>
      </c>
      <c r="J1777" s="6">
        <v>0</v>
      </c>
      <c r="K1777" s="7">
        <v>1.2733122645158801E-6</v>
      </c>
      <c r="L1777" s="6">
        <v>0</v>
      </c>
      <c r="M1777" s="6" t="s">
        <v>18</v>
      </c>
      <c r="N1777" s="6">
        <v>40262.387773897703</v>
      </c>
      <c r="O1777" s="7">
        <f t="shared" si="261"/>
        <v>6.1735211806391272E-9</v>
      </c>
      <c r="P1777" s="7">
        <f t="shared" si="262"/>
        <v>6.1735237106283196E-9</v>
      </c>
      <c r="Q1777" s="7">
        <f t="shared" si="263"/>
        <v>1.0000004098129931</v>
      </c>
      <c r="R1777" s="6" t="str">
        <f t="shared" si="264"/>
        <v/>
      </c>
      <c r="U1777" s="8">
        <f t="shared" si="267"/>
        <v>10.3194899559021</v>
      </c>
    </row>
    <row r="1778" spans="1:21" x14ac:dyDescent="0.45">
      <c r="A1778" s="6" t="s">
        <v>522</v>
      </c>
      <c r="B1778" s="6" t="s">
        <v>109</v>
      </c>
      <c r="C1778" s="6" t="s">
        <v>18</v>
      </c>
      <c r="D1778" s="6">
        <v>40262.384525306901</v>
      </c>
      <c r="E1778" s="6">
        <v>40262.384525306901</v>
      </c>
      <c r="F1778" s="6">
        <v>3.9216730594635001</v>
      </c>
      <c r="G1778" s="6">
        <v>3.9248909950256299</v>
      </c>
      <c r="H1778" s="6" t="s">
        <v>566</v>
      </c>
      <c r="I1778" s="6">
        <v>40262.384525306901</v>
      </c>
      <c r="J1778" s="7">
        <v>6.8576980538637105E-8</v>
      </c>
      <c r="K1778" s="7">
        <v>9.7518786787986701E-5</v>
      </c>
      <c r="L1778" s="6">
        <v>0</v>
      </c>
      <c r="M1778" s="6" t="s">
        <v>18</v>
      </c>
      <c r="N1778" s="6">
        <v>40262.372558209798</v>
      </c>
      <c r="O1778" s="7">
        <f t="shared" si="261"/>
        <v>0</v>
      </c>
      <c r="P1778" s="7">
        <f t="shared" si="262"/>
        <v>2.9722781694510098E-7</v>
      </c>
      <c r="Q1778" s="7" t="e">
        <f t="shared" si="263"/>
        <v>#DIV/0!</v>
      </c>
      <c r="R1778" s="6" t="str">
        <f t="shared" si="264"/>
        <v/>
      </c>
      <c r="S1778" t="str">
        <f t="shared" ref="S1778:S1783" si="270">IF(OR(J1778&gt;0.001, K1778&gt;0.001, L1778&gt;0.001), "bad","")</f>
        <v/>
      </c>
      <c r="T1778" t="str">
        <f t="shared" ref="T1778:T1783" si="271">IF(AND(C1778&lt;&gt;"Optimal",P1778&lt;0.000015),"good","")</f>
        <v/>
      </c>
      <c r="U1778" s="8">
        <f t="shared" si="267"/>
        <v>3.9248909950256299</v>
      </c>
    </row>
    <row r="1779" spans="1:21" x14ac:dyDescent="0.45">
      <c r="A1779" s="6" t="s">
        <v>259</v>
      </c>
      <c r="B1779" s="6" t="s">
        <v>109</v>
      </c>
      <c r="C1779" s="6" t="s">
        <v>18</v>
      </c>
      <c r="D1779" s="6">
        <v>40262.3865381777</v>
      </c>
      <c r="E1779" s="6">
        <v>40262.387528209198</v>
      </c>
      <c r="F1779" s="6">
        <v>11.281936883926299</v>
      </c>
      <c r="G1779" s="6">
        <v>11.2845869064331</v>
      </c>
      <c r="H1779" s="6" t="s">
        <v>308</v>
      </c>
      <c r="I1779" s="6">
        <v>40262.3865381777</v>
      </c>
      <c r="J1779" s="7">
        <v>7.9433675637119397E-7</v>
      </c>
      <c r="K1779" s="7">
        <v>8.2280486822128296E-5</v>
      </c>
      <c r="L1779" s="6">
        <v>0</v>
      </c>
      <c r="M1779" s="6" t="s">
        <v>18</v>
      </c>
      <c r="N1779" s="6">
        <v>40262.386119535498</v>
      </c>
      <c r="O1779" s="7">
        <f t="shared" si="261"/>
        <v>2.4589488675545717E-8</v>
      </c>
      <c r="P1779" s="7">
        <f t="shared" si="262"/>
        <v>3.4987337676818493E-8</v>
      </c>
      <c r="Q1779" s="7">
        <f t="shared" si="263"/>
        <v>1.4228574712744415</v>
      </c>
      <c r="R1779" s="6" t="str">
        <f t="shared" si="264"/>
        <v/>
      </c>
      <c r="S1779" t="str">
        <f t="shared" si="270"/>
        <v/>
      </c>
      <c r="T1779" t="str">
        <f t="shared" si="271"/>
        <v/>
      </c>
      <c r="U1779" s="8">
        <f t="shared" si="267"/>
        <v>11.2845869064331</v>
      </c>
    </row>
    <row r="1780" spans="1:21" x14ac:dyDescent="0.45">
      <c r="A1780" s="6" t="s">
        <v>386</v>
      </c>
      <c r="B1780" s="6" t="s">
        <v>109</v>
      </c>
      <c r="C1780" s="6" t="s">
        <v>18</v>
      </c>
      <c r="D1780" s="6">
        <v>40262.373821112204</v>
      </c>
      <c r="E1780" s="6">
        <v>40262.373821112204</v>
      </c>
      <c r="F1780" s="6">
        <v>4.3073079586028999</v>
      </c>
      <c r="G1780" s="6">
        <v>4.3095059394836399</v>
      </c>
      <c r="H1780" s="6" t="s">
        <v>432</v>
      </c>
      <c r="I1780" s="6">
        <v>40262.373821112204</v>
      </c>
      <c r="J1780" s="7">
        <v>3.0278743452072298E-5</v>
      </c>
      <c r="K1780" s="6">
        <v>2.5199633091688102E-4</v>
      </c>
      <c r="L1780" s="6">
        <v>0</v>
      </c>
      <c r="M1780" s="6" t="s">
        <v>18</v>
      </c>
      <c r="N1780" s="6">
        <v>40262.384853702199</v>
      </c>
      <c r="O1780" s="7">
        <f t="shared" si="261"/>
        <v>0</v>
      </c>
      <c r="P1780" s="7">
        <f t="shared" si="262"/>
        <v>2.7401730007696206E-7</v>
      </c>
      <c r="Q1780" s="7" t="e">
        <f t="shared" si="263"/>
        <v>#DIV/0!</v>
      </c>
      <c r="R1780" s="6" t="str">
        <f t="shared" si="264"/>
        <v/>
      </c>
      <c r="S1780" t="str">
        <f t="shared" si="270"/>
        <v/>
      </c>
      <c r="T1780" t="str">
        <f t="shared" si="271"/>
        <v/>
      </c>
      <c r="U1780" s="8">
        <f t="shared" si="267"/>
        <v>4.3095059394836399</v>
      </c>
    </row>
    <row r="1781" spans="1:21" x14ac:dyDescent="0.45">
      <c r="A1781" s="6" t="s">
        <v>643</v>
      </c>
      <c r="B1781" s="6" t="s">
        <v>109</v>
      </c>
      <c r="C1781" s="6" t="s">
        <v>18</v>
      </c>
      <c r="D1781" s="6">
        <v>40262.384525306901</v>
      </c>
      <c r="E1781" s="6">
        <v>40262.384525306901</v>
      </c>
      <c r="F1781" s="6">
        <v>3.8981168270111</v>
      </c>
      <c r="G1781" s="6">
        <v>3.9012210369110099</v>
      </c>
      <c r="H1781" s="6" t="s">
        <v>687</v>
      </c>
      <c r="I1781" s="6">
        <v>40262.384525306901</v>
      </c>
      <c r="J1781" s="7">
        <v>6.8576980538637105E-8</v>
      </c>
      <c r="K1781" s="7">
        <v>9.7518786787986701E-5</v>
      </c>
      <c r="L1781" s="6">
        <v>0</v>
      </c>
      <c r="M1781" s="6" t="s">
        <v>18</v>
      </c>
      <c r="N1781" s="6">
        <v>40262.372558209798</v>
      </c>
      <c r="O1781" s="7">
        <f t="shared" si="261"/>
        <v>0</v>
      </c>
      <c r="P1781" s="7">
        <f t="shared" si="262"/>
        <v>2.9722781694510098E-7</v>
      </c>
      <c r="Q1781" s="7" t="e">
        <f t="shared" si="263"/>
        <v>#DIV/0!</v>
      </c>
      <c r="R1781" s="6" t="str">
        <f t="shared" si="264"/>
        <v/>
      </c>
      <c r="S1781" t="str">
        <f t="shared" si="270"/>
        <v/>
      </c>
      <c r="T1781" t="str">
        <f t="shared" si="271"/>
        <v/>
      </c>
      <c r="U1781" s="8">
        <f t="shared" si="267"/>
        <v>3.9012210369110099</v>
      </c>
    </row>
    <row r="1782" spans="1:21" x14ac:dyDescent="0.45">
      <c r="A1782" s="6" t="s">
        <v>764</v>
      </c>
      <c r="B1782" s="6" t="s">
        <v>109</v>
      </c>
      <c r="C1782" s="6" t="s">
        <v>288</v>
      </c>
      <c r="D1782" s="6">
        <v>41359.605205853899</v>
      </c>
      <c r="E1782" s="6">
        <v>2160</v>
      </c>
      <c r="F1782" s="6">
        <v>2.1398708820343</v>
      </c>
      <c r="G1782" s="6">
        <v>2.1422159671783398</v>
      </c>
      <c r="H1782" s="6" t="s">
        <v>805</v>
      </c>
      <c r="I1782" s="6">
        <v>41359.605205853899</v>
      </c>
      <c r="J1782" s="7">
        <v>1.2193356369038999E-7</v>
      </c>
      <c r="K1782" s="7">
        <v>2.7132220566272698E-5</v>
      </c>
      <c r="L1782" s="6">
        <v>0</v>
      </c>
      <c r="M1782" s="6" t="s">
        <v>18</v>
      </c>
      <c r="N1782" s="6">
        <v>41359.599335082603</v>
      </c>
      <c r="O1782" s="7">
        <f t="shared" si="261"/>
        <v>0.94777512989480772</v>
      </c>
      <c r="P1782" s="7">
        <f t="shared" si="262"/>
        <v>0.94777512248176998</v>
      </c>
      <c r="Q1782" s="7">
        <f t="shared" si="263"/>
        <v>0.99999999217848468</v>
      </c>
      <c r="R1782" s="6" t="str">
        <f t="shared" si="264"/>
        <v/>
      </c>
      <c r="S1782" t="str">
        <f t="shared" si="270"/>
        <v/>
      </c>
      <c r="T1782" t="str">
        <f t="shared" si="271"/>
        <v/>
      </c>
      <c r="U1782" s="8" t="str">
        <f t="shared" si="267"/>
        <v/>
      </c>
    </row>
    <row r="1783" spans="1:21" x14ac:dyDescent="0.45">
      <c r="A1783" s="6" t="s">
        <v>885</v>
      </c>
      <c r="B1783" s="6" t="s">
        <v>109</v>
      </c>
      <c r="C1783" s="6" t="s">
        <v>18</v>
      </c>
      <c r="D1783" s="6">
        <v>40262.3865381777</v>
      </c>
      <c r="E1783" s="6">
        <v>40262.387528209198</v>
      </c>
      <c r="F1783" s="6">
        <v>11.0468339920043</v>
      </c>
      <c r="G1783" s="6">
        <v>11.0492770671844</v>
      </c>
      <c r="H1783" s="6" t="s">
        <v>932</v>
      </c>
      <c r="I1783" s="6">
        <v>40262.3865381777</v>
      </c>
      <c r="J1783" s="7">
        <v>7.9433675637119397E-7</v>
      </c>
      <c r="K1783" s="7">
        <v>8.2280486822128296E-5</v>
      </c>
      <c r="L1783" s="6">
        <v>0</v>
      </c>
      <c r="M1783" s="6" t="s">
        <v>18</v>
      </c>
      <c r="N1783" s="6">
        <v>40262.386119535498</v>
      </c>
      <c r="O1783" s="7">
        <f t="shared" si="261"/>
        <v>2.4589488675545717E-8</v>
      </c>
      <c r="P1783" s="7">
        <f t="shared" si="262"/>
        <v>3.4987337676818493E-8</v>
      </c>
      <c r="Q1783" s="7">
        <f t="shared" si="263"/>
        <v>1.4228574712744415</v>
      </c>
      <c r="R1783" s="6" t="str">
        <f t="shared" si="264"/>
        <v/>
      </c>
      <c r="S1783" t="str">
        <f t="shared" si="270"/>
        <v/>
      </c>
      <c r="T1783" t="str">
        <f t="shared" si="271"/>
        <v/>
      </c>
      <c r="U1783" s="8">
        <f t="shared" si="267"/>
        <v>11.0492770671844</v>
      </c>
    </row>
    <row r="1784" spans="1:21" x14ac:dyDescent="0.45">
      <c r="A1784" s="6" t="s">
        <v>1006</v>
      </c>
      <c r="B1784" s="6" t="s">
        <v>109</v>
      </c>
      <c r="C1784" s="6" t="s">
        <v>288</v>
      </c>
      <c r="D1784" s="6" t="s">
        <v>260</v>
      </c>
      <c r="E1784" s="6">
        <v>29901.0396438957</v>
      </c>
      <c r="F1784" s="6">
        <v>3.8231098651885902</v>
      </c>
      <c r="G1784" s="6">
        <v>3.82545590400695</v>
      </c>
      <c r="H1784" s="6" t="s">
        <v>1111</v>
      </c>
      <c r="I1784" s="6" t="s">
        <v>34</v>
      </c>
      <c r="J1784" s="6" t="s">
        <v>34</v>
      </c>
      <c r="K1784" s="6" t="s">
        <v>34</v>
      </c>
      <c r="L1784" s="6" t="s">
        <v>34</v>
      </c>
      <c r="M1784" s="6" t="s">
        <v>34</v>
      </c>
      <c r="N1784" s="6" t="s">
        <v>34</v>
      </c>
      <c r="O1784" s="7" t="e">
        <f t="shared" si="261"/>
        <v>#VALUE!</v>
      </c>
      <c r="P1784" s="7" t="e">
        <f t="shared" si="262"/>
        <v>#VALUE!</v>
      </c>
      <c r="Q1784" s="7" t="e">
        <f t="shared" si="263"/>
        <v>#VALUE!</v>
      </c>
      <c r="R1784" s="6" t="e">
        <f t="shared" si="264"/>
        <v>#VALUE!</v>
      </c>
      <c r="U1784" s="8" t="str">
        <f t="shared" si="267"/>
        <v/>
      </c>
    </row>
    <row r="1785" spans="1:21" x14ac:dyDescent="0.45">
      <c r="A1785" s="6" t="s">
        <v>14</v>
      </c>
      <c r="B1785" s="6" t="s">
        <v>109</v>
      </c>
      <c r="C1785" s="6" t="s">
        <v>18</v>
      </c>
      <c r="D1785" s="6">
        <v>40262.353075032399</v>
      </c>
      <c r="E1785" s="6">
        <v>40262.353075032399</v>
      </c>
      <c r="F1785" s="6">
        <v>3.3919358253478999</v>
      </c>
      <c r="G1785" s="6">
        <v>5.0472948551177899</v>
      </c>
      <c r="H1785" s="6" t="s">
        <v>110</v>
      </c>
      <c r="I1785" s="6">
        <v>40262.353075032501</v>
      </c>
      <c r="J1785" s="6">
        <v>3.4084418257407303E-4</v>
      </c>
      <c r="K1785" s="6">
        <v>0</v>
      </c>
      <c r="L1785" s="6">
        <v>0</v>
      </c>
      <c r="M1785" s="6" t="s">
        <v>18</v>
      </c>
      <c r="N1785" s="6">
        <v>40262.386198922097</v>
      </c>
      <c r="O1785" s="7">
        <f t="shared" si="261"/>
        <v>0</v>
      </c>
      <c r="P1785" s="7">
        <f t="shared" si="262"/>
        <v>8.2270061009324993E-7</v>
      </c>
      <c r="Q1785" s="7" t="e">
        <f t="shared" si="263"/>
        <v>#DIV/0!</v>
      </c>
      <c r="R1785" s="6" t="str">
        <f t="shared" si="264"/>
        <v/>
      </c>
      <c r="S1785" t="str">
        <f>IF(OR(J1785&gt;0.001, K1785&gt;0.001, L1785&gt;0.001), "bad","")</f>
        <v/>
      </c>
      <c r="T1785" t="str">
        <f>IF(AND(C1785&lt;&gt;"Optimal",P1785&lt;0.000015),"good","")</f>
        <v/>
      </c>
      <c r="U1785" s="8">
        <f t="shared" si="267"/>
        <v>5.0472948551177899</v>
      </c>
    </row>
    <row r="1786" spans="1:21" x14ac:dyDescent="0.45">
      <c r="A1786" s="6" t="s">
        <v>1127</v>
      </c>
      <c r="B1786" s="6" t="s">
        <v>109</v>
      </c>
      <c r="C1786" s="6" t="s">
        <v>18</v>
      </c>
      <c r="D1786" s="6">
        <v>40262.387499760996</v>
      </c>
      <c r="E1786" s="6">
        <v>40262.387530513101</v>
      </c>
      <c r="F1786" s="6">
        <v>10.197935819625799</v>
      </c>
      <c r="G1786" s="6">
        <v>10.2002449035644</v>
      </c>
      <c r="H1786" s="6" t="s">
        <v>1173</v>
      </c>
      <c r="I1786" s="6">
        <v>40262.387499760996</v>
      </c>
      <c r="J1786" s="7">
        <v>5.9460916190800997E-9</v>
      </c>
      <c r="K1786" s="7">
        <v>1.11069530248641E-5</v>
      </c>
      <c r="L1786" s="6">
        <v>0</v>
      </c>
      <c r="M1786" s="6" t="s">
        <v>18</v>
      </c>
      <c r="N1786" s="6">
        <v>40262.386119535498</v>
      </c>
      <c r="O1786" s="7">
        <f t="shared" si="261"/>
        <v>7.6379236227167596E-10</v>
      </c>
      <c r="P1786" s="7">
        <f t="shared" si="262"/>
        <v>3.5044559890804727E-8</v>
      </c>
      <c r="Q1786" s="7">
        <f t="shared" si="263"/>
        <v>45.882312552294948</v>
      </c>
      <c r="R1786" s="6" t="str">
        <f t="shared" si="264"/>
        <v/>
      </c>
      <c r="U1786" s="8">
        <f t="shared" si="267"/>
        <v>10.2002449035644</v>
      </c>
    </row>
    <row r="1787" spans="1:21" x14ac:dyDescent="0.45">
      <c r="A1787" s="6" t="s">
        <v>1248</v>
      </c>
      <c r="B1787" s="6" t="s">
        <v>109</v>
      </c>
      <c r="C1787" s="6" t="s">
        <v>18</v>
      </c>
      <c r="D1787" s="6">
        <v>40262.3874326609</v>
      </c>
      <c r="E1787" s="6">
        <v>40262.387024272197</v>
      </c>
      <c r="F1787" s="6">
        <v>5.4453990459442103</v>
      </c>
      <c r="G1787" s="6">
        <v>5.4478979110717702</v>
      </c>
      <c r="H1787" s="6" t="s">
        <v>1294</v>
      </c>
      <c r="I1787" s="6">
        <v>40262.3874326609</v>
      </c>
      <c r="J1787" s="7">
        <v>7.2163766162702803E-7</v>
      </c>
      <c r="K1787" s="7">
        <v>2.3264437913894598E-6</v>
      </c>
      <c r="L1787" s="6">
        <v>0</v>
      </c>
      <c r="M1787" s="6" t="s">
        <v>18</v>
      </c>
      <c r="N1787" s="6">
        <v>40262.3822961564</v>
      </c>
      <c r="O1787" s="7">
        <f t="shared" si="261"/>
        <v>1.0143181497734508E-8</v>
      </c>
      <c r="P1787" s="7">
        <f t="shared" si="262"/>
        <v>1.1743258908027521E-7</v>
      </c>
      <c r="Q1787" s="7">
        <f t="shared" si="263"/>
        <v>11.577490662717997</v>
      </c>
      <c r="R1787" s="6" t="str">
        <f t="shared" si="264"/>
        <v/>
      </c>
      <c r="U1787" s="8">
        <f t="shared" si="267"/>
        <v>5.4478979110717702</v>
      </c>
    </row>
    <row r="1788" spans="1:21" x14ac:dyDescent="0.45">
      <c r="A1788" s="6" t="s">
        <v>1369</v>
      </c>
      <c r="B1788" s="6" t="s">
        <v>109</v>
      </c>
      <c r="C1788" s="6" t="s">
        <v>18</v>
      </c>
      <c r="D1788" s="6">
        <v>40262.387361133697</v>
      </c>
      <c r="E1788" s="6">
        <v>40262.387361133697</v>
      </c>
      <c r="F1788" s="6">
        <v>4.2811429500579798</v>
      </c>
      <c r="G1788" s="6">
        <v>4.2837128639221103</v>
      </c>
      <c r="H1788" s="6" t="s">
        <v>1415</v>
      </c>
      <c r="I1788" s="6">
        <v>40262.387361133697</v>
      </c>
      <c r="J1788" s="7">
        <v>8.8138767750933699E-6</v>
      </c>
      <c r="K1788" s="7">
        <v>5.34509308636188E-6</v>
      </c>
      <c r="L1788" s="6">
        <v>0</v>
      </c>
      <c r="M1788" s="6" t="s">
        <v>18</v>
      </c>
      <c r="N1788" s="6">
        <v>40262.3823778445</v>
      </c>
      <c r="O1788" s="7">
        <f t="shared" si="261"/>
        <v>0</v>
      </c>
      <c r="P1788" s="7">
        <f t="shared" si="262"/>
        <v>1.23770350904354E-7</v>
      </c>
      <c r="Q1788" s="7" t="e">
        <f t="shared" si="263"/>
        <v>#DIV/0!</v>
      </c>
      <c r="R1788" s="6" t="str">
        <f t="shared" si="264"/>
        <v/>
      </c>
      <c r="U1788" s="8">
        <f t="shared" si="267"/>
        <v>4.2837128639221103</v>
      </c>
    </row>
    <row r="1789" spans="1:21" x14ac:dyDescent="0.45">
      <c r="A1789" s="6" t="s">
        <v>1490</v>
      </c>
      <c r="B1789" s="6" t="s">
        <v>109</v>
      </c>
      <c r="C1789" s="6" t="s">
        <v>18</v>
      </c>
      <c r="D1789" s="6">
        <v>40262.384525306901</v>
      </c>
      <c r="E1789" s="6">
        <v>40262.384525306901</v>
      </c>
      <c r="F1789" s="6">
        <v>3.94292116165161</v>
      </c>
      <c r="G1789" s="6">
        <v>3.9456009864807098</v>
      </c>
      <c r="H1789" s="6" t="s">
        <v>1536</v>
      </c>
      <c r="I1789" s="6">
        <v>40262.384525306901</v>
      </c>
      <c r="J1789" s="7">
        <v>6.8576980538637105E-8</v>
      </c>
      <c r="K1789" s="7">
        <v>9.7518786787986701E-5</v>
      </c>
      <c r="L1789" s="6">
        <v>0</v>
      </c>
      <c r="M1789" s="6" t="s">
        <v>18</v>
      </c>
      <c r="N1789" s="6">
        <v>40262.372528523498</v>
      </c>
      <c r="O1789" s="7">
        <f t="shared" si="261"/>
        <v>0</v>
      </c>
      <c r="P1789" s="7">
        <f t="shared" si="262"/>
        <v>2.9796513834271038E-7</v>
      </c>
      <c r="Q1789" s="7" t="e">
        <f t="shared" si="263"/>
        <v>#DIV/0!</v>
      </c>
      <c r="R1789" s="6" t="str">
        <f t="shared" si="264"/>
        <v/>
      </c>
      <c r="U1789" s="8">
        <f t="shared" si="267"/>
        <v>3.9456009864807098</v>
      </c>
    </row>
    <row r="1790" spans="1:21" x14ac:dyDescent="0.45">
      <c r="A1790" s="6" t="s">
        <v>1611</v>
      </c>
      <c r="B1790" s="6" t="s">
        <v>109</v>
      </c>
      <c r="C1790" s="6" t="s">
        <v>16</v>
      </c>
      <c r="D1790" s="6" t="s">
        <v>260</v>
      </c>
      <c r="E1790" s="6">
        <v>40262.387512693604</v>
      </c>
      <c r="F1790" s="6">
        <v>3600.2091739177699</v>
      </c>
      <c r="G1790" s="6">
        <v>3600.2114439010602</v>
      </c>
      <c r="H1790" s="6" t="s">
        <v>1657</v>
      </c>
      <c r="I1790" s="6" t="s">
        <v>34</v>
      </c>
      <c r="J1790" s="6" t="s">
        <v>34</v>
      </c>
      <c r="K1790" s="6" t="s">
        <v>34</v>
      </c>
      <c r="L1790" s="6" t="s">
        <v>34</v>
      </c>
      <c r="M1790" s="6" t="s">
        <v>34</v>
      </c>
      <c r="N1790" s="6" t="s">
        <v>34</v>
      </c>
      <c r="O1790" s="7" t="e">
        <f t="shared" si="261"/>
        <v>#VALUE!</v>
      </c>
      <c r="P1790" s="7" t="e">
        <f t="shared" si="262"/>
        <v>#VALUE!</v>
      </c>
      <c r="Q1790" s="7" t="e">
        <f t="shared" si="263"/>
        <v>#VALUE!</v>
      </c>
      <c r="R1790" s="6" t="e">
        <f t="shared" si="264"/>
        <v>#VALUE!</v>
      </c>
      <c r="U1790" s="8" t="str">
        <f t="shared" si="267"/>
        <v/>
      </c>
    </row>
    <row r="1791" spans="1:21" x14ac:dyDescent="0.45">
      <c r="A1791" s="6" t="s">
        <v>1733</v>
      </c>
      <c r="B1791" s="6" t="s">
        <v>109</v>
      </c>
      <c r="C1791" s="6" t="s">
        <v>18</v>
      </c>
      <c r="D1791" s="6">
        <v>40262.376156311999</v>
      </c>
      <c r="E1791" s="6">
        <v>40262.387513081303</v>
      </c>
      <c r="F1791" s="6">
        <v>206.61003589630101</v>
      </c>
      <c r="G1791" s="6">
        <v>206.61310315132101</v>
      </c>
      <c r="H1791" s="6" t="s">
        <v>1779</v>
      </c>
      <c r="I1791" s="6">
        <v>40262.376156311999</v>
      </c>
      <c r="J1791" s="7">
        <v>2.38543993873463E-5</v>
      </c>
      <c r="K1791" s="6">
        <v>2.23279930651187E-4</v>
      </c>
      <c r="L1791" s="6">
        <v>0</v>
      </c>
      <c r="M1791" s="6" t="s">
        <v>18</v>
      </c>
      <c r="N1791" s="6">
        <v>40262.386198922097</v>
      </c>
      <c r="O1791" s="7">
        <f t="shared" si="261"/>
        <v>2.8206902785234088E-7</v>
      </c>
      <c r="P1791" s="7">
        <f t="shared" si="262"/>
        <v>3.2639873836884224E-8</v>
      </c>
      <c r="Q1791" s="7">
        <f t="shared" si="263"/>
        <v>0.11571590856820599</v>
      </c>
      <c r="R1791" s="6" t="str">
        <f t="shared" si="264"/>
        <v/>
      </c>
      <c r="U1791" s="8">
        <f t="shared" si="267"/>
        <v>206.61310315132101</v>
      </c>
    </row>
    <row r="1792" spans="1:21" x14ac:dyDescent="0.45">
      <c r="A1792" s="6" t="s">
        <v>1854</v>
      </c>
      <c r="B1792" s="6" t="s">
        <v>109</v>
      </c>
      <c r="C1792" s="6" t="s">
        <v>18</v>
      </c>
      <c r="D1792" s="6">
        <v>40262.387520778597</v>
      </c>
      <c r="E1792" s="6">
        <v>40262.387513208902</v>
      </c>
      <c r="F1792" s="6">
        <v>501.35813689231799</v>
      </c>
      <c r="G1792" s="6">
        <v>501.36040687561001</v>
      </c>
      <c r="H1792" s="6" t="s">
        <v>1900</v>
      </c>
      <c r="I1792" s="6">
        <v>40262.387520778597</v>
      </c>
      <c r="J1792" s="7">
        <v>1.45519152283668E-11</v>
      </c>
      <c r="K1792" s="7">
        <v>6.4052983361761996E-7</v>
      </c>
      <c r="L1792" s="6">
        <v>0</v>
      </c>
      <c r="M1792" s="6" t="s">
        <v>18</v>
      </c>
      <c r="N1792" s="6">
        <v>40262.3823778445</v>
      </c>
      <c r="O1792" s="7">
        <f t="shared" si="261"/>
        <v>1.8800910137877362E-10</v>
      </c>
      <c r="P1792" s="7">
        <f t="shared" si="262"/>
        <v>1.275474548858994E-7</v>
      </c>
      <c r="Q1792" s="7">
        <f t="shared" si="263"/>
        <v>678.41106600969908</v>
      </c>
      <c r="R1792" s="6" t="str">
        <f t="shared" si="264"/>
        <v/>
      </c>
      <c r="U1792" s="8">
        <f t="shared" si="267"/>
        <v>501.36040687561001</v>
      </c>
    </row>
    <row r="1793" spans="1:21" x14ac:dyDescent="0.45">
      <c r="A1793" s="6" t="s">
        <v>1975</v>
      </c>
      <c r="B1793" s="6" t="s">
        <v>109</v>
      </c>
      <c r="C1793" s="6" t="s">
        <v>18</v>
      </c>
      <c r="D1793" s="6">
        <v>40262.384525306901</v>
      </c>
      <c r="E1793" s="6">
        <v>40262.386209898199</v>
      </c>
      <c r="F1793" s="6">
        <v>191.24520182609501</v>
      </c>
      <c r="G1793" s="6">
        <v>191.24751281738199</v>
      </c>
      <c r="H1793" s="6" t="s">
        <v>2021</v>
      </c>
      <c r="I1793" s="6">
        <v>40262.384525306901</v>
      </c>
      <c r="J1793" s="7">
        <v>6.8576980538637105E-8</v>
      </c>
      <c r="K1793" s="7">
        <v>9.7518786787986701E-5</v>
      </c>
      <c r="L1793" s="6">
        <v>0</v>
      </c>
      <c r="M1793" s="6" t="s">
        <v>18</v>
      </c>
      <c r="N1793" s="6">
        <v>40262.372528523498</v>
      </c>
      <c r="O1793" s="7">
        <f t="shared" si="261"/>
        <v>4.1840326082517501E-8</v>
      </c>
      <c r="P1793" s="7">
        <f t="shared" si="262"/>
        <v>3.3980547689218644E-7</v>
      </c>
      <c r="Q1793" s="7">
        <f t="shared" si="263"/>
        <v>8.121482519567893</v>
      </c>
      <c r="R1793" s="6" t="str">
        <f t="shared" si="264"/>
        <v/>
      </c>
      <c r="U1793" s="8">
        <f t="shared" si="267"/>
        <v>191.24751281738199</v>
      </c>
    </row>
    <row r="1794" spans="1:21" x14ac:dyDescent="0.45">
      <c r="A1794" s="6" t="s">
        <v>2096</v>
      </c>
      <c r="B1794" s="6" t="s">
        <v>109</v>
      </c>
      <c r="C1794" s="6" t="s">
        <v>18</v>
      </c>
      <c r="D1794" s="6">
        <v>40262.379275090003</v>
      </c>
      <c r="E1794" s="6">
        <v>40262.385124545297</v>
      </c>
      <c r="F1794" s="6">
        <v>64.163228988647404</v>
      </c>
      <c r="G1794" s="6">
        <v>64.165697097778306</v>
      </c>
      <c r="H1794" s="6" t="s">
        <v>2142</v>
      </c>
      <c r="I1794" s="6">
        <v>40262.379275090003</v>
      </c>
      <c r="J1794" s="7">
        <v>1.8620977243699599E-5</v>
      </c>
      <c r="K1794" s="6">
        <v>1.4594290405511799E-4</v>
      </c>
      <c r="L1794" s="6">
        <v>0</v>
      </c>
      <c r="M1794" s="6" t="s">
        <v>18</v>
      </c>
      <c r="N1794" s="6">
        <v>40262.385637142499</v>
      </c>
      <c r="O1794" s="7">
        <f t="shared" ref="O1794:O1857" si="272">ABS(E1794-D1794)/(ABS(D1794)+0.00001)</f>
        <v>1.452833984962495E-7</v>
      </c>
      <c r="P1794" s="7">
        <f t="shared" ref="P1794:P1857" si="273">ABS(E1794-N1794)/(ABS(N1794)+0.00001)</f>
        <v>1.2731416526698507E-8</v>
      </c>
      <c r="Q1794" s="7">
        <f t="shared" ref="Q1794:Q1857" si="274">P1794/O1794</f>
        <v>8.7631599057253387E-2</v>
      </c>
      <c r="R1794" s="6" t="str">
        <f t="shared" ref="R1794:R1857" si="275">IF(AND(C1794="Optimal",P1794&gt;0.0000125),"bad","")</f>
        <v/>
      </c>
      <c r="U1794" s="8">
        <f t="shared" si="267"/>
        <v>64.165697097778306</v>
      </c>
    </row>
    <row r="1795" spans="1:21" x14ac:dyDescent="0.45">
      <c r="A1795" s="6" t="s">
        <v>2217</v>
      </c>
      <c r="B1795" s="6" t="s">
        <v>109</v>
      </c>
      <c r="C1795" s="6" t="s">
        <v>18</v>
      </c>
      <c r="D1795" s="6">
        <v>40262.372249470798</v>
      </c>
      <c r="E1795" s="6">
        <v>40262.387446969296</v>
      </c>
      <c r="F1795" s="6">
        <v>58.773019075393599</v>
      </c>
      <c r="G1795" s="6">
        <v>58.776123046875</v>
      </c>
      <c r="H1795" s="6" t="s">
        <v>2263</v>
      </c>
      <c r="I1795" s="6">
        <v>40262.372249470798</v>
      </c>
      <c r="J1795" s="7">
        <v>3.9353152715193499E-5</v>
      </c>
      <c r="K1795" s="6">
        <v>2.5519728660583399E-4</v>
      </c>
      <c r="L1795" s="6">
        <v>0</v>
      </c>
      <c r="M1795" s="6" t="s">
        <v>18</v>
      </c>
      <c r="N1795" s="6">
        <v>40262.378968840101</v>
      </c>
      <c r="O1795" s="7">
        <f t="shared" si="272"/>
        <v>3.7746157629186902E-7</v>
      </c>
      <c r="P1795" s="7">
        <f t="shared" si="273"/>
        <v>2.1057198830049057E-7</v>
      </c>
      <c r="Q1795" s="7">
        <f t="shared" si="274"/>
        <v>0.55786337345676618</v>
      </c>
      <c r="R1795" s="6" t="str">
        <f t="shared" si="275"/>
        <v/>
      </c>
      <c r="U1795" s="8">
        <f t="shared" ref="U1795:U1858" si="276">IF(C1795="Optimal",G1795,"")</f>
        <v>58.776123046875</v>
      </c>
    </row>
    <row r="1796" spans="1:21" x14ac:dyDescent="0.45">
      <c r="A1796" s="6" t="s">
        <v>2338</v>
      </c>
      <c r="B1796" s="6" t="s">
        <v>109</v>
      </c>
      <c r="C1796" s="6" t="s">
        <v>2343</v>
      </c>
      <c r="D1796" s="6">
        <v>0</v>
      </c>
      <c r="E1796" s="7">
        <v>1E+20</v>
      </c>
      <c r="F1796" s="6">
        <v>1.68</v>
      </c>
      <c r="G1796" s="6">
        <v>7.84094214439392</v>
      </c>
      <c r="H1796" s="6" t="s">
        <v>2386</v>
      </c>
      <c r="I1796" s="6" t="s">
        <v>34</v>
      </c>
      <c r="J1796" s="6" t="s">
        <v>34</v>
      </c>
      <c r="K1796" s="6" t="s">
        <v>34</v>
      </c>
      <c r="L1796" s="6" t="s">
        <v>34</v>
      </c>
      <c r="M1796" s="6" t="s">
        <v>34</v>
      </c>
      <c r="N1796" s="6" t="s">
        <v>34</v>
      </c>
      <c r="O1796" s="7">
        <f t="shared" si="272"/>
        <v>9.9999999999999988E+24</v>
      </c>
      <c r="P1796" s="7" t="e">
        <f t="shared" si="273"/>
        <v>#VALUE!</v>
      </c>
      <c r="Q1796" s="7" t="e">
        <f t="shared" si="274"/>
        <v>#VALUE!</v>
      </c>
      <c r="R1796" s="6" t="e">
        <f t="shared" si="275"/>
        <v>#VALUE!</v>
      </c>
      <c r="U1796" s="8" t="str">
        <f t="shared" si="276"/>
        <v/>
      </c>
    </row>
    <row r="1797" spans="1:21" x14ac:dyDescent="0.45">
      <c r="A1797" s="6" t="s">
        <v>2390</v>
      </c>
      <c r="B1797" s="6" t="s">
        <v>109</v>
      </c>
      <c r="C1797" s="6" t="s">
        <v>2343</v>
      </c>
      <c r="D1797" s="6">
        <v>0</v>
      </c>
      <c r="E1797" s="7">
        <v>1E+20</v>
      </c>
      <c r="F1797" s="6">
        <v>1.62</v>
      </c>
      <c r="G1797" s="6">
        <v>7.5521531105041504</v>
      </c>
      <c r="H1797" s="6" t="s">
        <v>2436</v>
      </c>
      <c r="I1797" s="6" t="s">
        <v>34</v>
      </c>
      <c r="J1797" s="6" t="s">
        <v>34</v>
      </c>
      <c r="K1797" s="6" t="s">
        <v>34</v>
      </c>
      <c r="L1797" s="6" t="s">
        <v>34</v>
      </c>
      <c r="M1797" s="6" t="s">
        <v>34</v>
      </c>
      <c r="N1797" s="6" t="s">
        <v>34</v>
      </c>
      <c r="O1797" s="7">
        <f t="shared" si="272"/>
        <v>9.9999999999999988E+24</v>
      </c>
      <c r="P1797" s="7" t="e">
        <f t="shared" si="273"/>
        <v>#VALUE!</v>
      </c>
      <c r="Q1797" s="7" t="e">
        <f t="shared" si="274"/>
        <v>#VALUE!</v>
      </c>
      <c r="R1797" s="6" t="e">
        <f t="shared" si="275"/>
        <v>#VALUE!</v>
      </c>
      <c r="U1797" s="8" t="str">
        <f t="shared" si="276"/>
        <v/>
      </c>
    </row>
    <row r="1798" spans="1:21" x14ac:dyDescent="0.45">
      <c r="A1798" s="6" t="s">
        <v>2583</v>
      </c>
      <c r="B1798" s="6" t="s">
        <v>109</v>
      </c>
      <c r="C1798" s="6" t="s">
        <v>18</v>
      </c>
      <c r="D1798" s="6">
        <v>40262.384525306901</v>
      </c>
      <c r="E1798" s="6">
        <v>40262.384525306901</v>
      </c>
      <c r="F1798" s="6">
        <v>2.8533880710601802</v>
      </c>
      <c r="G1798" s="6">
        <v>2.8560528755187899</v>
      </c>
      <c r="H1798" s="6" t="s">
        <v>2630</v>
      </c>
      <c r="I1798" s="6">
        <v>40262.384525306901</v>
      </c>
      <c r="J1798" s="7">
        <v>6.8576980538637105E-8</v>
      </c>
      <c r="K1798" s="7">
        <v>9.7518786787986701E-5</v>
      </c>
      <c r="L1798" s="6">
        <v>0</v>
      </c>
      <c r="M1798" s="6" t="s">
        <v>18</v>
      </c>
      <c r="N1798" s="6">
        <v>40262.372528523498</v>
      </c>
      <c r="O1798" s="7">
        <f t="shared" si="272"/>
        <v>0</v>
      </c>
      <c r="P1798" s="7">
        <f t="shared" si="273"/>
        <v>2.9796513834271038E-7</v>
      </c>
      <c r="Q1798" s="7" t="e">
        <f t="shared" si="274"/>
        <v>#DIV/0!</v>
      </c>
      <c r="R1798" s="6" t="str">
        <f t="shared" si="275"/>
        <v/>
      </c>
      <c r="U1798" s="8">
        <f t="shared" si="276"/>
        <v>2.8560528755187899</v>
      </c>
    </row>
    <row r="1799" spans="1:21" x14ac:dyDescent="0.45">
      <c r="A1799" s="6" t="s">
        <v>2705</v>
      </c>
      <c r="B1799" s="6" t="s">
        <v>109</v>
      </c>
      <c r="C1799" s="6" t="s">
        <v>18</v>
      </c>
      <c r="D1799" s="6">
        <v>40262.3865381777</v>
      </c>
      <c r="E1799" s="6">
        <v>40262.3865381777</v>
      </c>
      <c r="F1799" s="6">
        <v>3.1331801414489702</v>
      </c>
      <c r="G1799" s="6">
        <v>3.1363120079040501</v>
      </c>
      <c r="H1799" s="6" t="s">
        <v>2751</v>
      </c>
      <c r="I1799" s="6">
        <v>40262.3865381777</v>
      </c>
      <c r="J1799" s="7">
        <v>7.9433675637119397E-7</v>
      </c>
      <c r="K1799" s="7">
        <v>8.2280486822128296E-5</v>
      </c>
      <c r="L1799" s="6">
        <v>0</v>
      </c>
      <c r="M1799" s="6" t="s">
        <v>18</v>
      </c>
      <c r="N1799" s="6">
        <v>40262.386119535498</v>
      </c>
      <c r="O1799" s="7">
        <f t="shared" si="272"/>
        <v>0</v>
      </c>
      <c r="P1799" s="7">
        <f t="shared" si="273"/>
        <v>1.0397848745594992E-8</v>
      </c>
      <c r="Q1799" s="7" t="e">
        <f t="shared" si="274"/>
        <v>#DIV/0!</v>
      </c>
      <c r="R1799" s="6" t="str">
        <f t="shared" si="275"/>
        <v/>
      </c>
      <c r="U1799" s="8">
        <f t="shared" si="276"/>
        <v>3.1363120079040501</v>
      </c>
    </row>
    <row r="1800" spans="1:21" x14ac:dyDescent="0.45">
      <c r="A1800" s="6" t="s">
        <v>2826</v>
      </c>
      <c r="B1800" s="6" t="s">
        <v>109</v>
      </c>
      <c r="C1800" s="6" t="s">
        <v>18</v>
      </c>
      <c r="D1800" s="6">
        <v>40262.379271934697</v>
      </c>
      <c r="E1800" s="6">
        <v>40262.379271934697</v>
      </c>
      <c r="F1800" s="6">
        <v>4.4055719375610298</v>
      </c>
      <c r="G1800" s="6">
        <v>4.40870785713195</v>
      </c>
      <c r="H1800" s="6" t="s">
        <v>2872</v>
      </c>
      <c r="I1800" s="6">
        <v>40262.379271934697</v>
      </c>
      <c r="J1800" s="7">
        <v>1.7113192370743399E-5</v>
      </c>
      <c r="K1800" s="6">
        <v>1.5244260430335901E-4</v>
      </c>
      <c r="L1800" s="6">
        <v>0</v>
      </c>
      <c r="M1800" s="6" t="s">
        <v>18</v>
      </c>
      <c r="N1800" s="6">
        <v>40262.385637142499</v>
      </c>
      <c r="O1800" s="7">
        <f t="shared" si="272"/>
        <v>0</v>
      </c>
      <c r="P1800" s="7">
        <f t="shared" si="273"/>
        <v>1.5809316065447415E-7</v>
      </c>
      <c r="Q1800" s="7" t="e">
        <f t="shared" si="274"/>
        <v>#DIV/0!</v>
      </c>
      <c r="R1800" s="6" t="str">
        <f t="shared" si="275"/>
        <v/>
      </c>
      <c r="U1800" s="8">
        <f t="shared" si="276"/>
        <v>4.40870785713195</v>
      </c>
    </row>
    <row r="1801" spans="1:21" x14ac:dyDescent="0.45">
      <c r="A1801" s="6" t="s">
        <v>2947</v>
      </c>
      <c r="B1801" s="6" t="s">
        <v>109</v>
      </c>
      <c r="C1801" s="6" t="s">
        <v>18</v>
      </c>
      <c r="D1801" s="6">
        <v>40262.379271934697</v>
      </c>
      <c r="E1801" s="6">
        <v>40262.379271934697</v>
      </c>
      <c r="F1801" s="6">
        <v>2.39980888366699</v>
      </c>
      <c r="G1801" s="6">
        <v>2.4020090103149401</v>
      </c>
      <c r="H1801" s="6" t="s">
        <v>2993</v>
      </c>
      <c r="I1801" s="6">
        <v>40262.379271934697</v>
      </c>
      <c r="J1801" s="7">
        <v>1.7113192370743399E-5</v>
      </c>
      <c r="K1801" s="6">
        <v>1.5244260430335901E-4</v>
      </c>
      <c r="L1801" s="6">
        <v>0</v>
      </c>
      <c r="M1801" s="6" t="s">
        <v>18</v>
      </c>
      <c r="N1801" s="6">
        <v>40262.385637142499</v>
      </c>
      <c r="O1801" s="7">
        <f t="shared" si="272"/>
        <v>0</v>
      </c>
      <c r="P1801" s="7">
        <f t="shared" si="273"/>
        <v>1.5809316065447415E-7</v>
      </c>
      <c r="Q1801" s="7" t="e">
        <f t="shared" si="274"/>
        <v>#DIV/0!</v>
      </c>
      <c r="R1801" s="6" t="str">
        <f t="shared" si="275"/>
        <v/>
      </c>
      <c r="U1801" s="8">
        <f t="shared" si="276"/>
        <v>2.4020090103149401</v>
      </c>
    </row>
    <row r="1802" spans="1:21" x14ac:dyDescent="0.45">
      <c r="A1802" s="6" t="s">
        <v>522</v>
      </c>
      <c r="B1802" s="6" t="s">
        <v>107</v>
      </c>
      <c r="C1802" s="6" t="s">
        <v>18</v>
      </c>
      <c r="D1802" s="6">
        <v>26669.110975320102</v>
      </c>
      <c r="E1802" s="6">
        <v>26669.109566123399</v>
      </c>
      <c r="F1802" s="6">
        <v>1.1335198879241899</v>
      </c>
      <c r="G1802" s="6">
        <v>1.13491511344909</v>
      </c>
      <c r="H1802" s="6" t="s">
        <v>556</v>
      </c>
      <c r="I1802" s="6">
        <v>26669.110975320102</v>
      </c>
      <c r="J1802" s="6">
        <v>0</v>
      </c>
      <c r="K1802" s="7">
        <v>1.8417561136629899E-5</v>
      </c>
      <c r="L1802" s="6">
        <v>0</v>
      </c>
      <c r="M1802" s="6" t="s">
        <v>18</v>
      </c>
      <c r="N1802" s="6">
        <v>26669.1109753206</v>
      </c>
      <c r="O1802" s="7">
        <f t="shared" si="272"/>
        <v>5.2840032915737734E-8</v>
      </c>
      <c r="P1802" s="7">
        <f t="shared" si="273"/>
        <v>5.2840051604139852E-8</v>
      </c>
      <c r="Q1802" s="7">
        <f t="shared" si="274"/>
        <v>1.0000003536788509</v>
      </c>
      <c r="R1802" s="6" t="str">
        <f t="shared" si="275"/>
        <v/>
      </c>
      <c r="S1802" t="str">
        <f t="shared" ref="S1802:S1809" si="277">IF(OR(J1802&gt;0.001, K1802&gt;0.001, L1802&gt;0.001), "bad","")</f>
        <v/>
      </c>
      <c r="T1802" t="str">
        <f t="shared" ref="T1802:T1809" si="278">IF(AND(C1802&lt;&gt;"Optimal",P1802&lt;0.000015),"good","")</f>
        <v/>
      </c>
      <c r="U1802" s="8">
        <f t="shared" si="276"/>
        <v>1.13491511344909</v>
      </c>
    </row>
    <row r="1803" spans="1:21" x14ac:dyDescent="0.45">
      <c r="A1803" s="6" t="s">
        <v>259</v>
      </c>
      <c r="B1803" s="6" t="s">
        <v>107</v>
      </c>
      <c r="C1803" s="6" t="s">
        <v>18</v>
      </c>
      <c r="D1803" s="6">
        <v>26669.110975320102</v>
      </c>
      <c r="E1803" s="6">
        <v>26669.109564679398</v>
      </c>
      <c r="F1803" s="6">
        <v>1.55100798606872</v>
      </c>
      <c r="G1803" s="6">
        <v>1.5520310401916499</v>
      </c>
      <c r="H1803" s="6" t="s">
        <v>307</v>
      </c>
      <c r="I1803" s="6">
        <v>26669.110975320102</v>
      </c>
      <c r="J1803" s="6">
        <v>0</v>
      </c>
      <c r="K1803" s="7">
        <v>1.8417561136629899E-5</v>
      </c>
      <c r="L1803" s="6">
        <v>0</v>
      </c>
      <c r="M1803" s="6" t="s">
        <v>18</v>
      </c>
      <c r="N1803" s="6">
        <v>26669.1109753206</v>
      </c>
      <c r="O1803" s="7">
        <f t="shared" si="272"/>
        <v>5.2894177993945284E-8</v>
      </c>
      <c r="P1803" s="7">
        <f t="shared" si="273"/>
        <v>5.2894196682347402E-8</v>
      </c>
      <c r="Q1803" s="7">
        <f t="shared" si="274"/>
        <v>1.0000003533168078</v>
      </c>
      <c r="R1803" s="6" t="str">
        <f t="shared" si="275"/>
        <v/>
      </c>
      <c r="S1803" t="str">
        <f t="shared" si="277"/>
        <v/>
      </c>
      <c r="T1803" t="str">
        <f t="shared" si="278"/>
        <v/>
      </c>
      <c r="U1803" s="8">
        <f t="shared" si="276"/>
        <v>1.5520310401916499</v>
      </c>
    </row>
    <row r="1804" spans="1:21" x14ac:dyDescent="0.45">
      <c r="A1804" s="6" t="s">
        <v>386</v>
      </c>
      <c r="B1804" s="6" t="s">
        <v>107</v>
      </c>
      <c r="C1804" s="6" t="s">
        <v>18</v>
      </c>
      <c r="D1804" s="6">
        <v>26669.1097387593</v>
      </c>
      <c r="E1804" s="6">
        <v>26669.1097387593</v>
      </c>
      <c r="F1804" s="6">
        <v>1.7857708930969201</v>
      </c>
      <c r="G1804" s="6">
        <v>1.7868120670318599</v>
      </c>
      <c r="H1804" s="6" t="s">
        <v>431</v>
      </c>
      <c r="I1804" s="6">
        <v>26669.1097387593</v>
      </c>
      <c r="J1804" s="6">
        <v>0</v>
      </c>
      <c r="K1804" s="7">
        <v>2.2898282168171102E-6</v>
      </c>
      <c r="L1804" s="6">
        <v>0</v>
      </c>
      <c r="M1804" s="6" t="s">
        <v>18</v>
      </c>
      <c r="N1804" s="6">
        <v>26669.1097387603</v>
      </c>
      <c r="O1804" s="7">
        <f t="shared" si="272"/>
        <v>0</v>
      </c>
      <c r="P1804" s="7">
        <f t="shared" si="273"/>
        <v>3.7513219652812979E-14</v>
      </c>
      <c r="Q1804" s="7" t="e">
        <f t="shared" si="274"/>
        <v>#DIV/0!</v>
      </c>
      <c r="R1804" s="6" t="str">
        <f t="shared" si="275"/>
        <v/>
      </c>
      <c r="S1804" t="str">
        <f t="shared" si="277"/>
        <v/>
      </c>
      <c r="T1804" t="str">
        <f t="shared" si="278"/>
        <v/>
      </c>
      <c r="U1804" s="8">
        <f t="shared" si="276"/>
        <v>1.7868120670318599</v>
      </c>
    </row>
    <row r="1805" spans="1:21" x14ac:dyDescent="0.45">
      <c r="A1805" s="6" t="s">
        <v>643</v>
      </c>
      <c r="B1805" s="6" t="s">
        <v>107</v>
      </c>
      <c r="C1805" s="6" t="s">
        <v>18</v>
      </c>
      <c r="D1805" s="6">
        <v>26669.110975320102</v>
      </c>
      <c r="E1805" s="6">
        <v>26669.109566123399</v>
      </c>
      <c r="F1805" s="6">
        <v>1.13158202171325</v>
      </c>
      <c r="G1805" s="6">
        <v>1.1329610347747801</v>
      </c>
      <c r="H1805" s="6" t="s">
        <v>677</v>
      </c>
      <c r="I1805" s="6">
        <v>26669.110975320102</v>
      </c>
      <c r="J1805" s="6">
        <v>0</v>
      </c>
      <c r="K1805" s="7">
        <v>1.8417561136629899E-5</v>
      </c>
      <c r="L1805" s="6">
        <v>0</v>
      </c>
      <c r="M1805" s="6" t="s">
        <v>18</v>
      </c>
      <c r="N1805" s="6">
        <v>26669.1109753206</v>
      </c>
      <c r="O1805" s="7">
        <f t="shared" si="272"/>
        <v>5.2840032915737734E-8</v>
      </c>
      <c r="P1805" s="7">
        <f t="shared" si="273"/>
        <v>5.2840051604139852E-8</v>
      </c>
      <c r="Q1805" s="7">
        <f t="shared" si="274"/>
        <v>1.0000003536788509</v>
      </c>
      <c r="R1805" s="6" t="str">
        <f t="shared" si="275"/>
        <v/>
      </c>
      <c r="S1805" t="str">
        <f t="shared" si="277"/>
        <v/>
      </c>
      <c r="T1805" t="str">
        <f t="shared" si="278"/>
        <v/>
      </c>
      <c r="U1805" s="8">
        <f t="shared" si="276"/>
        <v>1.1329610347747801</v>
      </c>
    </row>
    <row r="1806" spans="1:21" x14ac:dyDescent="0.45">
      <c r="A1806" s="6" t="s">
        <v>764</v>
      </c>
      <c r="B1806" s="6" t="s">
        <v>107</v>
      </c>
      <c r="C1806" s="6" t="s">
        <v>18</v>
      </c>
      <c r="D1806" s="6">
        <v>26669.110975320102</v>
      </c>
      <c r="E1806" s="6">
        <v>26669.109432572299</v>
      </c>
      <c r="F1806" s="6">
        <v>1.0725390911102199</v>
      </c>
      <c r="G1806" s="6">
        <v>1.0736050605773899</v>
      </c>
      <c r="H1806" s="6" t="s">
        <v>801</v>
      </c>
      <c r="I1806" s="6">
        <v>26669.110975320102</v>
      </c>
      <c r="J1806" s="6">
        <v>0</v>
      </c>
      <c r="K1806" s="7">
        <v>1.8417561136629899E-5</v>
      </c>
      <c r="L1806" s="6">
        <v>0</v>
      </c>
      <c r="M1806" s="6" t="s">
        <v>18</v>
      </c>
      <c r="N1806" s="6">
        <v>26669.1109753206</v>
      </c>
      <c r="O1806" s="7">
        <f t="shared" si="272"/>
        <v>5.7847740171619443E-8</v>
      </c>
      <c r="P1806" s="7">
        <f t="shared" si="273"/>
        <v>5.7847758860021468E-8</v>
      </c>
      <c r="Q1806" s="7">
        <f t="shared" si="274"/>
        <v>1.0000003230619203</v>
      </c>
      <c r="R1806" s="6" t="str">
        <f t="shared" si="275"/>
        <v/>
      </c>
      <c r="S1806" t="str">
        <f t="shared" si="277"/>
        <v/>
      </c>
      <c r="T1806" t="str">
        <f t="shared" si="278"/>
        <v/>
      </c>
      <c r="U1806" s="8">
        <f t="shared" si="276"/>
        <v>1.0736050605773899</v>
      </c>
    </row>
    <row r="1807" spans="1:21" x14ac:dyDescent="0.45">
      <c r="A1807" s="6" t="s">
        <v>885</v>
      </c>
      <c r="B1807" s="6" t="s">
        <v>107</v>
      </c>
      <c r="C1807" s="6" t="s">
        <v>18</v>
      </c>
      <c r="D1807" s="6">
        <v>26669.110975320102</v>
      </c>
      <c r="E1807" s="6">
        <v>26669.109564679398</v>
      </c>
      <c r="F1807" s="6">
        <v>1.51154088973999</v>
      </c>
      <c r="G1807" s="6">
        <v>1.5125639438629099</v>
      </c>
      <c r="H1807" s="6" t="s">
        <v>913</v>
      </c>
      <c r="I1807" s="6">
        <v>26669.110975320102</v>
      </c>
      <c r="J1807" s="6">
        <v>0</v>
      </c>
      <c r="K1807" s="7">
        <v>1.8417561136629899E-5</v>
      </c>
      <c r="L1807" s="6">
        <v>0</v>
      </c>
      <c r="M1807" s="6" t="s">
        <v>18</v>
      </c>
      <c r="N1807" s="6">
        <v>26669.1109753206</v>
      </c>
      <c r="O1807" s="7">
        <f t="shared" si="272"/>
        <v>5.2894177993945284E-8</v>
      </c>
      <c r="P1807" s="7">
        <f t="shared" si="273"/>
        <v>5.2894196682347402E-8</v>
      </c>
      <c r="Q1807" s="7">
        <f t="shared" si="274"/>
        <v>1.0000003533168078</v>
      </c>
      <c r="R1807" s="6" t="str">
        <f t="shared" si="275"/>
        <v/>
      </c>
      <c r="S1807" t="str">
        <f t="shared" si="277"/>
        <v/>
      </c>
      <c r="T1807" t="str">
        <f t="shared" si="278"/>
        <v/>
      </c>
      <c r="U1807" s="8">
        <f t="shared" si="276"/>
        <v>1.5125639438629099</v>
      </c>
    </row>
    <row r="1808" spans="1:21" x14ac:dyDescent="0.45">
      <c r="A1808" s="6" t="s">
        <v>1006</v>
      </c>
      <c r="B1808" s="6" t="s">
        <v>107</v>
      </c>
      <c r="C1808" s="6" t="s">
        <v>18</v>
      </c>
      <c r="D1808" s="6">
        <v>26669.1097387593</v>
      </c>
      <c r="E1808" s="6">
        <v>26669.1095702354</v>
      </c>
      <c r="F1808" s="6">
        <v>1.8132128715515099</v>
      </c>
      <c r="G1808" s="6">
        <v>1.8142380714416499</v>
      </c>
      <c r="H1808" s="6" t="s">
        <v>1039</v>
      </c>
      <c r="I1808" s="6">
        <v>26669.1097387593</v>
      </c>
      <c r="J1808" s="6">
        <v>0</v>
      </c>
      <c r="K1808" s="7">
        <v>2.2898282168171102E-6</v>
      </c>
      <c r="L1808" s="6">
        <v>0</v>
      </c>
      <c r="M1808" s="6" t="s">
        <v>18</v>
      </c>
      <c r="N1808" s="6">
        <v>26669.1097387603</v>
      </c>
      <c r="O1808" s="7">
        <f t="shared" si="272"/>
        <v>6.3190673383545023E-9</v>
      </c>
      <c r="P1808" s="7">
        <f t="shared" si="273"/>
        <v>6.3191048515739184E-9</v>
      </c>
      <c r="Q1808" s="7">
        <f t="shared" si="274"/>
        <v>1.0000059365120528</v>
      </c>
      <c r="R1808" s="6" t="str">
        <f t="shared" si="275"/>
        <v/>
      </c>
      <c r="S1808" t="str">
        <f t="shared" si="277"/>
        <v/>
      </c>
      <c r="T1808" t="str">
        <f t="shared" si="278"/>
        <v/>
      </c>
      <c r="U1808" s="8">
        <f t="shared" si="276"/>
        <v>1.8142380714416499</v>
      </c>
    </row>
    <row r="1809" spans="1:21" x14ac:dyDescent="0.45">
      <c r="A1809" s="6" t="s">
        <v>14</v>
      </c>
      <c r="B1809" s="6" t="s">
        <v>107</v>
      </c>
      <c r="C1809" s="6" t="s">
        <v>18</v>
      </c>
      <c r="D1809" s="6">
        <v>26669.109564338502</v>
      </c>
      <c r="E1809" s="6">
        <v>26669.109564338502</v>
      </c>
      <c r="F1809" s="6">
        <v>0.62291502952575595</v>
      </c>
      <c r="G1809" s="6">
        <v>2.23871397972106</v>
      </c>
      <c r="H1809" s="6" t="s">
        <v>108</v>
      </c>
      <c r="I1809" s="6">
        <v>26669.109564338502</v>
      </c>
      <c r="J1809" s="7">
        <v>3.1631557817490803E-8</v>
      </c>
      <c r="K1809" s="7">
        <v>3.0434516361310599E-5</v>
      </c>
      <c r="L1809" s="6">
        <v>0</v>
      </c>
      <c r="M1809" s="6" t="s">
        <v>18</v>
      </c>
      <c r="N1809" s="6">
        <v>26669.111510094801</v>
      </c>
      <c r="O1809" s="7">
        <f t="shared" si="272"/>
        <v>0</v>
      </c>
      <c r="P1809" s="7">
        <f t="shared" si="273"/>
        <v>7.2959172184119724E-8</v>
      </c>
      <c r="Q1809" s="7" t="e">
        <f t="shared" si="274"/>
        <v>#DIV/0!</v>
      </c>
      <c r="R1809" s="6" t="str">
        <f t="shared" si="275"/>
        <v/>
      </c>
      <c r="S1809" t="str">
        <f t="shared" si="277"/>
        <v/>
      </c>
      <c r="T1809" t="str">
        <f t="shared" si="278"/>
        <v/>
      </c>
      <c r="U1809" s="8">
        <f t="shared" si="276"/>
        <v>2.23871397972106</v>
      </c>
    </row>
    <row r="1810" spans="1:21" x14ac:dyDescent="0.45">
      <c r="A1810" s="6" t="s">
        <v>1127</v>
      </c>
      <c r="B1810" s="6" t="s">
        <v>107</v>
      </c>
      <c r="C1810" s="6" t="s">
        <v>18</v>
      </c>
      <c r="D1810" s="6">
        <v>26669.109599542098</v>
      </c>
      <c r="E1810" s="6">
        <v>26669.109571892401</v>
      </c>
      <c r="F1810" s="6">
        <v>1.42028784751892</v>
      </c>
      <c r="G1810" s="6">
        <v>1.42149209976196</v>
      </c>
      <c r="H1810" s="6" t="s">
        <v>1172</v>
      </c>
      <c r="I1810" s="6">
        <v>26669.109599542098</v>
      </c>
      <c r="J1810" s="6">
        <v>0</v>
      </c>
      <c r="K1810" s="7">
        <v>3.7207598779787003E-7</v>
      </c>
      <c r="L1810" s="6">
        <v>0</v>
      </c>
      <c r="M1810" s="6" t="s">
        <v>18</v>
      </c>
      <c r="N1810" s="6">
        <v>26669.1109753206</v>
      </c>
      <c r="O1810" s="7">
        <f t="shared" si="272"/>
        <v>1.0367686807150447E-9</v>
      </c>
      <c r="P1810" s="7">
        <f t="shared" si="273"/>
        <v>5.2623733883835039E-8</v>
      </c>
      <c r="Q1810" s="7">
        <f t="shared" si="274"/>
        <v>50.757449431768322</v>
      </c>
      <c r="R1810" s="6" t="str">
        <f t="shared" si="275"/>
        <v/>
      </c>
      <c r="U1810" s="8">
        <f t="shared" si="276"/>
        <v>1.42149209976196</v>
      </c>
    </row>
    <row r="1811" spans="1:21" x14ac:dyDescent="0.45">
      <c r="A1811" s="6" t="s">
        <v>1248</v>
      </c>
      <c r="B1811" s="6" t="s">
        <v>107</v>
      </c>
      <c r="C1811" s="6" t="s">
        <v>18</v>
      </c>
      <c r="D1811" s="6">
        <v>26669.109584017398</v>
      </c>
      <c r="E1811" s="6">
        <v>26669.109572262201</v>
      </c>
      <c r="F1811" s="6">
        <v>1.396821975708</v>
      </c>
      <c r="G1811" s="6">
        <v>1.39818120002746</v>
      </c>
      <c r="H1811" s="6" t="s">
        <v>1293</v>
      </c>
      <c r="I1811" s="6">
        <v>26669.109584017398</v>
      </c>
      <c r="J1811" s="6">
        <v>0</v>
      </c>
      <c r="K1811" s="7">
        <v>1.6972046523733199E-7</v>
      </c>
      <c r="L1811" s="6">
        <v>0</v>
      </c>
      <c r="M1811" s="6" t="s">
        <v>18</v>
      </c>
      <c r="N1811" s="6">
        <v>26669.109922511401</v>
      </c>
      <c r="O1811" s="7">
        <f t="shared" si="272"/>
        <v>4.4077951500785249E-10</v>
      </c>
      <c r="P1811" s="7">
        <f t="shared" si="273"/>
        <v>1.3133141708472351E-8</v>
      </c>
      <c r="Q1811" s="7">
        <f t="shared" si="274"/>
        <v>29.795263303555256</v>
      </c>
      <c r="R1811" s="6" t="str">
        <f t="shared" si="275"/>
        <v/>
      </c>
      <c r="U1811" s="8">
        <f t="shared" si="276"/>
        <v>1.39818120002746</v>
      </c>
    </row>
    <row r="1812" spans="1:21" x14ac:dyDescent="0.45">
      <c r="A1812" s="6" t="s">
        <v>1369</v>
      </c>
      <c r="B1812" s="6" t="s">
        <v>107</v>
      </c>
      <c r="C1812" s="6" t="s">
        <v>18</v>
      </c>
      <c r="D1812" s="6">
        <v>26669.109576362302</v>
      </c>
      <c r="E1812" s="6">
        <v>26669.109576362302</v>
      </c>
      <c r="F1812" s="6">
        <v>1.81715488433837</v>
      </c>
      <c r="G1812" s="6">
        <v>1.8180971145629801</v>
      </c>
      <c r="H1812" s="6" t="s">
        <v>1414</v>
      </c>
      <c r="I1812" s="6">
        <v>26669.109576362302</v>
      </c>
      <c r="J1812" s="6">
        <v>0</v>
      </c>
      <c r="K1812" s="7">
        <v>5.9239027905277901E-8</v>
      </c>
      <c r="L1812" s="6">
        <v>0</v>
      </c>
      <c r="M1812" s="6" t="s">
        <v>18</v>
      </c>
      <c r="N1812" s="6">
        <v>26669.111510094801</v>
      </c>
      <c r="O1812" s="7">
        <f t="shared" si="272"/>
        <v>0</v>
      </c>
      <c r="P1812" s="7">
        <f t="shared" si="273"/>
        <v>7.2508321015990384E-8</v>
      </c>
      <c r="Q1812" s="7" t="e">
        <f t="shared" si="274"/>
        <v>#DIV/0!</v>
      </c>
      <c r="R1812" s="6" t="str">
        <f t="shared" si="275"/>
        <v/>
      </c>
      <c r="U1812" s="8">
        <f t="shared" si="276"/>
        <v>1.8180971145629801</v>
      </c>
    </row>
    <row r="1813" spans="1:21" x14ac:dyDescent="0.45">
      <c r="A1813" s="6" t="s">
        <v>1490</v>
      </c>
      <c r="B1813" s="6" t="s">
        <v>107</v>
      </c>
      <c r="C1813" s="6" t="s">
        <v>18</v>
      </c>
      <c r="D1813" s="6">
        <v>26669.110975320102</v>
      </c>
      <c r="E1813" s="6">
        <v>26669.109566123399</v>
      </c>
      <c r="F1813" s="6">
        <v>1.1491439342498699</v>
      </c>
      <c r="G1813" s="6">
        <v>1.1501989364623999</v>
      </c>
      <c r="H1813" s="6" t="s">
        <v>1535</v>
      </c>
      <c r="I1813" s="6">
        <v>26669.110975320102</v>
      </c>
      <c r="J1813" s="6">
        <v>0</v>
      </c>
      <c r="K1813" s="7">
        <v>1.8417561136629899E-5</v>
      </c>
      <c r="L1813" s="6">
        <v>0</v>
      </c>
      <c r="M1813" s="6" t="s">
        <v>18</v>
      </c>
      <c r="N1813" s="6">
        <v>26669.1109753206</v>
      </c>
      <c r="O1813" s="7">
        <f t="shared" si="272"/>
        <v>5.2840032915737734E-8</v>
      </c>
      <c r="P1813" s="7">
        <f t="shared" si="273"/>
        <v>5.2840051604139852E-8</v>
      </c>
      <c r="Q1813" s="7">
        <f t="shared" si="274"/>
        <v>1.0000003536788509</v>
      </c>
      <c r="R1813" s="6" t="str">
        <f t="shared" si="275"/>
        <v/>
      </c>
      <c r="U1813" s="8">
        <f t="shared" si="276"/>
        <v>1.1501989364623999</v>
      </c>
    </row>
    <row r="1814" spans="1:21" x14ac:dyDescent="0.45">
      <c r="A1814" s="6" t="s">
        <v>1611</v>
      </c>
      <c r="B1814" s="6" t="s">
        <v>107</v>
      </c>
      <c r="C1814" s="6" t="s">
        <v>18</v>
      </c>
      <c r="D1814" s="6">
        <v>26669.106266004299</v>
      </c>
      <c r="E1814" s="6">
        <v>26669.109550520399</v>
      </c>
      <c r="F1814" s="6">
        <v>22.2896020412445</v>
      </c>
      <c r="G1814" s="6">
        <v>22.290904998779201</v>
      </c>
      <c r="H1814" s="6" t="s">
        <v>1656</v>
      </c>
      <c r="I1814" s="6">
        <v>26669.106266004299</v>
      </c>
      <c r="J1814" s="7">
        <v>2.7133147284530402E-7</v>
      </c>
      <c r="K1814" s="7">
        <v>6.1737163946418096E-5</v>
      </c>
      <c r="L1814" s="6">
        <v>0</v>
      </c>
      <c r="M1814" s="6" t="s">
        <v>18</v>
      </c>
      <c r="N1814" s="6">
        <v>26669.109922511401</v>
      </c>
      <c r="O1814" s="7">
        <f t="shared" si="272"/>
        <v>1.2315808660407342E-7</v>
      </c>
      <c r="P1814" s="7">
        <f t="shared" si="273"/>
        <v>1.3948384585230251E-8</v>
      </c>
      <c r="Q1814" s="7">
        <f t="shared" si="274"/>
        <v>0.11325593771257007</v>
      </c>
      <c r="R1814" s="6" t="str">
        <f t="shared" si="275"/>
        <v/>
      </c>
      <c r="U1814" s="8">
        <f t="shared" si="276"/>
        <v>22.290904998779201</v>
      </c>
    </row>
    <row r="1815" spans="1:21" x14ac:dyDescent="0.45">
      <c r="A1815" s="6" t="s">
        <v>1733</v>
      </c>
      <c r="B1815" s="6" t="s">
        <v>107</v>
      </c>
      <c r="C1815" s="6" t="s">
        <v>18</v>
      </c>
      <c r="D1815" s="6">
        <v>26669.110975320102</v>
      </c>
      <c r="E1815" s="6">
        <v>26669.109564679398</v>
      </c>
      <c r="F1815" s="6">
        <v>20.210553884506201</v>
      </c>
      <c r="G1815" s="6">
        <v>20.211882829666099</v>
      </c>
      <c r="H1815" s="6" t="s">
        <v>1778</v>
      </c>
      <c r="I1815" s="6">
        <v>26669.110975320102</v>
      </c>
      <c r="J1815" s="6">
        <v>0</v>
      </c>
      <c r="K1815" s="7">
        <v>1.8417561136629899E-5</v>
      </c>
      <c r="L1815" s="6">
        <v>0</v>
      </c>
      <c r="M1815" s="6" t="s">
        <v>18</v>
      </c>
      <c r="N1815" s="6">
        <v>26669.1109753206</v>
      </c>
      <c r="O1815" s="7">
        <f t="shared" si="272"/>
        <v>5.2894177993945284E-8</v>
      </c>
      <c r="P1815" s="7">
        <f t="shared" si="273"/>
        <v>5.2894196682347402E-8</v>
      </c>
      <c r="Q1815" s="7">
        <f t="shared" si="274"/>
        <v>1.0000003533168078</v>
      </c>
      <c r="R1815" s="6" t="str">
        <f t="shared" si="275"/>
        <v/>
      </c>
      <c r="U1815" s="8">
        <f t="shared" si="276"/>
        <v>20.211882829666099</v>
      </c>
    </row>
    <row r="1816" spans="1:21" x14ac:dyDescent="0.45">
      <c r="A1816" s="6" t="s">
        <v>1854</v>
      </c>
      <c r="B1816" s="6" t="s">
        <v>107</v>
      </c>
      <c r="C1816" s="6" t="s">
        <v>18</v>
      </c>
      <c r="D1816" s="6">
        <v>26669.106266004299</v>
      </c>
      <c r="E1816" s="6">
        <v>26669.109549096898</v>
      </c>
      <c r="F1816" s="6">
        <v>27.339350938796901</v>
      </c>
      <c r="G1816" s="6">
        <v>27.340342044830301</v>
      </c>
      <c r="H1816" s="6" t="s">
        <v>1899</v>
      </c>
      <c r="I1816" s="6">
        <v>26669.106266004299</v>
      </c>
      <c r="J1816" s="7">
        <v>2.7133147284530402E-7</v>
      </c>
      <c r="K1816" s="7">
        <v>6.1737163946418096E-5</v>
      </c>
      <c r="L1816" s="6">
        <v>0</v>
      </c>
      <c r="M1816" s="6" t="s">
        <v>18</v>
      </c>
      <c r="N1816" s="6">
        <v>26669.109922511401</v>
      </c>
      <c r="O1816" s="7">
        <f t="shared" si="272"/>
        <v>1.2310471019637847E-7</v>
      </c>
      <c r="P1816" s="7">
        <f t="shared" si="273"/>
        <v>1.4001760985606957E-8</v>
      </c>
      <c r="Q1816" s="7">
        <f t="shared" si="274"/>
        <v>0.11373862919843715</v>
      </c>
      <c r="R1816" s="6" t="str">
        <f t="shared" si="275"/>
        <v/>
      </c>
      <c r="U1816" s="8">
        <f t="shared" si="276"/>
        <v>27.340342044830301</v>
      </c>
    </row>
    <row r="1817" spans="1:21" x14ac:dyDescent="0.45">
      <c r="A1817" s="6" t="s">
        <v>1975</v>
      </c>
      <c r="B1817" s="6" t="s">
        <v>107</v>
      </c>
      <c r="C1817" s="6" t="s">
        <v>18</v>
      </c>
      <c r="D1817" s="6">
        <v>26669.110975320102</v>
      </c>
      <c r="E1817" s="6">
        <v>26669.109564679398</v>
      </c>
      <c r="F1817" s="6">
        <v>26.488767147064198</v>
      </c>
      <c r="G1817" s="6">
        <v>26.490093946456899</v>
      </c>
      <c r="H1817" s="6" t="s">
        <v>2020</v>
      </c>
      <c r="I1817" s="6">
        <v>26669.110975320102</v>
      </c>
      <c r="J1817" s="6">
        <v>0</v>
      </c>
      <c r="K1817" s="7">
        <v>1.8417561136629899E-5</v>
      </c>
      <c r="L1817" s="6">
        <v>0</v>
      </c>
      <c r="M1817" s="6" t="s">
        <v>18</v>
      </c>
      <c r="N1817" s="6">
        <v>26669.1109753206</v>
      </c>
      <c r="O1817" s="7">
        <f t="shared" si="272"/>
        <v>5.2894177993945284E-8</v>
      </c>
      <c r="P1817" s="7">
        <f t="shared" si="273"/>
        <v>5.2894196682347402E-8</v>
      </c>
      <c r="Q1817" s="7">
        <f t="shared" si="274"/>
        <v>1.0000003533168078</v>
      </c>
      <c r="R1817" s="6" t="str">
        <f t="shared" si="275"/>
        <v/>
      </c>
      <c r="U1817" s="8">
        <f t="shared" si="276"/>
        <v>26.490093946456899</v>
      </c>
    </row>
    <row r="1818" spans="1:21" x14ac:dyDescent="0.45">
      <c r="A1818" s="6" t="s">
        <v>2096</v>
      </c>
      <c r="B1818" s="6" t="s">
        <v>107</v>
      </c>
      <c r="C1818" s="6" t="s">
        <v>18</v>
      </c>
      <c r="D1818" s="6">
        <v>26669.109922510801</v>
      </c>
      <c r="E1818" s="6">
        <v>26669.1095693922</v>
      </c>
      <c r="F1818" s="6">
        <v>3.92799496650695</v>
      </c>
      <c r="G1818" s="6">
        <v>3.92914390563964</v>
      </c>
      <c r="H1818" s="6" t="s">
        <v>2141</v>
      </c>
      <c r="I1818" s="6">
        <v>26669.109922510801</v>
      </c>
      <c r="J1818" s="6">
        <v>0</v>
      </c>
      <c r="K1818" s="7">
        <v>4.9420698360336204E-6</v>
      </c>
      <c r="L1818" s="6">
        <v>0</v>
      </c>
      <c r="M1818" s="6" t="s">
        <v>18</v>
      </c>
      <c r="N1818" s="6">
        <v>26669.109922511401</v>
      </c>
      <c r="O1818" s="7">
        <f t="shared" si="272"/>
        <v>1.3240734396105373E-8</v>
      </c>
      <c r="P1818" s="7">
        <f t="shared" si="273"/>
        <v>1.324075690403671E-8</v>
      </c>
      <c r="Q1818" s="7">
        <f t="shared" si="274"/>
        <v>1.0000016999005239</v>
      </c>
      <c r="R1818" s="6" t="str">
        <f t="shared" si="275"/>
        <v/>
      </c>
      <c r="U1818" s="8">
        <f t="shared" si="276"/>
        <v>3.92914390563964</v>
      </c>
    </row>
    <row r="1819" spans="1:21" x14ac:dyDescent="0.45">
      <c r="A1819" s="6" t="s">
        <v>2217</v>
      </c>
      <c r="B1819" s="6" t="s">
        <v>107</v>
      </c>
      <c r="C1819" s="6" t="s">
        <v>18</v>
      </c>
      <c r="D1819" s="6">
        <v>26669.1097387593</v>
      </c>
      <c r="E1819" s="6">
        <v>26669.109558083899</v>
      </c>
      <c r="F1819" s="6">
        <v>4.7178149223327601</v>
      </c>
      <c r="G1819" s="6">
        <v>4.7239220142364502</v>
      </c>
      <c r="H1819" s="6" t="s">
        <v>2262</v>
      </c>
      <c r="I1819" s="6">
        <v>26669.1097387593</v>
      </c>
      <c r="J1819" s="6">
        <v>0</v>
      </c>
      <c r="K1819" s="7">
        <v>2.2898282168171102E-6</v>
      </c>
      <c r="L1819" s="6">
        <v>0</v>
      </c>
      <c r="M1819" s="6" t="s">
        <v>18</v>
      </c>
      <c r="N1819" s="6">
        <v>26669.1097387603</v>
      </c>
      <c r="O1819" s="7">
        <f t="shared" si="272"/>
        <v>6.7747068601971131E-9</v>
      </c>
      <c r="P1819" s="7">
        <f t="shared" si="273"/>
        <v>6.7747443734165119E-9</v>
      </c>
      <c r="Q1819" s="7">
        <f t="shared" si="274"/>
        <v>1.0000055372461381</v>
      </c>
      <c r="R1819" s="6" t="str">
        <f t="shared" si="275"/>
        <v/>
      </c>
      <c r="U1819" s="8">
        <f t="shared" si="276"/>
        <v>4.7239220142364502</v>
      </c>
    </row>
    <row r="1820" spans="1:21" x14ac:dyDescent="0.45">
      <c r="A1820" s="6" t="s">
        <v>2338</v>
      </c>
      <c r="B1820" s="6" t="s">
        <v>107</v>
      </c>
      <c r="C1820" s="6" t="s">
        <v>18</v>
      </c>
      <c r="D1820" s="6">
        <v>26669.109003551701</v>
      </c>
      <c r="E1820" s="6">
        <v>26669.109003551701</v>
      </c>
      <c r="F1820" s="6">
        <v>0.81</v>
      </c>
      <c r="G1820" s="6">
        <v>6.8994469642639098</v>
      </c>
      <c r="H1820" s="6" t="s">
        <v>2385</v>
      </c>
      <c r="I1820" s="6">
        <v>26669.109003551701</v>
      </c>
      <c r="J1820" s="7">
        <v>9.0949470177292804E-13</v>
      </c>
      <c r="K1820" s="6">
        <v>2.8934851288795402E-3</v>
      </c>
      <c r="L1820" s="6">
        <v>0</v>
      </c>
      <c r="M1820" s="6" t="s">
        <v>18</v>
      </c>
      <c r="N1820" s="6">
        <v>26669.1109753206</v>
      </c>
      <c r="O1820" s="7">
        <f t="shared" si="272"/>
        <v>0</v>
      </c>
      <c r="P1820" s="7">
        <f t="shared" si="273"/>
        <v>7.3934556735842572E-8</v>
      </c>
      <c r="Q1820" s="7" t="e">
        <f t="shared" si="274"/>
        <v>#DIV/0!</v>
      </c>
      <c r="R1820" s="6" t="str">
        <f t="shared" si="275"/>
        <v/>
      </c>
      <c r="U1820" s="8">
        <f t="shared" si="276"/>
        <v>6.8994469642639098</v>
      </c>
    </row>
    <row r="1821" spans="1:21" x14ac:dyDescent="0.45">
      <c r="A1821" s="6" t="s">
        <v>2390</v>
      </c>
      <c r="B1821" s="6" t="s">
        <v>107</v>
      </c>
      <c r="C1821" s="6" t="s">
        <v>18</v>
      </c>
      <c r="D1821" s="6">
        <v>26669.109003551701</v>
      </c>
      <c r="E1821" s="6">
        <v>26669.109003551701</v>
      </c>
      <c r="F1821" s="6">
        <v>0.84</v>
      </c>
      <c r="G1821" s="6">
        <v>6.7123551368713299</v>
      </c>
      <c r="H1821" s="6" t="s">
        <v>2435</v>
      </c>
      <c r="I1821" s="6">
        <v>26669.109003551701</v>
      </c>
      <c r="J1821" s="7">
        <v>9.0949470177292804E-13</v>
      </c>
      <c r="K1821" s="6">
        <v>2.8934851288795402E-3</v>
      </c>
      <c r="L1821" s="6">
        <v>0</v>
      </c>
      <c r="M1821" s="6" t="s">
        <v>18</v>
      </c>
      <c r="N1821" s="6">
        <v>26669.1109753206</v>
      </c>
      <c r="O1821" s="7">
        <f t="shared" si="272"/>
        <v>0</v>
      </c>
      <c r="P1821" s="7">
        <f t="shared" si="273"/>
        <v>7.3934556735842572E-8</v>
      </c>
      <c r="Q1821" s="7" t="e">
        <f t="shared" si="274"/>
        <v>#DIV/0!</v>
      </c>
      <c r="R1821" s="6" t="str">
        <f t="shared" si="275"/>
        <v/>
      </c>
      <c r="U1821" s="8">
        <f t="shared" si="276"/>
        <v>6.7123551368713299</v>
      </c>
    </row>
    <row r="1822" spans="1:21" x14ac:dyDescent="0.45">
      <c r="A1822" s="6" t="s">
        <v>2583</v>
      </c>
      <c r="B1822" s="6" t="s">
        <v>107</v>
      </c>
      <c r="C1822" s="6" t="s">
        <v>18</v>
      </c>
      <c r="D1822" s="6">
        <v>26669.109922510801</v>
      </c>
      <c r="E1822" s="6">
        <v>26669.109568993601</v>
      </c>
      <c r="F1822" s="6">
        <v>1.73207688331604</v>
      </c>
      <c r="G1822" s="6">
        <v>1.73314881324768</v>
      </c>
      <c r="H1822" s="6" t="s">
        <v>2629</v>
      </c>
      <c r="I1822" s="6">
        <v>26669.109922510801</v>
      </c>
      <c r="J1822" s="6">
        <v>0</v>
      </c>
      <c r="K1822" s="7">
        <v>4.9420698360336204E-6</v>
      </c>
      <c r="L1822" s="6">
        <v>0</v>
      </c>
      <c r="M1822" s="6" t="s">
        <v>18</v>
      </c>
      <c r="N1822" s="6">
        <v>26669.109922511401</v>
      </c>
      <c r="O1822" s="7">
        <f t="shared" si="272"/>
        <v>1.3255680481182321E-8</v>
      </c>
      <c r="P1822" s="7">
        <f t="shared" si="273"/>
        <v>1.3255702989113659E-8</v>
      </c>
      <c r="Q1822" s="7">
        <f t="shared" si="274"/>
        <v>1.0000016979838469</v>
      </c>
      <c r="R1822" s="6" t="str">
        <f t="shared" si="275"/>
        <v/>
      </c>
      <c r="U1822" s="8">
        <f t="shared" si="276"/>
        <v>1.73314881324768</v>
      </c>
    </row>
    <row r="1823" spans="1:21" x14ac:dyDescent="0.45">
      <c r="A1823" s="6" t="s">
        <v>2705</v>
      </c>
      <c r="B1823" s="6" t="s">
        <v>107</v>
      </c>
      <c r="C1823" s="6" t="s">
        <v>18</v>
      </c>
      <c r="D1823" s="6">
        <v>26669.1097387593</v>
      </c>
      <c r="E1823" s="6">
        <v>26669.109565033799</v>
      </c>
      <c r="F1823" s="6">
        <v>2.1898889541625901</v>
      </c>
      <c r="G1823" s="6">
        <v>2.1912269592285099</v>
      </c>
      <c r="H1823" s="6" t="s">
        <v>2750</v>
      </c>
      <c r="I1823" s="6">
        <v>26669.1097387593</v>
      </c>
      <c r="J1823" s="6">
        <v>0</v>
      </c>
      <c r="K1823" s="7">
        <v>2.2898282168171102E-6</v>
      </c>
      <c r="L1823" s="6">
        <v>0</v>
      </c>
      <c r="M1823" s="6" t="s">
        <v>18</v>
      </c>
      <c r="N1823" s="6">
        <v>26669.1097387603</v>
      </c>
      <c r="O1823" s="7">
        <f t="shared" si="272"/>
        <v>6.5141094802661107E-9</v>
      </c>
      <c r="P1823" s="7">
        <f t="shared" si="273"/>
        <v>6.5141469934855194E-9</v>
      </c>
      <c r="Q1823" s="7">
        <f t="shared" si="274"/>
        <v>1.0000057587640372</v>
      </c>
      <c r="R1823" s="6" t="str">
        <f t="shared" si="275"/>
        <v/>
      </c>
      <c r="U1823" s="8">
        <f t="shared" si="276"/>
        <v>2.1912269592285099</v>
      </c>
    </row>
    <row r="1824" spans="1:21" x14ac:dyDescent="0.45">
      <c r="A1824" s="6" t="s">
        <v>2826</v>
      </c>
      <c r="B1824" s="6" t="s">
        <v>107</v>
      </c>
      <c r="C1824" s="6" t="s">
        <v>18</v>
      </c>
      <c r="D1824" s="6">
        <v>26669.109922510801</v>
      </c>
      <c r="E1824" s="6">
        <v>26669.1095710429</v>
      </c>
      <c r="F1824" s="6">
        <v>1.41669797897338</v>
      </c>
      <c r="G1824" s="6">
        <v>1.41809201240539</v>
      </c>
      <c r="H1824" s="6" t="s">
        <v>2871</v>
      </c>
      <c r="I1824" s="6">
        <v>26669.109922510801</v>
      </c>
      <c r="J1824" s="6">
        <v>0</v>
      </c>
      <c r="K1824" s="7">
        <v>4.9420698360336204E-6</v>
      </c>
      <c r="L1824" s="6">
        <v>0</v>
      </c>
      <c r="M1824" s="6" t="s">
        <v>18</v>
      </c>
      <c r="N1824" s="6">
        <v>26669.109922511401</v>
      </c>
      <c r="O1824" s="7">
        <f t="shared" si="272"/>
        <v>1.3178838811810063E-8</v>
      </c>
      <c r="P1824" s="7">
        <f t="shared" si="273"/>
        <v>1.3178861319741402E-8</v>
      </c>
      <c r="Q1824" s="7">
        <f t="shared" si="274"/>
        <v>1.0000017078842576</v>
      </c>
      <c r="R1824" s="6" t="str">
        <f t="shared" si="275"/>
        <v/>
      </c>
      <c r="U1824" s="8">
        <f t="shared" si="276"/>
        <v>1.41809201240539</v>
      </c>
    </row>
    <row r="1825" spans="1:21" x14ac:dyDescent="0.45">
      <c r="A1825" s="6" t="s">
        <v>2947</v>
      </c>
      <c r="B1825" s="6" t="s">
        <v>107</v>
      </c>
      <c r="C1825" s="6" t="s">
        <v>18</v>
      </c>
      <c r="D1825" s="6">
        <v>26669.110975320102</v>
      </c>
      <c r="E1825" s="6">
        <v>26669.110975320102</v>
      </c>
      <c r="F1825" s="6">
        <v>1.47591996192932</v>
      </c>
      <c r="G1825" s="6">
        <v>1.4771919250488199</v>
      </c>
      <c r="H1825" s="6" t="s">
        <v>2992</v>
      </c>
      <c r="I1825" s="6">
        <v>26669.110975320102</v>
      </c>
      <c r="J1825" s="6">
        <v>0</v>
      </c>
      <c r="K1825" s="7">
        <v>1.8417561136629899E-5</v>
      </c>
      <c r="L1825" s="6">
        <v>0</v>
      </c>
      <c r="M1825" s="6" t="s">
        <v>18</v>
      </c>
      <c r="N1825" s="6">
        <v>26669.1109753206</v>
      </c>
      <c r="O1825" s="7">
        <f t="shared" si="272"/>
        <v>0</v>
      </c>
      <c r="P1825" s="7">
        <f t="shared" si="273"/>
        <v>1.868840310597152E-14</v>
      </c>
      <c r="Q1825" s="7" t="e">
        <f t="shared" si="274"/>
        <v>#DIV/0!</v>
      </c>
      <c r="R1825" s="6" t="str">
        <f t="shared" si="275"/>
        <v/>
      </c>
      <c r="U1825" s="8">
        <f t="shared" si="276"/>
        <v>1.4771919250488199</v>
      </c>
    </row>
    <row r="1826" spans="1:21" x14ac:dyDescent="0.45">
      <c r="A1826" s="6" t="s">
        <v>522</v>
      </c>
      <c r="B1826" s="6" t="s">
        <v>105</v>
      </c>
      <c r="C1826" s="6" t="s">
        <v>18</v>
      </c>
      <c r="D1826" s="6">
        <v>26669.108520595801</v>
      </c>
      <c r="E1826" s="6">
        <v>26669.108520595801</v>
      </c>
      <c r="F1826" s="6">
        <v>1.6167709827423</v>
      </c>
      <c r="G1826" s="6">
        <v>1.6189200878143299</v>
      </c>
      <c r="H1826" s="6" t="s">
        <v>558</v>
      </c>
      <c r="I1826" s="6">
        <v>26669.108520595801</v>
      </c>
      <c r="J1826" s="7">
        <v>1.7999236206378501E-5</v>
      </c>
      <c r="K1826" s="6">
        <v>1.41151249408721E-4</v>
      </c>
      <c r="L1826" s="6">
        <v>0</v>
      </c>
      <c r="M1826" s="6" t="s">
        <v>18</v>
      </c>
      <c r="N1826" s="6">
        <v>26669.102925095001</v>
      </c>
      <c r="O1826" s="7">
        <f t="shared" si="272"/>
        <v>0</v>
      </c>
      <c r="P1826" s="7">
        <f t="shared" si="273"/>
        <v>2.0981211152332555E-7</v>
      </c>
      <c r="Q1826" s="7" t="e">
        <f t="shared" si="274"/>
        <v>#DIV/0!</v>
      </c>
      <c r="R1826" s="6" t="str">
        <f t="shared" si="275"/>
        <v/>
      </c>
      <c r="S1826" t="str">
        <f t="shared" ref="S1826:S1831" si="279">IF(OR(J1826&gt;0.001, K1826&gt;0.001, L1826&gt;0.001), "bad","")</f>
        <v/>
      </c>
      <c r="T1826" t="str">
        <f t="shared" ref="T1826:T1831" si="280">IF(AND(C1826&lt;&gt;"Optimal",P1826&lt;0.000015),"good","")</f>
        <v/>
      </c>
      <c r="U1826" s="8">
        <f t="shared" si="276"/>
        <v>1.6189200878143299</v>
      </c>
    </row>
    <row r="1827" spans="1:21" x14ac:dyDescent="0.45">
      <c r="A1827" s="6" t="s">
        <v>259</v>
      </c>
      <c r="B1827" s="6" t="s">
        <v>105</v>
      </c>
      <c r="C1827" s="6" t="s">
        <v>18</v>
      </c>
      <c r="D1827" s="6">
        <v>26669.0681645324</v>
      </c>
      <c r="E1827" s="6">
        <v>26669.109310001299</v>
      </c>
      <c r="F1827" s="6">
        <v>2.7272372245788499</v>
      </c>
      <c r="G1827" s="6">
        <v>2.72930812835693</v>
      </c>
      <c r="H1827" s="6" t="s">
        <v>306</v>
      </c>
      <c r="I1827" s="6">
        <v>26669.0681645324</v>
      </c>
      <c r="J1827" s="7">
        <v>6.7817015406035298E-5</v>
      </c>
      <c r="K1827" s="6">
        <v>8.2121789455413797E-4</v>
      </c>
      <c r="L1827" s="6">
        <v>0</v>
      </c>
      <c r="M1827" s="6" t="s">
        <v>18</v>
      </c>
      <c r="N1827" s="6">
        <v>26669.1002254089</v>
      </c>
      <c r="O1827" s="7">
        <f t="shared" si="272"/>
        <v>1.5428161429956931E-6</v>
      </c>
      <c r="P1827" s="7">
        <f t="shared" si="273"/>
        <v>3.4064112844197113E-7</v>
      </c>
      <c r="Q1827" s="7">
        <f t="shared" si="274"/>
        <v>0.22079178390015203</v>
      </c>
      <c r="R1827" s="6" t="str">
        <f t="shared" si="275"/>
        <v/>
      </c>
      <c r="S1827" t="str">
        <f t="shared" si="279"/>
        <v/>
      </c>
      <c r="T1827" t="str">
        <f t="shared" si="280"/>
        <v/>
      </c>
      <c r="U1827" s="8">
        <f t="shared" si="276"/>
        <v>2.72930812835693</v>
      </c>
    </row>
    <row r="1828" spans="1:21" x14ac:dyDescent="0.45">
      <c r="A1828" s="6" t="s">
        <v>386</v>
      </c>
      <c r="B1828" s="6" t="s">
        <v>105</v>
      </c>
      <c r="C1828" s="6" t="s">
        <v>18</v>
      </c>
      <c r="D1828" s="6">
        <v>26669.108520595801</v>
      </c>
      <c r="E1828" s="6">
        <v>26669.108520595801</v>
      </c>
      <c r="F1828" s="6">
        <v>1.1551139354705799</v>
      </c>
      <c r="G1828" s="6">
        <v>1.1566128730773899</v>
      </c>
      <c r="H1828" s="6" t="s">
        <v>430</v>
      </c>
      <c r="I1828" s="6">
        <v>26669.108520595801</v>
      </c>
      <c r="J1828" s="7">
        <v>1.7999236206378501E-5</v>
      </c>
      <c r="K1828" s="6">
        <v>1.41151249408721E-4</v>
      </c>
      <c r="L1828" s="6">
        <v>0</v>
      </c>
      <c r="M1828" s="6" t="s">
        <v>18</v>
      </c>
      <c r="N1828" s="6">
        <v>26669.102925095001</v>
      </c>
      <c r="O1828" s="7">
        <f t="shared" si="272"/>
        <v>0</v>
      </c>
      <c r="P1828" s="7">
        <f t="shared" si="273"/>
        <v>2.0981211152332555E-7</v>
      </c>
      <c r="Q1828" s="7" t="e">
        <f t="shared" si="274"/>
        <v>#DIV/0!</v>
      </c>
      <c r="R1828" s="6" t="str">
        <f t="shared" si="275"/>
        <v/>
      </c>
      <c r="S1828" t="str">
        <f t="shared" si="279"/>
        <v/>
      </c>
      <c r="T1828" t="str">
        <f t="shared" si="280"/>
        <v/>
      </c>
      <c r="U1828" s="8">
        <f t="shared" si="276"/>
        <v>1.1566128730773899</v>
      </c>
    </row>
    <row r="1829" spans="1:21" x14ac:dyDescent="0.45">
      <c r="A1829" s="6" t="s">
        <v>643</v>
      </c>
      <c r="B1829" s="6" t="s">
        <v>105</v>
      </c>
      <c r="C1829" s="6" t="s">
        <v>18</v>
      </c>
      <c r="D1829" s="6">
        <v>26669.108520595801</v>
      </c>
      <c r="E1829" s="6">
        <v>26669.108520595801</v>
      </c>
      <c r="F1829" s="6">
        <v>1.6103980541229199</v>
      </c>
      <c r="G1829" s="6">
        <v>1.6121220588684</v>
      </c>
      <c r="H1829" s="6" t="s">
        <v>679</v>
      </c>
      <c r="I1829" s="6">
        <v>26669.108520595801</v>
      </c>
      <c r="J1829" s="7">
        <v>1.7999236206378501E-5</v>
      </c>
      <c r="K1829" s="6">
        <v>1.41151249408721E-4</v>
      </c>
      <c r="L1829" s="6">
        <v>0</v>
      </c>
      <c r="M1829" s="6" t="s">
        <v>18</v>
      </c>
      <c r="N1829" s="6">
        <v>26669.102925095001</v>
      </c>
      <c r="O1829" s="7">
        <f t="shared" si="272"/>
        <v>0</v>
      </c>
      <c r="P1829" s="7">
        <f t="shared" si="273"/>
        <v>2.0981211152332555E-7</v>
      </c>
      <c r="Q1829" s="7" t="e">
        <f t="shared" si="274"/>
        <v>#DIV/0!</v>
      </c>
      <c r="R1829" s="6" t="str">
        <f t="shared" si="275"/>
        <v/>
      </c>
      <c r="S1829" t="str">
        <f t="shared" si="279"/>
        <v/>
      </c>
      <c r="T1829" t="str">
        <f t="shared" si="280"/>
        <v/>
      </c>
      <c r="U1829" s="8">
        <f t="shared" si="276"/>
        <v>1.6121220588684</v>
      </c>
    </row>
    <row r="1830" spans="1:21" x14ac:dyDescent="0.45">
      <c r="A1830" s="6" t="s">
        <v>764</v>
      </c>
      <c r="B1830" s="6" t="s">
        <v>105</v>
      </c>
      <c r="C1830" s="6" t="s">
        <v>288</v>
      </c>
      <c r="D1830" s="6">
        <v>54581.748319138998</v>
      </c>
      <c r="E1830" s="6">
        <v>0</v>
      </c>
      <c r="F1830" s="6">
        <v>0.35108304023742598</v>
      </c>
      <c r="G1830" s="6">
        <v>0.35262393951415999</v>
      </c>
      <c r="H1830" s="6" t="s">
        <v>787</v>
      </c>
      <c r="I1830" s="6">
        <v>54581.748319138998</v>
      </c>
      <c r="J1830" s="7">
        <v>1.7030662436615199E-9</v>
      </c>
      <c r="K1830" s="7">
        <v>3.8310885429382297E-5</v>
      </c>
      <c r="L1830" s="6">
        <v>0</v>
      </c>
      <c r="M1830" s="6" t="s">
        <v>18</v>
      </c>
      <c r="N1830" s="6">
        <v>54581.738572320101</v>
      </c>
      <c r="O1830" s="7">
        <f t="shared" si="272"/>
        <v>0.99999999981678855</v>
      </c>
      <c r="P1830" s="7">
        <f t="shared" si="273"/>
        <v>0.99999999981678844</v>
      </c>
      <c r="Q1830" s="7">
        <f t="shared" si="274"/>
        <v>0.99999999999999989</v>
      </c>
      <c r="R1830" s="6" t="str">
        <f t="shared" si="275"/>
        <v/>
      </c>
      <c r="S1830" t="str">
        <f t="shared" si="279"/>
        <v/>
      </c>
      <c r="T1830" t="str">
        <f t="shared" si="280"/>
        <v/>
      </c>
      <c r="U1830" s="8" t="str">
        <f t="shared" si="276"/>
        <v/>
      </c>
    </row>
    <row r="1831" spans="1:21" x14ac:dyDescent="0.45">
      <c r="A1831" s="6" t="s">
        <v>885</v>
      </c>
      <c r="B1831" s="6" t="s">
        <v>105</v>
      </c>
      <c r="C1831" s="6" t="s">
        <v>18</v>
      </c>
      <c r="D1831" s="6">
        <v>26669.0681645324</v>
      </c>
      <c r="E1831" s="6">
        <v>26669.109310001299</v>
      </c>
      <c r="F1831" s="6">
        <v>2.6776740550994802</v>
      </c>
      <c r="G1831" s="6">
        <v>2.6792039871215798</v>
      </c>
      <c r="H1831" s="6" t="s">
        <v>919</v>
      </c>
      <c r="I1831" s="6">
        <v>26669.0681645324</v>
      </c>
      <c r="J1831" s="7">
        <v>6.7817015406035298E-5</v>
      </c>
      <c r="K1831" s="6">
        <v>8.2121789455413797E-4</v>
      </c>
      <c r="L1831" s="6">
        <v>0</v>
      </c>
      <c r="M1831" s="6" t="s">
        <v>18</v>
      </c>
      <c r="N1831" s="6">
        <v>26669.1002254089</v>
      </c>
      <c r="O1831" s="7">
        <f t="shared" si="272"/>
        <v>1.5428161429956931E-6</v>
      </c>
      <c r="P1831" s="7">
        <f t="shared" si="273"/>
        <v>3.4064112844197113E-7</v>
      </c>
      <c r="Q1831" s="7">
        <f t="shared" si="274"/>
        <v>0.22079178390015203</v>
      </c>
      <c r="R1831" s="6" t="str">
        <f t="shared" si="275"/>
        <v/>
      </c>
      <c r="S1831" t="str">
        <f t="shared" si="279"/>
        <v/>
      </c>
      <c r="T1831" t="str">
        <f t="shared" si="280"/>
        <v/>
      </c>
      <c r="U1831" s="8">
        <f t="shared" si="276"/>
        <v>2.6792039871215798</v>
      </c>
    </row>
    <row r="1832" spans="1:21" x14ac:dyDescent="0.45">
      <c r="A1832" s="6" t="s">
        <v>1006</v>
      </c>
      <c r="B1832" s="6" t="s">
        <v>105</v>
      </c>
      <c r="C1832" s="6" t="s">
        <v>288</v>
      </c>
      <c r="D1832" s="6" t="s">
        <v>260</v>
      </c>
      <c r="E1832" s="6">
        <v>20778.668699000202</v>
      </c>
      <c r="F1832" s="6">
        <v>0.73720598220825195</v>
      </c>
      <c r="G1832" s="6">
        <v>0.73871111869812001</v>
      </c>
      <c r="H1832" s="6" t="s">
        <v>1110</v>
      </c>
      <c r="I1832" s="6" t="s">
        <v>34</v>
      </c>
      <c r="J1832" s="6" t="s">
        <v>34</v>
      </c>
      <c r="K1832" s="6" t="s">
        <v>34</v>
      </c>
      <c r="L1832" s="6" t="s">
        <v>34</v>
      </c>
      <c r="M1832" s="6" t="s">
        <v>34</v>
      </c>
      <c r="N1832" s="6" t="s">
        <v>34</v>
      </c>
      <c r="O1832" s="7" t="e">
        <f t="shared" si="272"/>
        <v>#VALUE!</v>
      </c>
      <c r="P1832" s="7" t="e">
        <f t="shared" si="273"/>
        <v>#VALUE!</v>
      </c>
      <c r="Q1832" s="7" t="e">
        <f t="shared" si="274"/>
        <v>#VALUE!</v>
      </c>
      <c r="R1832" s="6" t="e">
        <f t="shared" si="275"/>
        <v>#VALUE!</v>
      </c>
      <c r="U1832" s="8" t="str">
        <f t="shared" si="276"/>
        <v/>
      </c>
    </row>
    <row r="1833" spans="1:21" x14ac:dyDescent="0.45">
      <c r="A1833" s="6" t="s">
        <v>14</v>
      </c>
      <c r="B1833" s="6" t="s">
        <v>105</v>
      </c>
      <c r="C1833" s="6" t="s">
        <v>18</v>
      </c>
      <c r="D1833" s="6">
        <v>26669.1066239432</v>
      </c>
      <c r="E1833" s="6">
        <v>26669.1066239432</v>
      </c>
      <c r="F1833" s="6">
        <v>0.64074587821960405</v>
      </c>
      <c r="G1833" s="6">
        <v>2.2725579738616899</v>
      </c>
      <c r="H1833" s="6" t="s">
        <v>106</v>
      </c>
      <c r="I1833" s="6">
        <v>26669.1066239432</v>
      </c>
      <c r="J1833" s="6">
        <v>4.9331465970681096E-3</v>
      </c>
      <c r="K1833" s="6">
        <v>9.9641084671020508E-4</v>
      </c>
      <c r="L1833" s="6">
        <v>0</v>
      </c>
      <c r="M1833" s="6" t="s">
        <v>18</v>
      </c>
      <c r="N1833" s="6">
        <v>26669.052183374399</v>
      </c>
      <c r="O1833" s="7">
        <f t="shared" si="272"/>
        <v>0</v>
      </c>
      <c r="P1833" s="7">
        <f t="shared" si="273"/>
        <v>2.0413387175055093E-6</v>
      </c>
      <c r="Q1833" s="7" t="e">
        <f t="shared" si="274"/>
        <v>#DIV/0!</v>
      </c>
      <c r="R1833" s="6" t="str">
        <f t="shared" si="275"/>
        <v/>
      </c>
      <c r="S1833" t="str">
        <f>IF(OR(J1833&gt;0.001, K1833&gt;0.001, L1833&gt;0.001), "bad","")</f>
        <v>bad</v>
      </c>
      <c r="T1833" t="str">
        <f>IF(AND(C1833&lt;&gt;"Optimal",P1833&lt;0.000015),"good","")</f>
        <v/>
      </c>
      <c r="U1833" s="8">
        <f t="shared" si="276"/>
        <v>2.2725579738616899</v>
      </c>
    </row>
    <row r="1834" spans="1:21" x14ac:dyDescent="0.45">
      <c r="A1834" s="6" t="s">
        <v>1127</v>
      </c>
      <c r="B1834" s="6" t="s">
        <v>105</v>
      </c>
      <c r="C1834" s="6" t="s">
        <v>18</v>
      </c>
      <c r="D1834" s="6">
        <v>26669.1095267647</v>
      </c>
      <c r="E1834" s="6">
        <v>26669.1095723584</v>
      </c>
      <c r="F1834" s="6">
        <v>2.6096279621124201</v>
      </c>
      <c r="G1834" s="6">
        <v>2.61111187934875</v>
      </c>
      <c r="H1834" s="6" t="s">
        <v>1171</v>
      </c>
      <c r="I1834" s="6">
        <v>26669.1095267647</v>
      </c>
      <c r="J1834" s="7">
        <v>1.10468772618332E-5</v>
      </c>
      <c r="K1834" s="7">
        <v>5.7592988014221103E-5</v>
      </c>
      <c r="L1834" s="6">
        <v>0</v>
      </c>
      <c r="M1834" s="6" t="s">
        <v>18</v>
      </c>
      <c r="N1834" s="6">
        <v>26669.102925095001</v>
      </c>
      <c r="O1834" s="7">
        <f t="shared" si="272"/>
        <v>1.7096071607026821E-9</v>
      </c>
      <c r="P1834" s="7">
        <f t="shared" si="273"/>
        <v>2.4924960599894951E-7</v>
      </c>
      <c r="Q1834" s="7">
        <f t="shared" si="274"/>
        <v>145.7934967331928</v>
      </c>
      <c r="R1834" s="6" t="str">
        <f t="shared" si="275"/>
        <v/>
      </c>
      <c r="U1834" s="8">
        <f t="shared" si="276"/>
        <v>2.61111187934875</v>
      </c>
    </row>
    <row r="1835" spans="1:21" x14ac:dyDescent="0.45">
      <c r="A1835" s="6" t="s">
        <v>1248</v>
      </c>
      <c r="B1835" s="6" t="s">
        <v>105</v>
      </c>
      <c r="C1835" s="6" t="s">
        <v>18</v>
      </c>
      <c r="D1835" s="6">
        <v>26669.109499510701</v>
      </c>
      <c r="E1835" s="6">
        <v>26669.109499510701</v>
      </c>
      <c r="F1835" s="6">
        <v>0.87259602546691895</v>
      </c>
      <c r="G1835" s="6">
        <v>0.87468719482421797</v>
      </c>
      <c r="H1835" s="6" t="s">
        <v>1292</v>
      </c>
      <c r="I1835" s="6">
        <v>26669.109499510701</v>
      </c>
      <c r="J1835" s="7">
        <v>1.5563982742605699E-6</v>
      </c>
      <c r="K1835" s="7">
        <v>2.8267502784729001E-5</v>
      </c>
      <c r="L1835" s="6">
        <v>0</v>
      </c>
      <c r="M1835" s="6" t="s">
        <v>18</v>
      </c>
      <c r="N1835" s="6">
        <v>26669.068934937499</v>
      </c>
      <c r="O1835" s="7">
        <f t="shared" si="272"/>
        <v>0</v>
      </c>
      <c r="P1835" s="7">
        <f t="shared" si="273"/>
        <v>1.5210344720441944E-6</v>
      </c>
      <c r="Q1835" s="7" t="e">
        <f t="shared" si="274"/>
        <v>#DIV/0!</v>
      </c>
      <c r="R1835" s="6" t="str">
        <f t="shared" si="275"/>
        <v/>
      </c>
      <c r="U1835" s="8">
        <f t="shared" si="276"/>
        <v>0.87468719482421797</v>
      </c>
    </row>
    <row r="1836" spans="1:21" x14ac:dyDescent="0.45">
      <c r="A1836" s="6" t="s">
        <v>1369</v>
      </c>
      <c r="B1836" s="6" t="s">
        <v>105</v>
      </c>
      <c r="C1836" s="6" t="s">
        <v>18</v>
      </c>
      <c r="D1836" s="6">
        <v>26669.109499510701</v>
      </c>
      <c r="E1836" s="6">
        <v>26669.109499510701</v>
      </c>
      <c r="F1836" s="6">
        <v>0.61181116104125899</v>
      </c>
      <c r="G1836" s="6">
        <v>0.61324405670166005</v>
      </c>
      <c r="H1836" s="6" t="s">
        <v>1413</v>
      </c>
      <c r="I1836" s="6">
        <v>26669.109499510701</v>
      </c>
      <c r="J1836" s="7">
        <v>1.5563982742605699E-6</v>
      </c>
      <c r="K1836" s="7">
        <v>2.8267502784729001E-5</v>
      </c>
      <c r="L1836" s="6">
        <v>0</v>
      </c>
      <c r="M1836" s="6" t="s">
        <v>18</v>
      </c>
      <c r="N1836" s="6">
        <v>26669.068934937499</v>
      </c>
      <c r="O1836" s="7">
        <f t="shared" si="272"/>
        <v>0</v>
      </c>
      <c r="P1836" s="7">
        <f t="shared" si="273"/>
        <v>1.5210344720441944E-6</v>
      </c>
      <c r="Q1836" s="7" t="e">
        <f t="shared" si="274"/>
        <v>#DIV/0!</v>
      </c>
      <c r="R1836" s="6" t="str">
        <f t="shared" si="275"/>
        <v/>
      </c>
      <c r="U1836" s="8">
        <f t="shared" si="276"/>
        <v>0.61324405670166005</v>
      </c>
    </row>
    <row r="1837" spans="1:21" x14ac:dyDescent="0.45">
      <c r="A1837" s="6" t="s">
        <v>1490</v>
      </c>
      <c r="B1837" s="6" t="s">
        <v>105</v>
      </c>
      <c r="C1837" s="6" t="s">
        <v>18</v>
      </c>
      <c r="D1837" s="6">
        <v>26669.108520595801</v>
      </c>
      <c r="E1837" s="6">
        <v>26669.108520595801</v>
      </c>
      <c r="F1837" s="6">
        <v>1.65876412391662</v>
      </c>
      <c r="G1837" s="6">
        <v>1.6603631973266599</v>
      </c>
      <c r="H1837" s="6" t="s">
        <v>1534</v>
      </c>
      <c r="I1837" s="6">
        <v>26669.108520595801</v>
      </c>
      <c r="J1837" s="7">
        <v>1.7999236206378501E-5</v>
      </c>
      <c r="K1837" s="6">
        <v>1.41151249408721E-4</v>
      </c>
      <c r="L1837" s="6">
        <v>0</v>
      </c>
      <c r="M1837" s="6" t="s">
        <v>18</v>
      </c>
      <c r="N1837" s="6">
        <v>26669.102925095001</v>
      </c>
      <c r="O1837" s="7">
        <f t="shared" si="272"/>
        <v>0</v>
      </c>
      <c r="P1837" s="7">
        <f t="shared" si="273"/>
        <v>2.0981211152332555E-7</v>
      </c>
      <c r="Q1837" s="7" t="e">
        <f t="shared" si="274"/>
        <v>#DIV/0!</v>
      </c>
      <c r="R1837" s="6" t="str">
        <f t="shared" si="275"/>
        <v/>
      </c>
      <c r="U1837" s="8">
        <f t="shared" si="276"/>
        <v>1.6603631973266599</v>
      </c>
    </row>
    <row r="1838" spans="1:21" x14ac:dyDescent="0.45">
      <c r="A1838" s="6" t="s">
        <v>1611</v>
      </c>
      <c r="B1838" s="6" t="s">
        <v>105</v>
      </c>
      <c r="C1838" s="6" t="s">
        <v>16</v>
      </c>
      <c r="D1838" s="6" t="s">
        <v>260</v>
      </c>
      <c r="E1838" s="6">
        <v>29190.0241911966</v>
      </c>
      <c r="F1838" s="6">
        <v>3600.2906229496002</v>
      </c>
      <c r="G1838" s="6">
        <v>3600.29260897636</v>
      </c>
      <c r="H1838" s="6" t="s">
        <v>1655</v>
      </c>
      <c r="I1838" s="6" t="s">
        <v>34</v>
      </c>
      <c r="J1838" s="6" t="s">
        <v>34</v>
      </c>
      <c r="K1838" s="6" t="s">
        <v>34</v>
      </c>
      <c r="L1838" s="6" t="s">
        <v>34</v>
      </c>
      <c r="M1838" s="6" t="s">
        <v>34</v>
      </c>
      <c r="N1838" s="6" t="s">
        <v>34</v>
      </c>
      <c r="O1838" s="7" t="e">
        <f t="shared" si="272"/>
        <v>#VALUE!</v>
      </c>
      <c r="P1838" s="7" t="e">
        <f t="shared" si="273"/>
        <v>#VALUE!</v>
      </c>
      <c r="Q1838" s="7" t="e">
        <f t="shared" si="274"/>
        <v>#VALUE!</v>
      </c>
      <c r="R1838" s="6" t="e">
        <f t="shared" si="275"/>
        <v>#VALUE!</v>
      </c>
      <c r="U1838" s="8" t="str">
        <f t="shared" si="276"/>
        <v/>
      </c>
    </row>
    <row r="1839" spans="1:21" x14ac:dyDescent="0.45">
      <c r="A1839" s="6" t="s">
        <v>1733</v>
      </c>
      <c r="B1839" s="6" t="s">
        <v>105</v>
      </c>
      <c r="C1839" s="6" t="s">
        <v>18</v>
      </c>
      <c r="D1839" s="6">
        <v>26669.0681645324</v>
      </c>
      <c r="E1839" s="6">
        <v>26669.1095258106</v>
      </c>
      <c r="F1839" s="6">
        <v>21.917324066162099</v>
      </c>
      <c r="G1839" s="6">
        <v>21.919355154037401</v>
      </c>
      <c r="H1839" s="6" t="s">
        <v>1777</v>
      </c>
      <c r="I1839" s="6">
        <v>26669.0681645324</v>
      </c>
      <c r="J1839" s="7">
        <v>6.7817015406035298E-5</v>
      </c>
      <c r="K1839" s="6">
        <v>8.2121789455413797E-4</v>
      </c>
      <c r="L1839" s="6">
        <v>0</v>
      </c>
      <c r="M1839" s="6" t="s">
        <v>18</v>
      </c>
      <c r="N1839" s="6">
        <v>26669.1002254089</v>
      </c>
      <c r="O1839" s="7">
        <f t="shared" si="272"/>
        <v>1.5509082630405602E-6</v>
      </c>
      <c r="P1839" s="7">
        <f t="shared" si="273"/>
        <v>3.4873323875870855E-7</v>
      </c>
      <c r="Q1839" s="7">
        <f t="shared" si="274"/>
        <v>0.22485742520645033</v>
      </c>
      <c r="R1839" s="6" t="str">
        <f t="shared" si="275"/>
        <v/>
      </c>
      <c r="U1839" s="8">
        <f t="shared" si="276"/>
        <v>21.919355154037401</v>
      </c>
    </row>
    <row r="1840" spans="1:21" x14ac:dyDescent="0.45">
      <c r="A1840" s="6" t="s">
        <v>1854</v>
      </c>
      <c r="B1840" s="6" t="s">
        <v>105</v>
      </c>
      <c r="C1840" s="6" t="s">
        <v>16</v>
      </c>
      <c r="D1840" s="6" t="s">
        <v>260</v>
      </c>
      <c r="E1840" s="6">
        <v>26669.109560364799</v>
      </c>
      <c r="F1840" s="6">
        <v>3600.3392810821501</v>
      </c>
      <c r="G1840" s="6">
        <v>3600.3407928943602</v>
      </c>
      <c r="H1840" s="6" t="s">
        <v>1898</v>
      </c>
      <c r="I1840" s="6" t="s">
        <v>34</v>
      </c>
      <c r="J1840" s="6" t="s">
        <v>34</v>
      </c>
      <c r="K1840" s="6" t="s">
        <v>34</v>
      </c>
      <c r="L1840" s="6" t="s">
        <v>34</v>
      </c>
      <c r="M1840" s="6" t="s">
        <v>34</v>
      </c>
      <c r="N1840" s="6" t="s">
        <v>34</v>
      </c>
      <c r="O1840" s="7" t="e">
        <f t="shared" si="272"/>
        <v>#VALUE!</v>
      </c>
      <c r="P1840" s="7" t="e">
        <f t="shared" si="273"/>
        <v>#VALUE!</v>
      </c>
      <c r="Q1840" s="7" t="e">
        <f t="shared" si="274"/>
        <v>#VALUE!</v>
      </c>
      <c r="R1840" s="6" t="e">
        <f t="shared" si="275"/>
        <v>#VALUE!</v>
      </c>
      <c r="U1840" s="8" t="str">
        <f t="shared" si="276"/>
        <v/>
      </c>
    </row>
    <row r="1841" spans="1:21" x14ac:dyDescent="0.45">
      <c r="A1841" s="6" t="s">
        <v>1975</v>
      </c>
      <c r="B1841" s="6" t="s">
        <v>105</v>
      </c>
      <c r="C1841" s="6" t="s">
        <v>18</v>
      </c>
      <c r="D1841" s="6">
        <v>26669.108520595801</v>
      </c>
      <c r="E1841" s="6">
        <v>26669.109569701399</v>
      </c>
      <c r="F1841" s="6">
        <v>34.305506944656301</v>
      </c>
      <c r="G1841" s="6">
        <v>34.307554006576503</v>
      </c>
      <c r="H1841" s="6" t="s">
        <v>2019</v>
      </c>
      <c r="I1841" s="6">
        <v>26669.108520595801</v>
      </c>
      <c r="J1841" s="7">
        <v>1.7999236206378501E-5</v>
      </c>
      <c r="K1841" s="6">
        <v>1.41151249408721E-4</v>
      </c>
      <c r="L1841" s="6">
        <v>0</v>
      </c>
      <c r="M1841" s="6" t="s">
        <v>18</v>
      </c>
      <c r="N1841" s="6">
        <v>26669.102925095001</v>
      </c>
      <c r="O1841" s="7">
        <f t="shared" si="272"/>
        <v>3.9337857769386815E-8</v>
      </c>
      <c r="P1841" s="7">
        <f t="shared" si="273"/>
        <v>2.4914997754627135E-7</v>
      </c>
      <c r="Q1841" s="7">
        <f t="shared" si="274"/>
        <v>6.3335929222908218</v>
      </c>
      <c r="R1841" s="6" t="str">
        <f t="shared" si="275"/>
        <v/>
      </c>
      <c r="U1841" s="8">
        <f t="shared" si="276"/>
        <v>34.307554006576503</v>
      </c>
    </row>
    <row r="1842" spans="1:21" x14ac:dyDescent="0.45">
      <c r="A1842" s="6" t="s">
        <v>2096</v>
      </c>
      <c r="B1842" s="6" t="s">
        <v>105</v>
      </c>
      <c r="C1842" s="6" t="s">
        <v>18</v>
      </c>
      <c r="D1842" s="6">
        <v>26669.0923355751</v>
      </c>
      <c r="E1842" s="6">
        <v>26669.108248284501</v>
      </c>
      <c r="F1842" s="6">
        <v>14.705952882766701</v>
      </c>
      <c r="G1842" s="6">
        <v>14.7075099945068</v>
      </c>
      <c r="H1842" s="6" t="s">
        <v>2140</v>
      </c>
      <c r="I1842" s="6">
        <v>26669.0923355751</v>
      </c>
      <c r="J1842" s="7">
        <v>2.9622117835970099E-5</v>
      </c>
      <c r="K1842" s="6">
        <v>5.4338574409484798E-4</v>
      </c>
      <c r="L1842" s="6">
        <v>0</v>
      </c>
      <c r="M1842" s="6" t="s">
        <v>18</v>
      </c>
      <c r="N1842" s="6">
        <v>26669.052183374399</v>
      </c>
      <c r="O1842" s="7">
        <f t="shared" si="272"/>
        <v>5.9667232746314124E-7</v>
      </c>
      <c r="P1842" s="7">
        <f t="shared" si="273"/>
        <v>2.1022460676913766E-6</v>
      </c>
      <c r="Q1842" s="7">
        <f t="shared" si="274"/>
        <v>3.5232840051916776</v>
      </c>
      <c r="R1842" s="6" t="str">
        <f t="shared" si="275"/>
        <v/>
      </c>
      <c r="U1842" s="8">
        <f t="shared" si="276"/>
        <v>14.7075099945068</v>
      </c>
    </row>
    <row r="1843" spans="1:21" x14ac:dyDescent="0.45">
      <c r="A1843" s="6" t="s">
        <v>2217</v>
      </c>
      <c r="B1843" s="6" t="s">
        <v>105</v>
      </c>
      <c r="C1843" s="6" t="s">
        <v>18</v>
      </c>
      <c r="D1843" s="6">
        <v>26669.0923355751</v>
      </c>
      <c r="E1843" s="6">
        <v>26669.109481334999</v>
      </c>
      <c r="F1843" s="6">
        <v>15.312709093093799</v>
      </c>
      <c r="G1843" s="6">
        <v>15.3147149085998</v>
      </c>
      <c r="H1843" s="6" t="s">
        <v>2261</v>
      </c>
      <c r="I1843" s="6">
        <v>26669.0923355751</v>
      </c>
      <c r="J1843" s="7">
        <v>2.9622117835970099E-5</v>
      </c>
      <c r="K1843" s="6">
        <v>5.4338574409484798E-4</v>
      </c>
      <c r="L1843" s="6">
        <v>0</v>
      </c>
      <c r="M1843" s="6" t="s">
        <v>18</v>
      </c>
      <c r="N1843" s="6">
        <v>26669.052183374399</v>
      </c>
      <c r="O1843" s="7">
        <f t="shared" si="272"/>
        <v>6.4290751544228637E-7</v>
      </c>
      <c r="P1843" s="7">
        <f t="shared" si="273"/>
        <v>2.1484813252809652E-6</v>
      </c>
      <c r="Q1843" s="7">
        <f t="shared" si="274"/>
        <v>3.3418202053571013</v>
      </c>
      <c r="R1843" s="6" t="str">
        <f t="shared" si="275"/>
        <v/>
      </c>
      <c r="U1843" s="8">
        <f t="shared" si="276"/>
        <v>15.3147149085998</v>
      </c>
    </row>
    <row r="1844" spans="1:21" x14ac:dyDescent="0.45">
      <c r="A1844" s="6" t="s">
        <v>2338</v>
      </c>
      <c r="B1844" s="6" t="s">
        <v>105</v>
      </c>
      <c r="C1844" s="6" t="s">
        <v>18</v>
      </c>
      <c r="D1844" s="6">
        <v>26668.981583672699</v>
      </c>
      <c r="E1844" s="6">
        <v>26668.981583672699</v>
      </c>
      <c r="F1844" s="6">
        <v>1.33</v>
      </c>
      <c r="G1844" s="6">
        <v>7.4966959953308097</v>
      </c>
      <c r="H1844" s="6" t="s">
        <v>2384</v>
      </c>
      <c r="I1844" s="6">
        <v>26668.981583672699</v>
      </c>
      <c r="J1844" s="7">
        <v>1.81898940354585E-12</v>
      </c>
      <c r="K1844" s="6">
        <v>3.9640115574002197E-3</v>
      </c>
      <c r="L1844" s="6">
        <v>0</v>
      </c>
      <c r="M1844" s="6" t="s">
        <v>18</v>
      </c>
      <c r="N1844" s="6">
        <v>26669.102925095001</v>
      </c>
      <c r="O1844" s="7">
        <f t="shared" si="272"/>
        <v>0</v>
      </c>
      <c r="P1844" s="7">
        <f t="shared" si="273"/>
        <v>4.5498876582904495E-6</v>
      </c>
      <c r="Q1844" s="7" t="e">
        <f t="shared" si="274"/>
        <v>#DIV/0!</v>
      </c>
      <c r="R1844" s="6" t="str">
        <f t="shared" si="275"/>
        <v/>
      </c>
      <c r="U1844" s="8">
        <f t="shared" si="276"/>
        <v>7.4966959953308097</v>
      </c>
    </row>
    <row r="1845" spans="1:21" x14ac:dyDescent="0.45">
      <c r="A1845" s="6" t="s">
        <v>2390</v>
      </c>
      <c r="B1845" s="6" t="s">
        <v>105</v>
      </c>
      <c r="C1845" s="6" t="s">
        <v>18</v>
      </c>
      <c r="D1845" s="6">
        <v>26668.981583672699</v>
      </c>
      <c r="E1845" s="6">
        <v>26668.981583672699</v>
      </c>
      <c r="F1845" s="6">
        <v>1.31</v>
      </c>
      <c r="G1845" s="6">
        <v>7.22586798667907</v>
      </c>
      <c r="H1845" s="6" t="s">
        <v>2434</v>
      </c>
      <c r="I1845" s="6">
        <v>26668.981583672699</v>
      </c>
      <c r="J1845" s="7">
        <v>1.81898940354585E-12</v>
      </c>
      <c r="K1845" s="6">
        <v>3.9640115574002197E-3</v>
      </c>
      <c r="L1845" s="6">
        <v>0</v>
      </c>
      <c r="M1845" s="6" t="s">
        <v>18</v>
      </c>
      <c r="N1845" s="6">
        <v>26669.102925095001</v>
      </c>
      <c r="O1845" s="7">
        <f t="shared" si="272"/>
        <v>0</v>
      </c>
      <c r="P1845" s="7">
        <f t="shared" si="273"/>
        <v>4.5498876582904495E-6</v>
      </c>
      <c r="Q1845" s="7" t="e">
        <f t="shared" si="274"/>
        <v>#DIV/0!</v>
      </c>
      <c r="R1845" s="6" t="str">
        <f t="shared" si="275"/>
        <v/>
      </c>
      <c r="U1845" s="8">
        <f t="shared" si="276"/>
        <v>7.22586798667907</v>
      </c>
    </row>
    <row r="1846" spans="1:21" x14ac:dyDescent="0.45">
      <c r="A1846" s="6" t="s">
        <v>2583</v>
      </c>
      <c r="B1846" s="6" t="s">
        <v>105</v>
      </c>
      <c r="C1846" s="6" t="s">
        <v>18</v>
      </c>
      <c r="D1846" s="6">
        <v>26669.0923355751</v>
      </c>
      <c r="E1846" s="6">
        <v>26669.0923355751</v>
      </c>
      <c r="F1846" s="6">
        <v>0.65426015853881803</v>
      </c>
      <c r="G1846" s="6">
        <v>0.65596795082092196</v>
      </c>
      <c r="H1846" s="6" t="s">
        <v>2628</v>
      </c>
      <c r="I1846" s="6">
        <v>26669.0923355751</v>
      </c>
      <c r="J1846" s="7">
        <v>2.9622117835970099E-5</v>
      </c>
      <c r="K1846" s="6">
        <v>5.4338574409484798E-4</v>
      </c>
      <c r="L1846" s="6">
        <v>0</v>
      </c>
      <c r="M1846" s="6" t="s">
        <v>18</v>
      </c>
      <c r="N1846" s="6">
        <v>26669.052183374399</v>
      </c>
      <c r="O1846" s="7">
        <f t="shared" si="272"/>
        <v>0</v>
      </c>
      <c r="P1846" s="7">
        <f t="shared" si="273"/>
        <v>1.5055728418945838E-6</v>
      </c>
      <c r="Q1846" s="7" t="e">
        <f t="shared" si="274"/>
        <v>#DIV/0!</v>
      </c>
      <c r="R1846" s="6" t="str">
        <f t="shared" si="275"/>
        <v/>
      </c>
      <c r="U1846" s="8">
        <f t="shared" si="276"/>
        <v>0.65596795082092196</v>
      </c>
    </row>
    <row r="1847" spans="1:21" x14ac:dyDescent="0.45">
      <c r="A1847" s="6" t="s">
        <v>2705</v>
      </c>
      <c r="B1847" s="6" t="s">
        <v>105</v>
      </c>
      <c r="C1847" s="6" t="s">
        <v>18</v>
      </c>
      <c r="D1847" s="6">
        <v>26669.108520595801</v>
      </c>
      <c r="E1847" s="6">
        <v>26669.108520595801</v>
      </c>
      <c r="F1847" s="6">
        <v>0.72380805015563898</v>
      </c>
      <c r="G1847" s="6">
        <v>0.72535610198974598</v>
      </c>
      <c r="H1847" s="6" t="s">
        <v>2749</v>
      </c>
      <c r="I1847" s="6">
        <v>26669.108520595801</v>
      </c>
      <c r="J1847" s="7">
        <v>1.7999236206378501E-5</v>
      </c>
      <c r="K1847" s="6">
        <v>1.41151249408721E-4</v>
      </c>
      <c r="L1847" s="6">
        <v>0</v>
      </c>
      <c r="M1847" s="6" t="s">
        <v>18</v>
      </c>
      <c r="N1847" s="6">
        <v>26669.102925095001</v>
      </c>
      <c r="O1847" s="7">
        <f t="shared" si="272"/>
        <v>0</v>
      </c>
      <c r="P1847" s="7">
        <f t="shared" si="273"/>
        <v>2.0981211152332555E-7</v>
      </c>
      <c r="Q1847" s="7" t="e">
        <f t="shared" si="274"/>
        <v>#DIV/0!</v>
      </c>
      <c r="R1847" s="6" t="str">
        <f t="shared" si="275"/>
        <v/>
      </c>
      <c r="U1847" s="8">
        <f t="shared" si="276"/>
        <v>0.72535610198974598</v>
      </c>
    </row>
    <row r="1848" spans="1:21" x14ac:dyDescent="0.45">
      <c r="A1848" s="6" t="s">
        <v>2826</v>
      </c>
      <c r="B1848" s="6" t="s">
        <v>105</v>
      </c>
      <c r="C1848" s="6" t="s">
        <v>18</v>
      </c>
      <c r="D1848" s="6">
        <v>26669.0681645324</v>
      </c>
      <c r="E1848" s="6">
        <v>26669.0681645324</v>
      </c>
      <c r="F1848" s="6">
        <v>1.28484106063842</v>
      </c>
      <c r="G1848" s="6">
        <v>1.2864620685577299</v>
      </c>
      <c r="H1848" s="6" t="s">
        <v>2870</v>
      </c>
      <c r="I1848" s="6">
        <v>26669.0681645324</v>
      </c>
      <c r="J1848" s="7">
        <v>6.7817015406035298E-5</v>
      </c>
      <c r="K1848" s="6">
        <v>8.2121789455413797E-4</v>
      </c>
      <c r="L1848" s="6">
        <v>0</v>
      </c>
      <c r="M1848" s="6" t="s">
        <v>18</v>
      </c>
      <c r="N1848" s="6">
        <v>26669.1002254089</v>
      </c>
      <c r="O1848" s="7">
        <f t="shared" si="272"/>
        <v>0</v>
      </c>
      <c r="P1848" s="7">
        <f t="shared" si="273"/>
        <v>1.2021731598215644E-6</v>
      </c>
      <c r="Q1848" s="7" t="e">
        <f t="shared" si="274"/>
        <v>#DIV/0!</v>
      </c>
      <c r="R1848" s="6" t="str">
        <f t="shared" si="275"/>
        <v/>
      </c>
      <c r="U1848" s="8">
        <f t="shared" si="276"/>
        <v>1.2864620685577299</v>
      </c>
    </row>
    <row r="1849" spans="1:21" x14ac:dyDescent="0.45">
      <c r="A1849" s="6" t="s">
        <v>2947</v>
      </c>
      <c r="B1849" s="6" t="s">
        <v>105</v>
      </c>
      <c r="C1849" s="6" t="s">
        <v>18</v>
      </c>
      <c r="D1849" s="6">
        <v>26669.108520595801</v>
      </c>
      <c r="E1849" s="6">
        <v>26669.108520595801</v>
      </c>
      <c r="F1849" s="6">
        <v>0.35108208656311002</v>
      </c>
      <c r="G1849" s="6">
        <v>0.35302305221557601</v>
      </c>
      <c r="H1849" s="6" t="s">
        <v>2991</v>
      </c>
      <c r="I1849" s="6">
        <v>26669.108520595801</v>
      </c>
      <c r="J1849" s="7">
        <v>1.7999236206378501E-5</v>
      </c>
      <c r="K1849" s="6">
        <v>1.41151249408721E-4</v>
      </c>
      <c r="L1849" s="6">
        <v>0</v>
      </c>
      <c r="M1849" s="6" t="s">
        <v>18</v>
      </c>
      <c r="N1849" s="6">
        <v>26669.102925095001</v>
      </c>
      <c r="O1849" s="7">
        <f t="shared" si="272"/>
        <v>0</v>
      </c>
      <c r="P1849" s="7">
        <f t="shared" si="273"/>
        <v>2.0981211152332555E-7</v>
      </c>
      <c r="Q1849" s="7" t="e">
        <f t="shared" si="274"/>
        <v>#DIV/0!</v>
      </c>
      <c r="R1849" s="6" t="str">
        <f t="shared" si="275"/>
        <v/>
      </c>
      <c r="U1849" s="8">
        <f t="shared" si="276"/>
        <v>0.35302305221557601</v>
      </c>
    </row>
    <row r="1850" spans="1:21" x14ac:dyDescent="0.45">
      <c r="A1850" s="6" t="s">
        <v>522</v>
      </c>
      <c r="B1850" s="6" t="s">
        <v>103</v>
      </c>
      <c r="C1850" s="6" t="s">
        <v>18</v>
      </c>
      <c r="D1850" s="6">
        <v>8092.5000804738702</v>
      </c>
      <c r="E1850" s="6">
        <v>8092.5</v>
      </c>
      <c r="F1850" s="6">
        <v>7.2796390056610099</v>
      </c>
      <c r="G1850" s="6">
        <v>7.2818009853363002</v>
      </c>
      <c r="H1850" s="6" t="s">
        <v>576</v>
      </c>
      <c r="I1850" s="6">
        <v>8092.5000804738702</v>
      </c>
      <c r="J1850" s="6">
        <v>0</v>
      </c>
      <c r="K1850" s="6">
        <v>0</v>
      </c>
      <c r="L1850" s="6">
        <v>0</v>
      </c>
      <c r="M1850" s="6" t="s">
        <v>18</v>
      </c>
      <c r="N1850" s="6">
        <v>8092.5000804738502</v>
      </c>
      <c r="O1850" s="7">
        <f t="shared" si="272"/>
        <v>9.9442532325993559E-9</v>
      </c>
      <c r="P1850" s="7">
        <f t="shared" si="273"/>
        <v>9.9442507600775125E-9</v>
      </c>
      <c r="Q1850" s="7">
        <f t="shared" si="274"/>
        <v>0.99999975136173769</v>
      </c>
      <c r="R1850" s="6" t="str">
        <f t="shared" si="275"/>
        <v/>
      </c>
      <c r="S1850" t="str">
        <f t="shared" ref="S1850:S1857" si="281">IF(OR(J1850&gt;0.001, K1850&gt;0.001, L1850&gt;0.001), "bad","")</f>
        <v/>
      </c>
      <c r="T1850" t="str">
        <f t="shared" ref="T1850:T1857" si="282">IF(AND(C1850&lt;&gt;"Optimal",P1850&lt;0.000015),"good","")</f>
        <v/>
      </c>
      <c r="U1850" s="8">
        <f t="shared" si="276"/>
        <v>7.2818009853363002</v>
      </c>
    </row>
    <row r="1851" spans="1:21" x14ac:dyDescent="0.45">
      <c r="A1851" s="6" t="s">
        <v>259</v>
      </c>
      <c r="B1851" s="6" t="s">
        <v>103</v>
      </c>
      <c r="C1851" s="6" t="s">
        <v>18</v>
      </c>
      <c r="D1851" s="6">
        <v>8092.5000048388001</v>
      </c>
      <c r="E1851" s="6">
        <v>8092.5</v>
      </c>
      <c r="F1851" s="6">
        <v>22.698141098022401</v>
      </c>
      <c r="G1851" s="6">
        <v>22.700268030166601</v>
      </c>
      <c r="H1851" s="6" t="s">
        <v>305</v>
      </c>
      <c r="I1851" s="6">
        <v>8092.5000048388001</v>
      </c>
      <c r="J1851" s="7">
        <v>1.5509016293435699E-10</v>
      </c>
      <c r="K1851" s="6">
        <v>0</v>
      </c>
      <c r="L1851" s="6">
        <v>0</v>
      </c>
      <c r="M1851" s="6" t="s">
        <v>18</v>
      </c>
      <c r="N1851" s="6">
        <v>8092.5000048387801</v>
      </c>
      <c r="O1851" s="7">
        <f t="shared" si="272"/>
        <v>5.9793637496197491E-10</v>
      </c>
      <c r="P1851" s="7">
        <f t="shared" si="273"/>
        <v>5.9793390244008543E-10</v>
      </c>
      <c r="Q1851" s="7">
        <f t="shared" si="274"/>
        <v>0.99999586490805203</v>
      </c>
      <c r="R1851" s="6" t="str">
        <f t="shared" si="275"/>
        <v/>
      </c>
      <c r="S1851" t="str">
        <f t="shared" si="281"/>
        <v/>
      </c>
      <c r="T1851" t="str">
        <f t="shared" si="282"/>
        <v/>
      </c>
      <c r="U1851" s="8">
        <f t="shared" si="276"/>
        <v>22.700268030166601</v>
      </c>
    </row>
    <row r="1852" spans="1:21" x14ac:dyDescent="0.45">
      <c r="A1852" s="6" t="s">
        <v>386</v>
      </c>
      <c r="B1852" s="6" t="s">
        <v>103</v>
      </c>
      <c r="C1852" s="6" t="s">
        <v>18</v>
      </c>
      <c r="D1852" s="6">
        <v>8092.5000048388001</v>
      </c>
      <c r="E1852" s="6">
        <v>8092.5</v>
      </c>
      <c r="F1852" s="6">
        <v>149.510426044464</v>
      </c>
      <c r="G1852" s="6">
        <v>149.51214790344201</v>
      </c>
      <c r="H1852" s="6" t="s">
        <v>429</v>
      </c>
      <c r="I1852" s="6">
        <v>8092.5000048388001</v>
      </c>
      <c r="J1852" s="7">
        <v>1.5509016293435699E-10</v>
      </c>
      <c r="K1852" s="6">
        <v>0</v>
      </c>
      <c r="L1852" s="6">
        <v>0</v>
      </c>
      <c r="M1852" s="6" t="s">
        <v>18</v>
      </c>
      <c r="N1852" s="6">
        <v>8092.5000048387801</v>
      </c>
      <c r="O1852" s="7">
        <f t="shared" si="272"/>
        <v>5.9793637496197491E-10</v>
      </c>
      <c r="P1852" s="7">
        <f t="shared" si="273"/>
        <v>5.9793390244008543E-10</v>
      </c>
      <c r="Q1852" s="7">
        <f t="shared" si="274"/>
        <v>0.99999586490805203</v>
      </c>
      <c r="R1852" s="6" t="str">
        <f t="shared" si="275"/>
        <v/>
      </c>
      <c r="S1852" t="str">
        <f t="shared" si="281"/>
        <v/>
      </c>
      <c r="T1852" t="str">
        <f t="shared" si="282"/>
        <v/>
      </c>
      <c r="U1852" s="8">
        <f t="shared" si="276"/>
        <v>149.51214790344201</v>
      </c>
    </row>
    <row r="1853" spans="1:21" x14ac:dyDescent="0.45">
      <c r="A1853" s="6" t="s">
        <v>643</v>
      </c>
      <c r="B1853" s="6" t="s">
        <v>103</v>
      </c>
      <c r="C1853" s="6" t="s">
        <v>18</v>
      </c>
      <c r="D1853" s="6">
        <v>8092.5000804738702</v>
      </c>
      <c r="E1853" s="6">
        <v>8092.5</v>
      </c>
      <c r="F1853" s="6">
        <v>7.2452261447906396</v>
      </c>
      <c r="G1853" s="6">
        <v>7.2473559379577601</v>
      </c>
      <c r="H1853" s="6" t="s">
        <v>698</v>
      </c>
      <c r="I1853" s="6">
        <v>8092.5000804738702</v>
      </c>
      <c r="J1853" s="6">
        <v>0</v>
      </c>
      <c r="K1853" s="6">
        <v>0</v>
      </c>
      <c r="L1853" s="6">
        <v>0</v>
      </c>
      <c r="M1853" s="6" t="s">
        <v>18</v>
      </c>
      <c r="N1853" s="6">
        <v>8092.5000804738502</v>
      </c>
      <c r="O1853" s="7">
        <f t="shared" si="272"/>
        <v>9.9442532325993559E-9</v>
      </c>
      <c r="P1853" s="7">
        <f t="shared" si="273"/>
        <v>9.9442507600775125E-9</v>
      </c>
      <c r="Q1853" s="7">
        <f t="shared" si="274"/>
        <v>0.99999975136173769</v>
      </c>
      <c r="R1853" s="6" t="str">
        <f t="shared" si="275"/>
        <v/>
      </c>
      <c r="S1853" t="str">
        <f t="shared" si="281"/>
        <v/>
      </c>
      <c r="T1853" t="str">
        <f t="shared" si="282"/>
        <v/>
      </c>
      <c r="U1853" s="8">
        <f t="shared" si="276"/>
        <v>7.2473559379577601</v>
      </c>
    </row>
    <row r="1854" spans="1:21" x14ac:dyDescent="0.45">
      <c r="A1854" s="6" t="s">
        <v>764</v>
      </c>
      <c r="B1854" s="6" t="s">
        <v>103</v>
      </c>
      <c r="C1854" s="6" t="s">
        <v>18</v>
      </c>
      <c r="D1854" s="6">
        <v>8092.5000049116798</v>
      </c>
      <c r="E1854" s="6">
        <v>8092.5</v>
      </c>
      <c r="F1854" s="6">
        <v>30.352380990981999</v>
      </c>
      <c r="G1854" s="6">
        <v>30.354174852371202</v>
      </c>
      <c r="H1854" s="6" t="s">
        <v>829</v>
      </c>
      <c r="I1854" s="6">
        <v>8092.5000049116798</v>
      </c>
      <c r="J1854" s="6">
        <v>0</v>
      </c>
      <c r="K1854" s="6">
        <v>0</v>
      </c>
      <c r="L1854" s="6">
        <v>0</v>
      </c>
      <c r="M1854" s="6" t="s">
        <v>18</v>
      </c>
      <c r="N1854" s="6">
        <v>8092.5000049116397</v>
      </c>
      <c r="O1854" s="7">
        <f t="shared" si="272"/>
        <v>6.0694219878212922E-10</v>
      </c>
      <c r="P1854" s="7">
        <f t="shared" si="273"/>
        <v>6.0693725373835047E-10</v>
      </c>
      <c r="Q1854" s="7">
        <f t="shared" si="274"/>
        <v>0.999991852529304</v>
      </c>
      <c r="R1854" s="6" t="str">
        <f t="shared" si="275"/>
        <v/>
      </c>
      <c r="S1854" t="str">
        <f t="shared" si="281"/>
        <v/>
      </c>
      <c r="T1854" t="str">
        <f t="shared" si="282"/>
        <v/>
      </c>
      <c r="U1854" s="8">
        <f t="shared" si="276"/>
        <v>30.354174852371202</v>
      </c>
    </row>
    <row r="1855" spans="1:21" x14ac:dyDescent="0.45">
      <c r="A1855" s="6" t="s">
        <v>885</v>
      </c>
      <c r="B1855" s="6" t="s">
        <v>103</v>
      </c>
      <c r="C1855" s="6" t="s">
        <v>18</v>
      </c>
      <c r="D1855" s="6">
        <v>8092.5000048388001</v>
      </c>
      <c r="E1855" s="6">
        <v>8092.5</v>
      </c>
      <c r="F1855" s="6">
        <v>22.445587873458798</v>
      </c>
      <c r="G1855" s="6">
        <v>22.447386980056699</v>
      </c>
      <c r="H1855" s="6" t="s">
        <v>945</v>
      </c>
      <c r="I1855" s="6">
        <v>8092.5000048388001</v>
      </c>
      <c r="J1855" s="7">
        <v>1.5509016293435699E-10</v>
      </c>
      <c r="K1855" s="6">
        <v>0</v>
      </c>
      <c r="L1855" s="6">
        <v>0</v>
      </c>
      <c r="M1855" s="6" t="s">
        <v>18</v>
      </c>
      <c r="N1855" s="6">
        <v>8092.5000048387801</v>
      </c>
      <c r="O1855" s="7">
        <f t="shared" si="272"/>
        <v>5.9793637496197491E-10</v>
      </c>
      <c r="P1855" s="7">
        <f t="shared" si="273"/>
        <v>5.9793390244008543E-10</v>
      </c>
      <c r="Q1855" s="7">
        <f t="shared" si="274"/>
        <v>0.99999586490805203</v>
      </c>
      <c r="R1855" s="6" t="str">
        <f t="shared" si="275"/>
        <v/>
      </c>
      <c r="S1855" t="str">
        <f t="shared" si="281"/>
        <v/>
      </c>
      <c r="T1855" t="str">
        <f t="shared" si="282"/>
        <v/>
      </c>
      <c r="U1855" s="8">
        <f t="shared" si="276"/>
        <v>22.447386980056699</v>
      </c>
    </row>
    <row r="1856" spans="1:21" x14ac:dyDescent="0.45">
      <c r="A1856" s="6" t="s">
        <v>1006</v>
      </c>
      <c r="B1856" s="6" t="s">
        <v>103</v>
      </c>
      <c r="C1856" s="6" t="s">
        <v>18</v>
      </c>
      <c r="D1856" s="6">
        <v>8092.5000049116798</v>
      </c>
      <c r="E1856" s="6">
        <v>8092.5</v>
      </c>
      <c r="F1856" s="6">
        <v>24.316323995590199</v>
      </c>
      <c r="G1856" s="6">
        <v>24.317896127700799</v>
      </c>
      <c r="H1856" s="6" t="s">
        <v>1064</v>
      </c>
      <c r="I1856" s="6">
        <v>8092.5000049116798</v>
      </c>
      <c r="J1856" s="6">
        <v>0</v>
      </c>
      <c r="K1856" s="6">
        <v>0</v>
      </c>
      <c r="L1856" s="6">
        <v>0</v>
      </c>
      <c r="M1856" s="6" t="s">
        <v>18</v>
      </c>
      <c r="N1856" s="6">
        <v>8092.5000049116397</v>
      </c>
      <c r="O1856" s="7">
        <f t="shared" si="272"/>
        <v>6.0694219878212922E-10</v>
      </c>
      <c r="P1856" s="7">
        <f t="shared" si="273"/>
        <v>6.0693725373835047E-10</v>
      </c>
      <c r="Q1856" s="7">
        <f t="shared" si="274"/>
        <v>0.999991852529304</v>
      </c>
      <c r="R1856" s="6" t="str">
        <f t="shared" si="275"/>
        <v/>
      </c>
      <c r="S1856" t="str">
        <f t="shared" si="281"/>
        <v/>
      </c>
      <c r="T1856" t="str">
        <f t="shared" si="282"/>
        <v/>
      </c>
      <c r="U1856" s="8">
        <f t="shared" si="276"/>
        <v>24.317896127700799</v>
      </c>
    </row>
    <row r="1857" spans="1:21" x14ac:dyDescent="0.45">
      <c r="A1857" s="6" t="s">
        <v>14</v>
      </c>
      <c r="B1857" s="6" t="s">
        <v>103</v>
      </c>
      <c r="C1857" s="6" t="s">
        <v>18</v>
      </c>
      <c r="D1857" s="6">
        <v>8092.5000024750498</v>
      </c>
      <c r="E1857" s="6">
        <v>8092.5000024750498</v>
      </c>
      <c r="F1857" s="6">
        <v>7.0425760746002197</v>
      </c>
      <c r="G1857" s="6">
        <v>8.6540160179138095</v>
      </c>
      <c r="H1857" s="6" t="s">
        <v>104</v>
      </c>
      <c r="I1857" s="6">
        <v>8092.5000024750498</v>
      </c>
      <c r="J1857" s="7">
        <v>7.9957374055083996E-11</v>
      </c>
      <c r="K1857" s="6">
        <v>0</v>
      </c>
      <c r="L1857" s="6">
        <v>0</v>
      </c>
      <c r="M1857" s="6" t="s">
        <v>18</v>
      </c>
      <c r="N1857" s="6">
        <v>8092.5000013115696</v>
      </c>
      <c r="O1857" s="7">
        <f t="shared" si="272"/>
        <v>0</v>
      </c>
      <c r="P1857" s="7">
        <f t="shared" si="273"/>
        <v>1.4377265252564003E-10</v>
      </c>
      <c r="Q1857" s="7" t="e">
        <f t="shared" si="274"/>
        <v>#DIV/0!</v>
      </c>
      <c r="R1857" s="6" t="str">
        <f t="shared" si="275"/>
        <v/>
      </c>
      <c r="S1857" t="str">
        <f t="shared" si="281"/>
        <v/>
      </c>
      <c r="T1857" t="str">
        <f t="shared" si="282"/>
        <v/>
      </c>
      <c r="U1857" s="8">
        <f t="shared" si="276"/>
        <v>8.6540160179138095</v>
      </c>
    </row>
    <row r="1858" spans="1:21" x14ac:dyDescent="0.45">
      <c r="A1858" s="6" t="s">
        <v>1127</v>
      </c>
      <c r="B1858" s="6" t="s">
        <v>103</v>
      </c>
      <c r="C1858" s="6" t="s">
        <v>18</v>
      </c>
      <c r="D1858" s="6">
        <v>8092.5000049116798</v>
      </c>
      <c r="E1858" s="6">
        <v>8092.5</v>
      </c>
      <c r="F1858" s="6">
        <v>20.695996999740601</v>
      </c>
      <c r="G1858" s="6">
        <v>20.697841167449901</v>
      </c>
      <c r="H1858" s="6" t="s">
        <v>1170</v>
      </c>
      <c r="I1858" s="6">
        <v>8092.5000049116798</v>
      </c>
      <c r="J1858" s="6">
        <v>0</v>
      </c>
      <c r="K1858" s="6">
        <v>0</v>
      </c>
      <c r="L1858" s="6">
        <v>0</v>
      </c>
      <c r="M1858" s="6" t="s">
        <v>18</v>
      </c>
      <c r="N1858" s="6">
        <v>8092.5000049116397</v>
      </c>
      <c r="O1858" s="7">
        <f t="shared" ref="O1858:O1921" si="283">ABS(E1858-D1858)/(ABS(D1858)+0.00001)</f>
        <v>6.0694219878212922E-10</v>
      </c>
      <c r="P1858" s="7">
        <f t="shared" ref="P1858:P1921" si="284">ABS(E1858-N1858)/(ABS(N1858)+0.00001)</f>
        <v>6.0693725373835047E-10</v>
      </c>
      <c r="Q1858" s="7">
        <f t="shared" ref="Q1858:Q1921" si="285">P1858/O1858</f>
        <v>0.999991852529304</v>
      </c>
      <c r="R1858" s="6" t="str">
        <f t="shared" ref="R1858:R1921" si="286">IF(AND(C1858="Optimal",P1858&gt;0.0000125),"bad","")</f>
        <v/>
      </c>
      <c r="U1858" s="8">
        <f t="shared" si="276"/>
        <v>20.697841167449901</v>
      </c>
    </row>
    <row r="1859" spans="1:21" x14ac:dyDescent="0.45">
      <c r="A1859" s="6" t="s">
        <v>1248</v>
      </c>
      <c r="B1859" s="6" t="s">
        <v>103</v>
      </c>
      <c r="C1859" s="6" t="s">
        <v>18</v>
      </c>
      <c r="D1859" s="6">
        <v>8092.5000000313203</v>
      </c>
      <c r="E1859" s="6">
        <v>8092.5</v>
      </c>
      <c r="F1859" s="6">
        <v>13.369817972183199</v>
      </c>
      <c r="G1859" s="6">
        <v>13.371476173400801</v>
      </c>
      <c r="H1859" s="6" t="s">
        <v>1291</v>
      </c>
      <c r="I1859" s="6">
        <v>8092.5000000313203</v>
      </c>
      <c r="J1859" s="6">
        <v>0</v>
      </c>
      <c r="K1859" s="6">
        <v>0</v>
      </c>
      <c r="L1859" s="6">
        <v>0</v>
      </c>
      <c r="M1859" s="6" t="s">
        <v>18</v>
      </c>
      <c r="N1859" s="6">
        <v>8092.5000804738502</v>
      </c>
      <c r="O1859" s="7">
        <f t="shared" si="283"/>
        <v>3.8702834731084681E-12</v>
      </c>
      <c r="P1859" s="7">
        <f t="shared" si="284"/>
        <v>9.9442507600775125E-9</v>
      </c>
      <c r="Q1859" s="7">
        <f t="shared" si="285"/>
        <v>2569.3856352311732</v>
      </c>
      <c r="R1859" s="6" t="str">
        <f t="shared" si="286"/>
        <v/>
      </c>
      <c r="U1859" s="8">
        <f t="shared" ref="U1859:U1922" si="287">IF(C1859="Optimal",G1859,"")</f>
        <v>13.371476173400801</v>
      </c>
    </row>
    <row r="1860" spans="1:21" x14ac:dyDescent="0.45">
      <c r="A1860" s="6" t="s">
        <v>1369</v>
      </c>
      <c r="B1860" s="6" t="s">
        <v>103</v>
      </c>
      <c r="C1860" s="6" t="s">
        <v>18</v>
      </c>
      <c r="D1860" s="6">
        <v>8092.5000000313203</v>
      </c>
      <c r="E1860" s="6">
        <v>8092.5000000313203</v>
      </c>
      <c r="F1860" s="6">
        <v>211.29951405525199</v>
      </c>
      <c r="G1860" s="6">
        <v>211.300988912582</v>
      </c>
      <c r="H1860" s="6" t="s">
        <v>1412</v>
      </c>
      <c r="I1860" s="6">
        <v>8092.5000000313203</v>
      </c>
      <c r="J1860" s="6">
        <v>0</v>
      </c>
      <c r="K1860" s="6">
        <v>0</v>
      </c>
      <c r="L1860" s="6">
        <v>0</v>
      </c>
      <c r="M1860" s="6" t="s">
        <v>18</v>
      </c>
      <c r="N1860" s="6">
        <v>8092.5000804738502</v>
      </c>
      <c r="O1860" s="7">
        <f t="shared" si="283"/>
        <v>0</v>
      </c>
      <c r="P1860" s="7">
        <f t="shared" si="284"/>
        <v>9.9403804766428768E-9</v>
      </c>
      <c r="Q1860" s="7" t="e">
        <f t="shared" si="285"/>
        <v>#DIV/0!</v>
      </c>
      <c r="R1860" s="6" t="str">
        <f t="shared" si="286"/>
        <v/>
      </c>
      <c r="U1860" s="8">
        <f t="shared" si="287"/>
        <v>211.300988912582</v>
      </c>
    </row>
    <row r="1861" spans="1:21" x14ac:dyDescent="0.45">
      <c r="A1861" s="6" t="s">
        <v>1490</v>
      </c>
      <c r="B1861" s="6" t="s">
        <v>103</v>
      </c>
      <c r="C1861" s="6" t="s">
        <v>18</v>
      </c>
      <c r="D1861" s="6">
        <v>8092.5000804738702</v>
      </c>
      <c r="E1861" s="6">
        <v>8092.5</v>
      </c>
      <c r="F1861" s="6">
        <v>7.3038239479064897</v>
      </c>
      <c r="G1861" s="6">
        <v>7.3054401874542201</v>
      </c>
      <c r="H1861" s="6" t="s">
        <v>1533</v>
      </c>
      <c r="I1861" s="6">
        <v>8092.5000804738702</v>
      </c>
      <c r="J1861" s="6">
        <v>0</v>
      </c>
      <c r="K1861" s="6">
        <v>0</v>
      </c>
      <c r="L1861" s="6">
        <v>0</v>
      </c>
      <c r="M1861" s="6" t="s">
        <v>18</v>
      </c>
      <c r="N1861" s="6">
        <v>8092.5000804738502</v>
      </c>
      <c r="O1861" s="7">
        <f t="shared" si="283"/>
        <v>9.9442532325993559E-9</v>
      </c>
      <c r="P1861" s="7">
        <f t="shared" si="284"/>
        <v>9.9442507600775125E-9</v>
      </c>
      <c r="Q1861" s="7">
        <f t="shared" si="285"/>
        <v>0.99999975136173769</v>
      </c>
      <c r="R1861" s="6" t="str">
        <f t="shared" si="286"/>
        <v/>
      </c>
      <c r="U1861" s="8">
        <f t="shared" si="287"/>
        <v>7.3054401874542201</v>
      </c>
    </row>
    <row r="1862" spans="1:21" x14ac:dyDescent="0.45">
      <c r="A1862" s="6" t="s">
        <v>1611</v>
      </c>
      <c r="B1862" s="6" t="s">
        <v>103</v>
      </c>
      <c r="C1862" s="6" t="s">
        <v>18</v>
      </c>
      <c r="D1862" s="6">
        <v>8092.4999848629204</v>
      </c>
      <c r="E1862" s="6">
        <v>8092.49999999999</v>
      </c>
      <c r="F1862" s="6">
        <v>164.927119016647</v>
      </c>
      <c r="G1862" s="6">
        <v>164.928813934326</v>
      </c>
      <c r="H1862" s="6" t="s">
        <v>1654</v>
      </c>
      <c r="I1862" s="6">
        <v>8092.4999848629204</v>
      </c>
      <c r="J1862" s="7">
        <v>5.59354162987801E-9</v>
      </c>
      <c r="K1862" s="6">
        <v>0</v>
      </c>
      <c r="L1862" s="6">
        <v>0</v>
      </c>
      <c r="M1862" s="6" t="s">
        <v>18</v>
      </c>
      <c r="N1862" s="6">
        <v>8092.5000048387801</v>
      </c>
      <c r="O1862" s="7">
        <f t="shared" si="283"/>
        <v>1.8705059718481635E-9</v>
      </c>
      <c r="P1862" s="7">
        <f t="shared" si="284"/>
        <v>5.9793513870103089E-10</v>
      </c>
      <c r="Q1862" s="7">
        <f t="shared" si="285"/>
        <v>0.31966491831631944</v>
      </c>
      <c r="R1862" s="6" t="str">
        <f t="shared" si="286"/>
        <v/>
      </c>
      <c r="U1862" s="8">
        <f t="shared" si="287"/>
        <v>164.928813934326</v>
      </c>
    </row>
    <row r="1863" spans="1:21" x14ac:dyDescent="0.45">
      <c r="A1863" s="6" t="s">
        <v>1733</v>
      </c>
      <c r="B1863" s="6" t="s">
        <v>103</v>
      </c>
      <c r="C1863" s="6" t="s">
        <v>18</v>
      </c>
      <c r="D1863" s="6">
        <v>8092.5000049116798</v>
      </c>
      <c r="E1863" s="6">
        <v>8092.5</v>
      </c>
      <c r="F1863" s="6">
        <v>168.79593491554201</v>
      </c>
      <c r="G1863" s="6">
        <v>168.79800820350599</v>
      </c>
      <c r="H1863" s="6" t="s">
        <v>1776</v>
      </c>
      <c r="I1863" s="6">
        <v>8092.5000049116798</v>
      </c>
      <c r="J1863" s="6">
        <v>0</v>
      </c>
      <c r="K1863" s="6">
        <v>0</v>
      </c>
      <c r="L1863" s="6">
        <v>0</v>
      </c>
      <c r="M1863" s="6" t="s">
        <v>18</v>
      </c>
      <c r="N1863" s="6">
        <v>8092.5000049116397</v>
      </c>
      <c r="O1863" s="7">
        <f t="shared" si="283"/>
        <v>6.0694219878212922E-10</v>
      </c>
      <c r="P1863" s="7">
        <f t="shared" si="284"/>
        <v>6.0693725373835047E-10</v>
      </c>
      <c r="Q1863" s="7">
        <f t="shared" si="285"/>
        <v>0.999991852529304</v>
      </c>
      <c r="R1863" s="6" t="str">
        <f t="shared" si="286"/>
        <v/>
      </c>
      <c r="U1863" s="8">
        <f t="shared" si="287"/>
        <v>168.79800820350599</v>
      </c>
    </row>
    <row r="1864" spans="1:21" x14ac:dyDescent="0.45">
      <c r="A1864" s="6" t="s">
        <v>1854</v>
      </c>
      <c r="B1864" s="6" t="s">
        <v>103</v>
      </c>
      <c r="C1864" s="6" t="s">
        <v>18</v>
      </c>
      <c r="D1864" s="6">
        <v>8092.4999925988805</v>
      </c>
      <c r="E1864" s="6">
        <v>8092.49999999999</v>
      </c>
      <c r="F1864" s="6">
        <v>170.107350826263</v>
      </c>
      <c r="G1864" s="6">
        <v>170.109422922134</v>
      </c>
      <c r="H1864" s="6" t="s">
        <v>1897</v>
      </c>
      <c r="I1864" s="6">
        <v>8092.4999925988805</v>
      </c>
      <c r="J1864" s="7">
        <v>2.8124418349761899E-9</v>
      </c>
      <c r="K1864" s="6">
        <v>0</v>
      </c>
      <c r="L1864" s="6">
        <v>0</v>
      </c>
      <c r="M1864" s="6" t="s">
        <v>18</v>
      </c>
      <c r="N1864" s="6">
        <v>8092.5000013115696</v>
      </c>
      <c r="O1864" s="7">
        <f t="shared" si="283"/>
        <v>9.1456404568906381E-10</v>
      </c>
      <c r="P1864" s="7">
        <f t="shared" si="284"/>
        <v>1.6207347285873699E-10</v>
      </c>
      <c r="Q1864" s="7">
        <f t="shared" si="285"/>
        <v>0.17721391259878941</v>
      </c>
      <c r="R1864" s="6" t="str">
        <f t="shared" si="286"/>
        <v/>
      </c>
      <c r="U1864" s="8">
        <f t="shared" si="287"/>
        <v>170.109422922134</v>
      </c>
    </row>
    <row r="1865" spans="1:21" x14ac:dyDescent="0.45">
      <c r="A1865" s="6" t="s">
        <v>1975</v>
      </c>
      <c r="B1865" s="6" t="s">
        <v>103</v>
      </c>
      <c r="C1865" s="6" t="s">
        <v>18</v>
      </c>
      <c r="D1865" s="6">
        <v>8092.5000048387401</v>
      </c>
      <c r="E1865" s="6">
        <v>8092.5</v>
      </c>
      <c r="F1865" s="6">
        <v>101.63062906265201</v>
      </c>
      <c r="G1865" s="6">
        <v>101.63216400146401</v>
      </c>
      <c r="H1865" s="6" t="s">
        <v>2018</v>
      </c>
      <c r="I1865" s="6">
        <v>8092.5000048387401</v>
      </c>
      <c r="J1865" s="7">
        <v>1.5510437378907201E-10</v>
      </c>
      <c r="K1865" s="6">
        <v>0</v>
      </c>
      <c r="L1865" s="6">
        <v>0</v>
      </c>
      <c r="M1865" s="6" t="s">
        <v>18</v>
      </c>
      <c r="N1865" s="6">
        <v>8092.5000048387801</v>
      </c>
      <c r="O1865" s="7">
        <f t="shared" si="283"/>
        <v>5.9792895739630658E-10</v>
      </c>
      <c r="P1865" s="7">
        <f t="shared" si="284"/>
        <v>5.9793390244008543E-10</v>
      </c>
      <c r="Q1865" s="7">
        <f t="shared" si="285"/>
        <v>1.0000082702864908</v>
      </c>
      <c r="R1865" s="6" t="str">
        <f t="shared" si="286"/>
        <v/>
      </c>
      <c r="U1865" s="8">
        <f t="shared" si="287"/>
        <v>101.63216400146401</v>
      </c>
    </row>
    <row r="1866" spans="1:21" x14ac:dyDescent="0.45">
      <c r="A1866" s="6" t="s">
        <v>2096</v>
      </c>
      <c r="B1866" s="6" t="s">
        <v>103</v>
      </c>
      <c r="C1866" s="6" t="s">
        <v>18</v>
      </c>
      <c r="D1866" s="6">
        <v>8092.5000804738702</v>
      </c>
      <c r="E1866" s="6">
        <v>8092.49999999999</v>
      </c>
      <c r="F1866" s="6">
        <v>80.200313806533799</v>
      </c>
      <c r="G1866" s="6">
        <v>80.201877117156897</v>
      </c>
      <c r="H1866" s="6" t="s">
        <v>2139</v>
      </c>
      <c r="I1866" s="6">
        <v>8092.5000804738702</v>
      </c>
      <c r="J1866" s="6">
        <v>0</v>
      </c>
      <c r="K1866" s="6">
        <v>0</v>
      </c>
      <c r="L1866" s="6">
        <v>0</v>
      </c>
      <c r="M1866" s="6" t="s">
        <v>18</v>
      </c>
      <c r="N1866" s="6">
        <v>8092.5000804738502</v>
      </c>
      <c r="O1866" s="7">
        <f t="shared" si="283"/>
        <v>9.9442544688602892E-9</v>
      </c>
      <c r="P1866" s="7">
        <f t="shared" si="284"/>
        <v>9.9442519963384458E-9</v>
      </c>
      <c r="Q1866" s="7">
        <f t="shared" si="285"/>
        <v>0.99999975136176866</v>
      </c>
      <c r="R1866" s="6" t="str">
        <f t="shared" si="286"/>
        <v/>
      </c>
      <c r="U1866" s="8">
        <f t="shared" si="287"/>
        <v>80.201877117156897</v>
      </c>
    </row>
    <row r="1867" spans="1:21" x14ac:dyDescent="0.45">
      <c r="A1867" s="6" t="s">
        <v>2217</v>
      </c>
      <c r="B1867" s="6" t="s">
        <v>103</v>
      </c>
      <c r="C1867" s="6" t="s">
        <v>18</v>
      </c>
      <c r="D1867" s="6">
        <v>8092.5000013115596</v>
      </c>
      <c r="E1867" s="6">
        <v>8092.5</v>
      </c>
      <c r="F1867" s="6">
        <v>66.151022911071706</v>
      </c>
      <c r="G1867" s="6">
        <v>66.153094053268404</v>
      </c>
      <c r="H1867" s="6" t="s">
        <v>2260</v>
      </c>
      <c r="I1867" s="6">
        <v>8092.5000013115596</v>
      </c>
      <c r="J1867" s="6">
        <v>0</v>
      </c>
      <c r="K1867" s="6">
        <v>0</v>
      </c>
      <c r="L1867" s="6">
        <v>0</v>
      </c>
      <c r="M1867" s="6" t="s">
        <v>18</v>
      </c>
      <c r="N1867" s="6">
        <v>8092.5000013115696</v>
      </c>
      <c r="O1867" s="7">
        <f t="shared" si="283"/>
        <v>1.6207100033684518E-10</v>
      </c>
      <c r="P1867" s="7">
        <f t="shared" si="284"/>
        <v>1.6207223659779101E-10</v>
      </c>
      <c r="Q1867" s="7">
        <f t="shared" si="285"/>
        <v>1.0000076278972996</v>
      </c>
      <c r="R1867" s="6" t="str">
        <f t="shared" si="286"/>
        <v/>
      </c>
      <c r="U1867" s="8">
        <f t="shared" si="287"/>
        <v>66.153094053268404</v>
      </c>
    </row>
    <row r="1868" spans="1:21" x14ac:dyDescent="0.45">
      <c r="A1868" s="6" t="s">
        <v>2338</v>
      </c>
      <c r="B1868" s="6" t="s">
        <v>103</v>
      </c>
      <c r="C1868" s="6" t="s">
        <v>18</v>
      </c>
      <c r="D1868" s="6">
        <v>8092.5</v>
      </c>
      <c r="E1868" s="6">
        <v>8092.5</v>
      </c>
      <c r="F1868" s="6">
        <v>20.22</v>
      </c>
      <c r="G1868" s="6">
        <v>28.543931961059499</v>
      </c>
      <c r="H1868" s="6" t="s">
        <v>2383</v>
      </c>
      <c r="I1868" s="6">
        <v>8092.5</v>
      </c>
      <c r="J1868" s="7">
        <v>2.8421709430404001E-14</v>
      </c>
      <c r="K1868" s="6">
        <v>5.0042904913425402E-3</v>
      </c>
      <c r="L1868" s="6">
        <v>0</v>
      </c>
      <c r="M1868" s="6" t="s">
        <v>18</v>
      </c>
      <c r="N1868" s="6">
        <v>8092.5000048387801</v>
      </c>
      <c r="O1868" s="7">
        <f t="shared" si="283"/>
        <v>0</v>
      </c>
      <c r="P1868" s="7">
        <f t="shared" si="284"/>
        <v>5.9793390244008543E-10</v>
      </c>
      <c r="Q1868" s="7" t="e">
        <f t="shared" si="285"/>
        <v>#DIV/0!</v>
      </c>
      <c r="R1868" s="6" t="str">
        <f t="shared" si="286"/>
        <v/>
      </c>
      <c r="U1868" s="8">
        <f t="shared" si="287"/>
        <v>28.543931961059499</v>
      </c>
    </row>
    <row r="1869" spans="1:21" x14ac:dyDescent="0.45">
      <c r="A1869" s="6" t="s">
        <v>2390</v>
      </c>
      <c r="B1869" s="6" t="s">
        <v>103</v>
      </c>
      <c r="C1869" s="6" t="s">
        <v>18</v>
      </c>
      <c r="D1869" s="6">
        <v>8092.5</v>
      </c>
      <c r="E1869" s="6">
        <v>8092.5</v>
      </c>
      <c r="F1869" s="6">
        <v>19.8</v>
      </c>
      <c r="G1869" s="6">
        <v>28.190402984619102</v>
      </c>
      <c r="H1869" s="6" t="s">
        <v>2433</v>
      </c>
      <c r="I1869" s="6">
        <v>8092.5</v>
      </c>
      <c r="J1869" s="7">
        <v>2.8421709430404001E-14</v>
      </c>
      <c r="K1869" s="6">
        <v>5.0042904913425402E-3</v>
      </c>
      <c r="L1869" s="6">
        <v>0</v>
      </c>
      <c r="M1869" s="6" t="s">
        <v>18</v>
      </c>
      <c r="N1869" s="6">
        <v>8092.5000048387801</v>
      </c>
      <c r="O1869" s="7">
        <f t="shared" si="283"/>
        <v>0</v>
      </c>
      <c r="P1869" s="7">
        <f t="shared" si="284"/>
        <v>5.9793390244008543E-10</v>
      </c>
      <c r="Q1869" s="7" t="e">
        <f t="shared" si="285"/>
        <v>#DIV/0!</v>
      </c>
      <c r="R1869" s="6" t="str">
        <f t="shared" si="286"/>
        <v/>
      </c>
      <c r="U1869" s="8">
        <f t="shared" si="287"/>
        <v>28.190402984619102</v>
      </c>
    </row>
    <row r="1870" spans="1:21" x14ac:dyDescent="0.45">
      <c r="A1870" s="6" t="s">
        <v>2583</v>
      </c>
      <c r="B1870" s="6" t="s">
        <v>103</v>
      </c>
      <c r="C1870" s="6" t="s">
        <v>18</v>
      </c>
      <c r="D1870" s="6">
        <v>8092.5000013115596</v>
      </c>
      <c r="E1870" s="6">
        <v>8092.5</v>
      </c>
      <c r="F1870" s="6">
        <v>17.515908956527699</v>
      </c>
      <c r="G1870" s="6">
        <v>17.517678022384601</v>
      </c>
      <c r="H1870" s="6" t="s">
        <v>2627</v>
      </c>
      <c r="I1870" s="6">
        <v>8092.5000013115596</v>
      </c>
      <c r="J1870" s="6">
        <v>0</v>
      </c>
      <c r="K1870" s="6">
        <v>0</v>
      </c>
      <c r="L1870" s="6">
        <v>0</v>
      </c>
      <c r="M1870" s="6" t="s">
        <v>18</v>
      </c>
      <c r="N1870" s="6">
        <v>8092.5000013115696</v>
      </c>
      <c r="O1870" s="7">
        <f t="shared" si="283"/>
        <v>1.6207100033684518E-10</v>
      </c>
      <c r="P1870" s="7">
        <f t="shared" si="284"/>
        <v>1.6207223659779101E-10</v>
      </c>
      <c r="Q1870" s="7">
        <f t="shared" si="285"/>
        <v>1.0000076278972996</v>
      </c>
      <c r="R1870" s="6" t="str">
        <f t="shared" si="286"/>
        <v/>
      </c>
      <c r="U1870" s="8">
        <f t="shared" si="287"/>
        <v>17.517678022384601</v>
      </c>
    </row>
    <row r="1871" spans="1:21" x14ac:dyDescent="0.45">
      <c r="A1871" s="6" t="s">
        <v>2705</v>
      </c>
      <c r="B1871" s="6" t="s">
        <v>103</v>
      </c>
      <c r="C1871" s="6" t="s">
        <v>18</v>
      </c>
      <c r="D1871" s="6">
        <v>8092.5000013115596</v>
      </c>
      <c r="E1871" s="6">
        <v>8092.5</v>
      </c>
      <c r="F1871" s="6">
        <v>29.221745967864901</v>
      </c>
      <c r="G1871" s="6">
        <v>29.223322153091399</v>
      </c>
      <c r="H1871" s="6" t="s">
        <v>2748</v>
      </c>
      <c r="I1871" s="6">
        <v>8092.5000013115596</v>
      </c>
      <c r="J1871" s="6">
        <v>0</v>
      </c>
      <c r="K1871" s="6">
        <v>0</v>
      </c>
      <c r="L1871" s="6">
        <v>0</v>
      </c>
      <c r="M1871" s="6" t="s">
        <v>18</v>
      </c>
      <c r="N1871" s="6">
        <v>8092.5000013115696</v>
      </c>
      <c r="O1871" s="7">
        <f t="shared" si="283"/>
        <v>1.6207100033684518E-10</v>
      </c>
      <c r="P1871" s="7">
        <f t="shared" si="284"/>
        <v>1.6207223659779101E-10</v>
      </c>
      <c r="Q1871" s="7">
        <f t="shared" si="285"/>
        <v>1.0000076278972996</v>
      </c>
      <c r="R1871" s="6" t="str">
        <f t="shared" si="286"/>
        <v/>
      </c>
      <c r="U1871" s="8">
        <f t="shared" si="287"/>
        <v>29.223322153091399</v>
      </c>
    </row>
    <row r="1872" spans="1:21" x14ac:dyDescent="0.45">
      <c r="A1872" s="6" t="s">
        <v>2826</v>
      </c>
      <c r="B1872" s="6" t="s">
        <v>103</v>
      </c>
      <c r="C1872" s="6" t="s">
        <v>18</v>
      </c>
      <c r="D1872" s="6">
        <v>8092.5000013115596</v>
      </c>
      <c r="E1872" s="6">
        <v>8092.5</v>
      </c>
      <c r="F1872" s="6">
        <v>27.499776124954199</v>
      </c>
      <c r="G1872" s="6">
        <v>27.501924991607599</v>
      </c>
      <c r="H1872" s="6" t="s">
        <v>2869</v>
      </c>
      <c r="I1872" s="6">
        <v>8092.5000013115596</v>
      </c>
      <c r="J1872" s="6">
        <v>0</v>
      </c>
      <c r="K1872" s="6">
        <v>0</v>
      </c>
      <c r="L1872" s="6">
        <v>0</v>
      </c>
      <c r="M1872" s="6" t="s">
        <v>18</v>
      </c>
      <c r="N1872" s="6">
        <v>8092.5000013115696</v>
      </c>
      <c r="O1872" s="7">
        <f t="shared" si="283"/>
        <v>1.6207100033684518E-10</v>
      </c>
      <c r="P1872" s="7">
        <f t="shared" si="284"/>
        <v>1.6207223659779101E-10</v>
      </c>
      <c r="Q1872" s="7">
        <f t="shared" si="285"/>
        <v>1.0000076278972996</v>
      </c>
      <c r="R1872" s="6" t="str">
        <f t="shared" si="286"/>
        <v/>
      </c>
      <c r="U1872" s="8">
        <f t="shared" si="287"/>
        <v>27.501924991607599</v>
      </c>
    </row>
    <row r="1873" spans="1:21" x14ac:dyDescent="0.45">
      <c r="A1873" s="6" t="s">
        <v>2947</v>
      </c>
      <c r="B1873" s="6" t="s">
        <v>103</v>
      </c>
      <c r="C1873" s="6" t="s">
        <v>18</v>
      </c>
      <c r="D1873" s="6">
        <v>8092.5000013115596</v>
      </c>
      <c r="E1873" s="6">
        <v>8092.49999999999</v>
      </c>
      <c r="F1873" s="6">
        <v>131.50523090362501</v>
      </c>
      <c r="G1873" s="6">
        <v>131.50668382644599</v>
      </c>
      <c r="H1873" s="6" t="s">
        <v>2990</v>
      </c>
      <c r="I1873" s="6">
        <v>8092.5000013115596</v>
      </c>
      <c r="J1873" s="6">
        <v>0</v>
      </c>
      <c r="K1873" s="6">
        <v>0</v>
      </c>
      <c r="L1873" s="6">
        <v>0</v>
      </c>
      <c r="M1873" s="6" t="s">
        <v>18</v>
      </c>
      <c r="N1873" s="6">
        <v>8092.5000013115696</v>
      </c>
      <c r="O1873" s="7">
        <f t="shared" si="283"/>
        <v>1.6207223659779119E-10</v>
      </c>
      <c r="P1873" s="7">
        <f t="shared" si="284"/>
        <v>1.6207347285873699E-10</v>
      </c>
      <c r="Q1873" s="7">
        <f t="shared" si="285"/>
        <v>1.0000076278391152</v>
      </c>
      <c r="R1873" s="6" t="str">
        <f t="shared" si="286"/>
        <v/>
      </c>
      <c r="U1873" s="8">
        <f t="shared" si="287"/>
        <v>131.50668382644599</v>
      </c>
    </row>
    <row r="1874" spans="1:21" x14ac:dyDescent="0.45">
      <c r="A1874" s="6" t="s">
        <v>522</v>
      </c>
      <c r="B1874" s="6" t="s">
        <v>101</v>
      </c>
      <c r="C1874" s="6" t="s">
        <v>18</v>
      </c>
      <c r="D1874" s="6">
        <v>8092.50000000215</v>
      </c>
      <c r="E1874" s="6">
        <v>8092.5</v>
      </c>
      <c r="F1874" s="6">
        <v>75.966051101684499</v>
      </c>
      <c r="G1874" s="6">
        <v>75.970021009445105</v>
      </c>
      <c r="H1874" s="6" t="s">
        <v>595</v>
      </c>
      <c r="I1874" s="6">
        <v>8092.50000000215</v>
      </c>
      <c r="J1874" s="7">
        <v>5.7042370826820798E-11</v>
      </c>
      <c r="K1874" s="6">
        <v>0</v>
      </c>
      <c r="L1874" s="6">
        <v>0</v>
      </c>
      <c r="M1874" s="6" t="s">
        <v>18</v>
      </c>
      <c r="N1874" s="6">
        <v>8092.50000314716</v>
      </c>
      <c r="O1874" s="7">
        <f t="shared" si="283"/>
        <v>2.6568371607461155E-13</v>
      </c>
      <c r="P1874" s="7">
        <f t="shared" si="284"/>
        <v>3.8889836042327143E-10</v>
      </c>
      <c r="Q1874" s="7">
        <f t="shared" si="285"/>
        <v>1463.7643818338408</v>
      </c>
      <c r="R1874" s="6" t="str">
        <f t="shared" si="286"/>
        <v/>
      </c>
      <c r="S1874" t="str">
        <f>IF(OR(J1874&gt;0.001, K1874&gt;0.001, L1874&gt;0.001), "bad","")</f>
        <v/>
      </c>
      <c r="T1874" t="str">
        <f>IF(AND(C1874&lt;&gt;"Optimal",P1874&lt;0.000015),"good","")</f>
        <v/>
      </c>
      <c r="U1874" s="8">
        <f t="shared" si="287"/>
        <v>75.970021009445105</v>
      </c>
    </row>
    <row r="1875" spans="1:21" x14ac:dyDescent="0.45">
      <c r="A1875" s="6" t="s">
        <v>259</v>
      </c>
      <c r="B1875" s="6" t="s">
        <v>101</v>
      </c>
      <c r="C1875" s="6" t="s">
        <v>18</v>
      </c>
      <c r="D1875" s="6">
        <v>8092.49999999996</v>
      </c>
      <c r="E1875" s="6">
        <v>8092.5</v>
      </c>
      <c r="F1875" s="6">
        <v>41.000901937484699</v>
      </c>
      <c r="G1875" s="6">
        <v>41.004821062087998</v>
      </c>
      <c r="H1875" s="6" t="s">
        <v>304</v>
      </c>
      <c r="I1875" s="6">
        <v>8092.49999999996</v>
      </c>
      <c r="J1875" s="7">
        <v>1.98951966012828E-13</v>
      </c>
      <c r="K1875" s="6">
        <v>0</v>
      </c>
      <c r="L1875" s="6">
        <v>0</v>
      </c>
      <c r="M1875" s="6" t="s">
        <v>18</v>
      </c>
      <c r="N1875" s="6">
        <v>8092.5000001567796</v>
      </c>
      <c r="O1875" s="7">
        <f t="shared" si="283"/>
        <v>4.9450437848079831E-15</v>
      </c>
      <c r="P1875" s="7">
        <f t="shared" si="284"/>
        <v>1.9373445287556048E-11</v>
      </c>
      <c r="Q1875" s="7">
        <f t="shared" si="285"/>
        <v>3917.7499999240799</v>
      </c>
      <c r="R1875" s="6" t="str">
        <f t="shared" si="286"/>
        <v/>
      </c>
      <c r="S1875" t="str">
        <f>IF(OR(J1875&gt;0.001, K1875&gt;0.001, L1875&gt;0.001), "bad","")</f>
        <v/>
      </c>
      <c r="T1875" t="str">
        <f>IF(AND(C1875&lt;&gt;"Optimal",P1875&lt;0.000015),"good","")</f>
        <v/>
      </c>
      <c r="U1875" s="8">
        <f t="shared" si="287"/>
        <v>41.004821062087998</v>
      </c>
    </row>
    <row r="1876" spans="1:21" x14ac:dyDescent="0.45">
      <c r="A1876" s="6" t="s">
        <v>386</v>
      </c>
      <c r="B1876" s="6" t="s">
        <v>101</v>
      </c>
      <c r="C1876" s="6" t="s">
        <v>18</v>
      </c>
      <c r="D1876" s="6">
        <v>8092.50000000215</v>
      </c>
      <c r="E1876" s="6">
        <v>8092.50000000215</v>
      </c>
      <c r="F1876" s="6">
        <v>73.506622076034503</v>
      </c>
      <c r="G1876" s="6">
        <v>73.509520053863497</v>
      </c>
      <c r="H1876" s="6" t="s">
        <v>428</v>
      </c>
      <c r="I1876" s="6">
        <v>8092.50000000215</v>
      </c>
      <c r="J1876" s="7">
        <v>5.7042370826820798E-11</v>
      </c>
      <c r="K1876" s="6">
        <v>0</v>
      </c>
      <c r="L1876" s="6">
        <v>0</v>
      </c>
      <c r="M1876" s="6" t="s">
        <v>18</v>
      </c>
      <c r="N1876" s="6">
        <v>8092.50000314716</v>
      </c>
      <c r="O1876" s="7">
        <f t="shared" si="283"/>
        <v>0</v>
      </c>
      <c r="P1876" s="7">
        <f t="shared" si="284"/>
        <v>3.8863267670730007E-10</v>
      </c>
      <c r="Q1876" s="7" t="e">
        <f t="shared" si="285"/>
        <v>#DIV/0!</v>
      </c>
      <c r="R1876" s="6" t="str">
        <f t="shared" si="286"/>
        <v/>
      </c>
      <c r="S1876" t="str">
        <f>IF(OR(J1876&gt;0.001, K1876&gt;0.001, L1876&gt;0.001), "bad","")</f>
        <v/>
      </c>
      <c r="T1876" t="str">
        <f>IF(AND(C1876&lt;&gt;"Optimal",P1876&lt;0.000015),"good","")</f>
        <v/>
      </c>
      <c r="U1876" s="8">
        <f t="shared" si="287"/>
        <v>73.509520053863497</v>
      </c>
    </row>
    <row r="1877" spans="1:21" x14ac:dyDescent="0.45">
      <c r="A1877" s="6" t="s">
        <v>643</v>
      </c>
      <c r="B1877" s="6" t="s">
        <v>101</v>
      </c>
      <c r="C1877" s="6" t="s">
        <v>288</v>
      </c>
      <c r="D1877" s="6" t="s">
        <v>260</v>
      </c>
      <c r="E1877" s="6">
        <v>0</v>
      </c>
      <c r="F1877" s="6">
        <v>8.5470914840698201E-2</v>
      </c>
      <c r="G1877" s="6">
        <v>8.8663101196288993E-2</v>
      </c>
      <c r="H1877" s="6" t="s">
        <v>755</v>
      </c>
      <c r="I1877" s="6" t="s">
        <v>34</v>
      </c>
      <c r="J1877" s="6" t="s">
        <v>34</v>
      </c>
      <c r="K1877" s="6" t="s">
        <v>34</v>
      </c>
      <c r="L1877" s="6" t="s">
        <v>34</v>
      </c>
      <c r="M1877" s="6" t="s">
        <v>34</v>
      </c>
      <c r="N1877" s="6" t="s">
        <v>34</v>
      </c>
      <c r="O1877" s="7" t="e">
        <f t="shared" si="283"/>
        <v>#VALUE!</v>
      </c>
      <c r="P1877" s="7" t="e">
        <f t="shared" si="284"/>
        <v>#VALUE!</v>
      </c>
      <c r="Q1877" s="7" t="e">
        <f t="shared" si="285"/>
        <v>#VALUE!</v>
      </c>
      <c r="R1877" s="6" t="e">
        <f t="shared" si="286"/>
        <v>#VALUE!</v>
      </c>
      <c r="U1877" s="8" t="str">
        <f t="shared" si="287"/>
        <v/>
      </c>
    </row>
    <row r="1878" spans="1:21" x14ac:dyDescent="0.45">
      <c r="A1878" s="6" t="s">
        <v>764</v>
      </c>
      <c r="B1878" s="6" t="s">
        <v>101</v>
      </c>
      <c r="C1878" s="6" t="s">
        <v>288</v>
      </c>
      <c r="D1878" s="6" t="s">
        <v>260</v>
      </c>
      <c r="E1878" s="6">
        <v>0</v>
      </c>
      <c r="F1878" s="6">
        <v>8.2853794097900293E-2</v>
      </c>
      <c r="G1878" s="6">
        <v>8.6048126220703097E-2</v>
      </c>
      <c r="H1878" s="6" t="s">
        <v>876</v>
      </c>
      <c r="I1878" s="6" t="s">
        <v>34</v>
      </c>
      <c r="J1878" s="6" t="s">
        <v>34</v>
      </c>
      <c r="K1878" s="6" t="s">
        <v>34</v>
      </c>
      <c r="L1878" s="6" t="s">
        <v>34</v>
      </c>
      <c r="M1878" s="6" t="s">
        <v>34</v>
      </c>
      <c r="N1878" s="6" t="s">
        <v>34</v>
      </c>
      <c r="O1878" s="7" t="e">
        <f t="shared" si="283"/>
        <v>#VALUE!</v>
      </c>
      <c r="P1878" s="7" t="e">
        <f t="shared" si="284"/>
        <v>#VALUE!</v>
      </c>
      <c r="Q1878" s="7" t="e">
        <f t="shared" si="285"/>
        <v>#VALUE!</v>
      </c>
      <c r="R1878" s="6" t="e">
        <f t="shared" si="286"/>
        <v>#VALUE!</v>
      </c>
      <c r="U1878" s="8" t="str">
        <f t="shared" si="287"/>
        <v/>
      </c>
    </row>
    <row r="1879" spans="1:21" x14ac:dyDescent="0.45">
      <c r="A1879" s="6" t="s">
        <v>885</v>
      </c>
      <c r="B1879" s="6" t="s">
        <v>101</v>
      </c>
      <c r="C1879" s="6" t="s">
        <v>288</v>
      </c>
      <c r="D1879" s="6">
        <v>8278.4702226137797</v>
      </c>
      <c r="E1879" s="6">
        <v>8085</v>
      </c>
      <c r="F1879" s="6">
        <v>27.524036884307801</v>
      </c>
      <c r="G1879" s="6">
        <v>27.527074098587001</v>
      </c>
      <c r="H1879" s="6" t="s">
        <v>947</v>
      </c>
      <c r="I1879" s="6">
        <v>8278.4702226137797</v>
      </c>
      <c r="J1879" s="7">
        <v>7.2456614361726603E-6</v>
      </c>
      <c r="K1879" s="7">
        <v>2.9593706130981401E-5</v>
      </c>
      <c r="L1879" s="6">
        <v>0</v>
      </c>
      <c r="M1879" s="6" t="s">
        <v>18</v>
      </c>
      <c r="N1879" s="6">
        <v>8278.4631825076394</v>
      </c>
      <c r="O1879" s="7">
        <f t="shared" si="283"/>
        <v>2.3370286680694498E-2</v>
      </c>
      <c r="P1879" s="7">
        <f t="shared" si="284"/>
        <v>2.3369456142866205E-2</v>
      </c>
      <c r="Q1879" s="7">
        <f t="shared" si="285"/>
        <v>0.99996446180401466</v>
      </c>
      <c r="R1879" s="6" t="str">
        <f t="shared" si="286"/>
        <v/>
      </c>
      <c r="S1879" t="str">
        <f>IF(OR(J1879&gt;0.001, K1879&gt;0.001, L1879&gt;0.001), "bad","")</f>
        <v/>
      </c>
      <c r="T1879" t="str">
        <f>IF(AND(C1879&lt;&gt;"Optimal",P1879&lt;0.000015),"good","")</f>
        <v/>
      </c>
      <c r="U1879" s="8" t="str">
        <f t="shared" si="287"/>
        <v/>
      </c>
    </row>
    <row r="1880" spans="1:21" x14ac:dyDescent="0.45">
      <c r="A1880" s="6" t="s">
        <v>1006</v>
      </c>
      <c r="B1880" s="6" t="s">
        <v>101</v>
      </c>
      <c r="C1880" s="6" t="s">
        <v>18</v>
      </c>
      <c r="D1880" s="6">
        <v>8092.50071483183</v>
      </c>
      <c r="E1880" s="6">
        <v>8092.5</v>
      </c>
      <c r="F1880" s="6">
        <v>38.357172966003397</v>
      </c>
      <c r="G1880" s="6">
        <v>38.3603770732879</v>
      </c>
      <c r="H1880" s="6" t="s">
        <v>1068</v>
      </c>
      <c r="I1880" s="6">
        <v>8092.50071483183</v>
      </c>
      <c r="J1880" s="7">
        <v>8.9262172764392705E-8</v>
      </c>
      <c r="K1880" s="6">
        <v>0</v>
      </c>
      <c r="L1880" s="6">
        <v>0</v>
      </c>
      <c r="M1880" s="6" t="s">
        <v>18</v>
      </c>
      <c r="N1880" s="6">
        <v>8092.5044338815596</v>
      </c>
      <c r="O1880" s="7">
        <f t="shared" si="283"/>
        <v>8.8332624773969156E-8</v>
      </c>
      <c r="P1880" s="7">
        <f t="shared" si="284"/>
        <v>5.4789979917614356E-7</v>
      </c>
      <c r="Q1880" s="7">
        <f t="shared" si="285"/>
        <v>6.2026889903718203</v>
      </c>
      <c r="R1880" s="6" t="str">
        <f t="shared" si="286"/>
        <v/>
      </c>
      <c r="S1880" t="str">
        <f>IF(OR(J1880&gt;0.001, K1880&gt;0.001, L1880&gt;0.001), "bad","")</f>
        <v/>
      </c>
      <c r="T1880" t="str">
        <f>IF(AND(C1880&lt;&gt;"Optimal",P1880&lt;0.000015),"good","")</f>
        <v/>
      </c>
      <c r="U1880" s="8">
        <f t="shared" si="287"/>
        <v>38.3603770732879</v>
      </c>
    </row>
    <row r="1881" spans="1:21" x14ac:dyDescent="0.45">
      <c r="A1881" s="6" t="s">
        <v>14</v>
      </c>
      <c r="B1881" s="6" t="s">
        <v>101</v>
      </c>
      <c r="C1881" s="6" t="s">
        <v>18</v>
      </c>
      <c r="D1881" s="6">
        <v>8092.5020688718696</v>
      </c>
      <c r="E1881" s="6">
        <v>8092.49999999999</v>
      </c>
      <c r="F1881" s="6">
        <v>7.9306838512420601</v>
      </c>
      <c r="G1881" s="6">
        <v>9.5667800903320295</v>
      </c>
      <c r="H1881" s="6" t="s">
        <v>102</v>
      </c>
      <c r="I1881" s="6">
        <v>8092.5020688718696</v>
      </c>
      <c r="J1881" s="7">
        <v>4.20693950786699E-8</v>
      </c>
      <c r="K1881" s="6">
        <v>0</v>
      </c>
      <c r="L1881" s="6">
        <v>0</v>
      </c>
      <c r="M1881" s="6" t="s">
        <v>18</v>
      </c>
      <c r="N1881" s="6">
        <v>8092.5044338815596</v>
      </c>
      <c r="O1881" s="7">
        <f t="shared" si="283"/>
        <v>2.5565293149598171E-7</v>
      </c>
      <c r="P1881" s="7">
        <f t="shared" si="284"/>
        <v>5.4789980041240382E-7</v>
      </c>
      <c r="Q1881" s="7">
        <f t="shared" si="285"/>
        <v>2.1431391269652451</v>
      </c>
      <c r="R1881" s="6" t="str">
        <f t="shared" si="286"/>
        <v/>
      </c>
      <c r="S1881" t="str">
        <f>IF(OR(J1881&gt;0.001, K1881&gt;0.001, L1881&gt;0.001), "bad","")</f>
        <v/>
      </c>
      <c r="T1881" t="str">
        <f>IF(AND(C1881&lt;&gt;"Optimal",P1881&lt;0.000015),"good","")</f>
        <v/>
      </c>
      <c r="U1881" s="8">
        <f t="shared" si="287"/>
        <v>9.5667800903320295</v>
      </c>
    </row>
    <row r="1882" spans="1:21" x14ac:dyDescent="0.45">
      <c r="A1882" s="6" t="s">
        <v>1127</v>
      </c>
      <c r="B1882" s="6" t="s">
        <v>101</v>
      </c>
      <c r="C1882" s="6" t="s">
        <v>18</v>
      </c>
      <c r="D1882" s="6">
        <v>8092.49999999996</v>
      </c>
      <c r="E1882" s="6">
        <v>8092.5</v>
      </c>
      <c r="F1882" s="6">
        <v>49.335281133651698</v>
      </c>
      <c r="G1882" s="6">
        <v>49.338457107543903</v>
      </c>
      <c r="H1882" s="6" t="s">
        <v>1169</v>
      </c>
      <c r="I1882" s="6">
        <v>8092.49999999996</v>
      </c>
      <c r="J1882" s="7">
        <v>1.98951966012828E-13</v>
      </c>
      <c r="K1882" s="6">
        <v>0</v>
      </c>
      <c r="L1882" s="6">
        <v>0</v>
      </c>
      <c r="M1882" s="6" t="s">
        <v>18</v>
      </c>
      <c r="N1882" s="6">
        <v>8092.5000001567796</v>
      </c>
      <c r="O1882" s="7">
        <f t="shared" si="283"/>
        <v>4.9450437848079831E-15</v>
      </c>
      <c r="P1882" s="7">
        <f t="shared" si="284"/>
        <v>1.9373445287556048E-11</v>
      </c>
      <c r="Q1882" s="7">
        <f t="shared" si="285"/>
        <v>3917.7499999240799</v>
      </c>
      <c r="R1882" s="6" t="str">
        <f t="shared" si="286"/>
        <v/>
      </c>
      <c r="U1882" s="8">
        <f t="shared" si="287"/>
        <v>49.338457107543903</v>
      </c>
    </row>
    <row r="1883" spans="1:21" x14ac:dyDescent="0.45">
      <c r="A1883" s="6" t="s">
        <v>1248</v>
      </c>
      <c r="B1883" s="6" t="s">
        <v>101</v>
      </c>
      <c r="C1883" s="6" t="s">
        <v>18</v>
      </c>
      <c r="D1883" s="6">
        <v>8092.5000000296905</v>
      </c>
      <c r="E1883" s="6">
        <v>8092.5</v>
      </c>
      <c r="F1883" s="6">
        <v>53.873982906341503</v>
      </c>
      <c r="G1883" s="6">
        <v>53.877226829528801</v>
      </c>
      <c r="H1883" s="6" t="s">
        <v>1290</v>
      </c>
      <c r="I1883" s="6">
        <v>8092.5000000296905</v>
      </c>
      <c r="J1883" s="7">
        <v>1.03555265695831E-7</v>
      </c>
      <c r="K1883" s="6">
        <v>0</v>
      </c>
      <c r="L1883" s="6">
        <v>0</v>
      </c>
      <c r="M1883" s="6" t="s">
        <v>18</v>
      </c>
      <c r="N1883" s="6">
        <v>8092.5044338815596</v>
      </c>
      <c r="O1883" s="7">
        <f t="shared" si="283"/>
        <v>3.6688853262378078E-12</v>
      </c>
      <c r="P1883" s="7">
        <f t="shared" si="284"/>
        <v>5.4789979917614356E-7</v>
      </c>
      <c r="Q1883" s="7">
        <f t="shared" si="285"/>
        <v>149336.85587223776</v>
      </c>
      <c r="R1883" s="6" t="str">
        <f t="shared" si="286"/>
        <v/>
      </c>
      <c r="U1883" s="8">
        <f t="shared" si="287"/>
        <v>53.877226829528801</v>
      </c>
    </row>
    <row r="1884" spans="1:21" x14ac:dyDescent="0.45">
      <c r="A1884" s="6" t="s">
        <v>1369</v>
      </c>
      <c r="B1884" s="6" t="s">
        <v>101</v>
      </c>
      <c r="C1884" s="6" t="s">
        <v>18</v>
      </c>
      <c r="D1884" s="6">
        <v>8092.49999999996</v>
      </c>
      <c r="E1884" s="6">
        <v>8092.49999999996</v>
      </c>
      <c r="F1884" s="6">
        <v>135.83247804641701</v>
      </c>
      <c r="G1884" s="6">
        <v>135.83617305755601</v>
      </c>
      <c r="H1884" s="6" t="s">
        <v>1411</v>
      </c>
      <c r="I1884" s="6">
        <v>8092.49999999996</v>
      </c>
      <c r="J1884" s="7">
        <v>1.98951966012828E-13</v>
      </c>
      <c r="K1884" s="6">
        <v>0</v>
      </c>
      <c r="L1884" s="6">
        <v>0</v>
      </c>
      <c r="M1884" s="6" t="s">
        <v>18</v>
      </c>
      <c r="N1884" s="6">
        <v>8092.5000001567796</v>
      </c>
      <c r="O1884" s="7">
        <f t="shared" si="283"/>
        <v>0</v>
      </c>
      <c r="P1884" s="7">
        <f t="shared" si="284"/>
        <v>1.9378390331340762E-11</v>
      </c>
      <c r="Q1884" s="7" t="e">
        <f t="shared" si="285"/>
        <v>#DIV/0!</v>
      </c>
      <c r="R1884" s="6" t="str">
        <f t="shared" si="286"/>
        <v/>
      </c>
      <c r="U1884" s="8">
        <f t="shared" si="287"/>
        <v>135.83617305755601</v>
      </c>
    </row>
    <row r="1885" spans="1:21" x14ac:dyDescent="0.45">
      <c r="A1885" s="6" t="s">
        <v>1490</v>
      </c>
      <c r="B1885" s="6" t="s">
        <v>101</v>
      </c>
      <c r="C1885" s="6" t="s">
        <v>18</v>
      </c>
      <c r="D1885" s="6">
        <v>8092.50000000215</v>
      </c>
      <c r="E1885" s="6">
        <v>8092.5</v>
      </c>
      <c r="F1885" s="6">
        <v>77.554122924804602</v>
      </c>
      <c r="G1885" s="6">
        <v>77.557940006256104</v>
      </c>
      <c r="H1885" s="6" t="s">
        <v>1532</v>
      </c>
      <c r="I1885" s="6">
        <v>8092.50000000215</v>
      </c>
      <c r="J1885" s="7">
        <v>5.7042370826820798E-11</v>
      </c>
      <c r="K1885" s="6">
        <v>0</v>
      </c>
      <c r="L1885" s="6">
        <v>0</v>
      </c>
      <c r="M1885" s="6" t="s">
        <v>18</v>
      </c>
      <c r="N1885" s="6">
        <v>8092.50000314716</v>
      </c>
      <c r="O1885" s="7">
        <f t="shared" si="283"/>
        <v>2.6568371607461155E-13</v>
      </c>
      <c r="P1885" s="7">
        <f t="shared" si="284"/>
        <v>3.8889836042327143E-10</v>
      </c>
      <c r="Q1885" s="7">
        <f t="shared" si="285"/>
        <v>1463.7643818338408</v>
      </c>
      <c r="R1885" s="6" t="str">
        <f t="shared" si="286"/>
        <v/>
      </c>
      <c r="U1885" s="8">
        <f t="shared" si="287"/>
        <v>77.557940006256104</v>
      </c>
    </row>
    <row r="1886" spans="1:21" x14ac:dyDescent="0.45">
      <c r="A1886" s="6" t="s">
        <v>1611</v>
      </c>
      <c r="B1886" s="6" t="s">
        <v>101</v>
      </c>
      <c r="C1886" s="6" t="s">
        <v>16</v>
      </c>
      <c r="D1886" s="6" t="s">
        <v>260</v>
      </c>
      <c r="E1886" s="6">
        <v>8092.50000000001</v>
      </c>
      <c r="F1886" s="6">
        <v>3600.40656399726</v>
      </c>
      <c r="G1886" s="6">
        <v>3600.4103848934101</v>
      </c>
      <c r="H1886" s="6" t="s">
        <v>1653</v>
      </c>
      <c r="I1886" s="6" t="s">
        <v>34</v>
      </c>
      <c r="J1886" s="6" t="s">
        <v>34</v>
      </c>
      <c r="K1886" s="6" t="s">
        <v>34</v>
      </c>
      <c r="L1886" s="6" t="s">
        <v>34</v>
      </c>
      <c r="M1886" s="6" t="s">
        <v>34</v>
      </c>
      <c r="N1886" s="6" t="s">
        <v>34</v>
      </c>
      <c r="O1886" s="7" t="e">
        <f t="shared" si="283"/>
        <v>#VALUE!</v>
      </c>
      <c r="P1886" s="7" t="e">
        <f t="shared" si="284"/>
        <v>#VALUE!</v>
      </c>
      <c r="Q1886" s="7" t="e">
        <f t="shared" si="285"/>
        <v>#VALUE!</v>
      </c>
      <c r="R1886" s="6" t="e">
        <f t="shared" si="286"/>
        <v>#VALUE!</v>
      </c>
      <c r="U1886" s="8" t="str">
        <f t="shared" si="287"/>
        <v/>
      </c>
    </row>
    <row r="1887" spans="1:21" x14ac:dyDescent="0.45">
      <c r="A1887" s="6" t="s">
        <v>1733</v>
      </c>
      <c r="B1887" s="6" t="s">
        <v>101</v>
      </c>
      <c r="C1887" s="6" t="s">
        <v>18</v>
      </c>
      <c r="D1887" s="6">
        <v>8092.5000309402803</v>
      </c>
      <c r="E1887" s="6">
        <v>8092.5</v>
      </c>
      <c r="F1887" s="6">
        <v>415.12805509567198</v>
      </c>
      <c r="G1887" s="6">
        <v>415.13186097145001</v>
      </c>
      <c r="H1887" s="6" t="s">
        <v>1775</v>
      </c>
      <c r="I1887" s="6">
        <v>8092.5000309402803</v>
      </c>
      <c r="J1887" s="7">
        <v>5.5333401860480001E-8</v>
      </c>
      <c r="K1887" s="6">
        <v>0</v>
      </c>
      <c r="L1887" s="6">
        <v>0</v>
      </c>
      <c r="M1887" s="6" t="s">
        <v>18</v>
      </c>
      <c r="N1887" s="6">
        <v>8092.5000009718797</v>
      </c>
      <c r="O1887" s="7">
        <f t="shared" si="283"/>
        <v>3.8233277952469681E-9</v>
      </c>
      <c r="P1887" s="7">
        <f t="shared" si="284"/>
        <v>1.2009634482965167E-10</v>
      </c>
      <c r="Q1887" s="7">
        <f t="shared" si="285"/>
        <v>3.1411469604816881E-2</v>
      </c>
      <c r="R1887" s="6" t="str">
        <f t="shared" si="286"/>
        <v/>
      </c>
      <c r="U1887" s="8">
        <f t="shared" si="287"/>
        <v>415.13186097145001</v>
      </c>
    </row>
    <row r="1888" spans="1:21" x14ac:dyDescent="0.45">
      <c r="A1888" s="6" t="s">
        <v>1854</v>
      </c>
      <c r="B1888" s="6" t="s">
        <v>101</v>
      </c>
      <c r="C1888" s="6" t="s">
        <v>16</v>
      </c>
      <c r="D1888" s="6" t="s">
        <v>260</v>
      </c>
      <c r="E1888" s="6">
        <v>8092.50000000002</v>
      </c>
      <c r="F1888" s="6">
        <v>3600.3720998764002</v>
      </c>
      <c r="G1888" s="6">
        <v>3600.37503194808</v>
      </c>
      <c r="H1888" s="6" t="s">
        <v>1896</v>
      </c>
      <c r="I1888" s="6" t="s">
        <v>34</v>
      </c>
      <c r="J1888" s="6" t="s">
        <v>34</v>
      </c>
      <c r="K1888" s="6" t="s">
        <v>34</v>
      </c>
      <c r="L1888" s="6" t="s">
        <v>34</v>
      </c>
      <c r="M1888" s="6" t="s">
        <v>34</v>
      </c>
      <c r="N1888" s="6" t="s">
        <v>34</v>
      </c>
      <c r="O1888" s="7" t="e">
        <f t="shared" si="283"/>
        <v>#VALUE!</v>
      </c>
      <c r="P1888" s="7" t="e">
        <f t="shared" si="284"/>
        <v>#VALUE!</v>
      </c>
      <c r="Q1888" s="7" t="e">
        <f t="shared" si="285"/>
        <v>#VALUE!</v>
      </c>
      <c r="R1888" s="6" t="e">
        <f t="shared" si="286"/>
        <v>#VALUE!</v>
      </c>
      <c r="U1888" s="8" t="str">
        <f t="shared" si="287"/>
        <v/>
      </c>
    </row>
    <row r="1889" spans="1:21" x14ac:dyDescent="0.45">
      <c r="A1889" s="6" t="s">
        <v>1975</v>
      </c>
      <c r="B1889" s="6" t="s">
        <v>101</v>
      </c>
      <c r="C1889" s="6" t="s">
        <v>18</v>
      </c>
      <c r="D1889" s="6">
        <v>8092.5000309402803</v>
      </c>
      <c r="E1889" s="6">
        <v>8092.5</v>
      </c>
      <c r="F1889" s="6">
        <v>345.971188783645</v>
      </c>
      <c r="G1889" s="6">
        <v>345.97427105903603</v>
      </c>
      <c r="H1889" s="6" t="s">
        <v>2017</v>
      </c>
      <c r="I1889" s="6">
        <v>8092.5000309402803</v>
      </c>
      <c r="J1889" s="7">
        <v>5.5333401860480001E-8</v>
      </c>
      <c r="K1889" s="6">
        <v>0</v>
      </c>
      <c r="L1889" s="6">
        <v>0</v>
      </c>
      <c r="M1889" s="6" t="s">
        <v>18</v>
      </c>
      <c r="N1889" s="6">
        <v>8092.5000009718797</v>
      </c>
      <c r="O1889" s="7">
        <f t="shared" si="283"/>
        <v>3.8233277952469681E-9</v>
      </c>
      <c r="P1889" s="7">
        <f t="shared" si="284"/>
        <v>1.2009634482965167E-10</v>
      </c>
      <c r="Q1889" s="7">
        <f t="shared" si="285"/>
        <v>3.1411469604816881E-2</v>
      </c>
      <c r="R1889" s="6" t="str">
        <f t="shared" si="286"/>
        <v/>
      </c>
      <c r="U1889" s="8">
        <f t="shared" si="287"/>
        <v>345.97427105903603</v>
      </c>
    </row>
    <row r="1890" spans="1:21" x14ac:dyDescent="0.45">
      <c r="A1890" s="6" t="s">
        <v>2096</v>
      </c>
      <c r="B1890" s="6" t="s">
        <v>101</v>
      </c>
      <c r="C1890" s="6" t="s">
        <v>18</v>
      </c>
      <c r="D1890" s="6">
        <v>8092.5000312963402</v>
      </c>
      <c r="E1890" s="6">
        <v>8092.5</v>
      </c>
      <c r="F1890" s="6">
        <v>507.52542710304198</v>
      </c>
      <c r="G1890" s="6">
        <v>507.52865600585898</v>
      </c>
      <c r="H1890" s="6" t="s">
        <v>2138</v>
      </c>
      <c r="I1890" s="6">
        <v>8092.5000312963402</v>
      </c>
      <c r="J1890" s="7">
        <v>6.9891569864921595E-8</v>
      </c>
      <c r="K1890" s="6">
        <v>0</v>
      </c>
      <c r="L1890" s="6">
        <v>0</v>
      </c>
      <c r="M1890" s="6" t="s">
        <v>18</v>
      </c>
      <c r="N1890" s="6">
        <v>8092.5000009718797</v>
      </c>
      <c r="O1890" s="7">
        <f t="shared" si="283"/>
        <v>3.8673265467586347E-9</v>
      </c>
      <c r="P1890" s="7">
        <f t="shared" si="284"/>
        <v>1.2009634482965167E-10</v>
      </c>
      <c r="Q1890" s="7">
        <f t="shared" si="285"/>
        <v>3.105409987431999E-2</v>
      </c>
      <c r="R1890" s="6" t="str">
        <f t="shared" si="286"/>
        <v/>
      </c>
      <c r="U1890" s="8">
        <f t="shared" si="287"/>
        <v>507.52865600585898</v>
      </c>
    </row>
    <row r="1891" spans="1:21" x14ac:dyDescent="0.45">
      <c r="A1891" s="6" t="s">
        <v>2217</v>
      </c>
      <c r="B1891" s="6" t="s">
        <v>101</v>
      </c>
      <c r="C1891" s="6" t="s">
        <v>18</v>
      </c>
      <c r="D1891" s="6">
        <v>8092.5000195909997</v>
      </c>
      <c r="E1891" s="6">
        <v>8092.5</v>
      </c>
      <c r="F1891" s="6">
        <v>358.10981416702202</v>
      </c>
      <c r="G1891" s="6">
        <v>358.112689018249</v>
      </c>
      <c r="H1891" s="6" t="s">
        <v>2259</v>
      </c>
      <c r="I1891" s="6">
        <v>8092.5000195909997</v>
      </c>
      <c r="J1891" s="7">
        <v>1.6134609381879201E-7</v>
      </c>
      <c r="K1891" s="7">
        <v>1.3537911663208499E-24</v>
      </c>
      <c r="L1891" s="6">
        <v>0</v>
      </c>
      <c r="M1891" s="6" t="s">
        <v>18</v>
      </c>
      <c r="N1891" s="6">
        <v>8092.50000314716</v>
      </c>
      <c r="O1891" s="7">
        <f t="shared" si="283"/>
        <v>2.4208834915951629E-9</v>
      </c>
      <c r="P1891" s="7">
        <f t="shared" si="284"/>
        <v>3.8889836042327143E-10</v>
      </c>
      <c r="Q1891" s="7">
        <f t="shared" si="285"/>
        <v>0.1606431543580891</v>
      </c>
      <c r="R1891" s="6" t="str">
        <f t="shared" si="286"/>
        <v/>
      </c>
      <c r="U1891" s="8">
        <f t="shared" si="287"/>
        <v>358.112689018249</v>
      </c>
    </row>
    <row r="1892" spans="1:21" x14ac:dyDescent="0.45">
      <c r="A1892" s="6" t="s">
        <v>2338</v>
      </c>
      <c r="B1892" s="6" t="s">
        <v>101</v>
      </c>
      <c r="C1892" s="6" t="s">
        <v>18</v>
      </c>
      <c r="D1892" s="6">
        <v>8092.5</v>
      </c>
      <c r="E1892" s="6">
        <v>8092.5</v>
      </c>
      <c r="F1892" s="6">
        <v>28.39</v>
      </c>
      <c r="G1892" s="6">
        <v>36.966491937637301</v>
      </c>
      <c r="H1892" s="6" t="s">
        <v>2382</v>
      </c>
      <c r="I1892" s="6">
        <v>8092.5</v>
      </c>
      <c r="J1892" s="7">
        <v>1.81898940354585E-12</v>
      </c>
      <c r="K1892" s="6">
        <v>1.7273016273975301E-3</v>
      </c>
      <c r="L1892" s="6">
        <v>0</v>
      </c>
      <c r="M1892" s="6" t="s">
        <v>18</v>
      </c>
      <c r="N1892" s="6">
        <v>8092.50000314716</v>
      </c>
      <c r="O1892" s="7">
        <f t="shared" si="283"/>
        <v>0</v>
      </c>
      <c r="P1892" s="7">
        <f t="shared" si="284"/>
        <v>3.8889836042327143E-10</v>
      </c>
      <c r="Q1892" s="7" t="e">
        <f t="shared" si="285"/>
        <v>#DIV/0!</v>
      </c>
      <c r="R1892" s="6" t="str">
        <f t="shared" si="286"/>
        <v/>
      </c>
      <c r="U1892" s="8">
        <f t="shared" si="287"/>
        <v>36.966491937637301</v>
      </c>
    </row>
    <row r="1893" spans="1:21" x14ac:dyDescent="0.45">
      <c r="A1893" s="6" t="s">
        <v>2390</v>
      </c>
      <c r="B1893" s="6" t="s">
        <v>101</v>
      </c>
      <c r="C1893" s="6" t="s">
        <v>18</v>
      </c>
      <c r="D1893" s="6">
        <v>8092.5</v>
      </c>
      <c r="E1893" s="6">
        <v>8092.5</v>
      </c>
      <c r="F1893" s="6">
        <v>27.89</v>
      </c>
      <c r="G1893" s="6">
        <v>36.253335952758697</v>
      </c>
      <c r="H1893" s="6" t="s">
        <v>2432</v>
      </c>
      <c r="I1893" s="6">
        <v>8092.5</v>
      </c>
      <c r="J1893" s="7">
        <v>1.81898940354585E-12</v>
      </c>
      <c r="K1893" s="6">
        <v>1.7273016273975301E-3</v>
      </c>
      <c r="L1893" s="6">
        <v>0</v>
      </c>
      <c r="M1893" s="6" t="s">
        <v>18</v>
      </c>
      <c r="N1893" s="6">
        <v>8092.50000314716</v>
      </c>
      <c r="O1893" s="7">
        <f t="shared" si="283"/>
        <v>0</v>
      </c>
      <c r="P1893" s="7">
        <f t="shared" si="284"/>
        <v>3.8889836042327143E-10</v>
      </c>
      <c r="Q1893" s="7" t="e">
        <f t="shared" si="285"/>
        <v>#DIV/0!</v>
      </c>
      <c r="R1893" s="6" t="str">
        <f t="shared" si="286"/>
        <v/>
      </c>
      <c r="U1893" s="8">
        <f t="shared" si="287"/>
        <v>36.253335952758697</v>
      </c>
    </row>
    <row r="1894" spans="1:21" x14ac:dyDescent="0.45">
      <c r="A1894" s="6" t="s">
        <v>2583</v>
      </c>
      <c r="B1894" s="6" t="s">
        <v>101</v>
      </c>
      <c r="C1894" s="6" t="s">
        <v>18</v>
      </c>
      <c r="D1894" s="6">
        <v>8092.50000000215</v>
      </c>
      <c r="E1894" s="6">
        <v>8092.5</v>
      </c>
      <c r="F1894" s="6">
        <v>40.919871091842602</v>
      </c>
      <c r="G1894" s="6">
        <v>40.922878980636597</v>
      </c>
      <c r="H1894" s="6" t="s">
        <v>2626</v>
      </c>
      <c r="I1894" s="6">
        <v>8092.50000000215</v>
      </c>
      <c r="J1894" s="7">
        <v>5.7042370826820798E-11</v>
      </c>
      <c r="K1894" s="6">
        <v>0</v>
      </c>
      <c r="L1894" s="6">
        <v>0</v>
      </c>
      <c r="M1894" s="6" t="s">
        <v>18</v>
      </c>
      <c r="N1894" s="6">
        <v>8092.50000314716</v>
      </c>
      <c r="O1894" s="7">
        <f t="shared" si="283"/>
        <v>2.6568371607461155E-13</v>
      </c>
      <c r="P1894" s="7">
        <f t="shared" si="284"/>
        <v>3.8889836042327143E-10</v>
      </c>
      <c r="Q1894" s="7">
        <f t="shared" si="285"/>
        <v>1463.7643818338408</v>
      </c>
      <c r="R1894" s="6" t="str">
        <f t="shared" si="286"/>
        <v/>
      </c>
      <c r="U1894" s="8">
        <f t="shared" si="287"/>
        <v>40.922878980636597</v>
      </c>
    </row>
    <row r="1895" spans="1:21" x14ac:dyDescent="0.45">
      <c r="A1895" s="6" t="s">
        <v>2705</v>
      </c>
      <c r="B1895" s="6" t="s">
        <v>101</v>
      </c>
      <c r="C1895" s="6" t="s">
        <v>18</v>
      </c>
      <c r="D1895" s="6">
        <v>8092.50071483183</v>
      </c>
      <c r="E1895" s="6">
        <v>8092.5</v>
      </c>
      <c r="F1895" s="6">
        <v>35.6026000976562</v>
      </c>
      <c r="G1895" s="6">
        <v>35.605473041534403</v>
      </c>
      <c r="H1895" s="6" t="s">
        <v>2747</v>
      </c>
      <c r="I1895" s="6">
        <v>8092.50071483183</v>
      </c>
      <c r="J1895" s="7">
        <v>8.9262172764392705E-8</v>
      </c>
      <c r="K1895" s="6">
        <v>0</v>
      </c>
      <c r="L1895" s="6">
        <v>0</v>
      </c>
      <c r="M1895" s="6" t="s">
        <v>18</v>
      </c>
      <c r="N1895" s="6">
        <v>8092.5044338815596</v>
      </c>
      <c r="O1895" s="7">
        <f t="shared" si="283"/>
        <v>8.8332624773969156E-8</v>
      </c>
      <c r="P1895" s="7">
        <f t="shared" si="284"/>
        <v>5.4789979917614356E-7</v>
      </c>
      <c r="Q1895" s="7">
        <f t="shared" si="285"/>
        <v>6.2026889903718203</v>
      </c>
      <c r="R1895" s="6" t="str">
        <f t="shared" si="286"/>
        <v/>
      </c>
      <c r="U1895" s="8">
        <f t="shared" si="287"/>
        <v>35.605473041534403</v>
      </c>
    </row>
    <row r="1896" spans="1:21" x14ac:dyDescent="0.45">
      <c r="A1896" s="6" t="s">
        <v>2826</v>
      </c>
      <c r="B1896" s="6" t="s">
        <v>101</v>
      </c>
      <c r="C1896" s="6" t="s">
        <v>18</v>
      </c>
      <c r="D1896" s="6">
        <v>8092.50000000215</v>
      </c>
      <c r="E1896" s="6">
        <v>8092.5</v>
      </c>
      <c r="F1896" s="6">
        <v>62.9017620086669</v>
      </c>
      <c r="G1896" s="6">
        <v>62.904910802841101</v>
      </c>
      <c r="H1896" s="6" t="s">
        <v>2868</v>
      </c>
      <c r="I1896" s="6">
        <v>8092.50000000215</v>
      </c>
      <c r="J1896" s="7">
        <v>5.7042370826820798E-11</v>
      </c>
      <c r="K1896" s="6">
        <v>0</v>
      </c>
      <c r="L1896" s="6">
        <v>0</v>
      </c>
      <c r="M1896" s="6" t="s">
        <v>18</v>
      </c>
      <c r="N1896" s="6">
        <v>8092.50000314716</v>
      </c>
      <c r="O1896" s="7">
        <f t="shared" si="283"/>
        <v>2.6568371607461155E-13</v>
      </c>
      <c r="P1896" s="7">
        <f t="shared" si="284"/>
        <v>3.8889836042327143E-10</v>
      </c>
      <c r="Q1896" s="7">
        <f t="shared" si="285"/>
        <v>1463.7643818338408</v>
      </c>
      <c r="R1896" s="6" t="str">
        <f t="shared" si="286"/>
        <v/>
      </c>
      <c r="U1896" s="8">
        <f t="shared" si="287"/>
        <v>62.904910802841101</v>
      </c>
    </row>
    <row r="1897" spans="1:21" x14ac:dyDescent="0.45">
      <c r="A1897" s="6" t="s">
        <v>2947</v>
      </c>
      <c r="B1897" s="6" t="s">
        <v>101</v>
      </c>
      <c r="C1897" s="6" t="s">
        <v>18</v>
      </c>
      <c r="D1897" s="6">
        <v>8092.50000000215</v>
      </c>
      <c r="E1897" s="6">
        <v>8092.50000000215</v>
      </c>
      <c r="F1897" s="6">
        <v>56.758212089538503</v>
      </c>
      <c r="G1897" s="6">
        <v>56.761906862258897</v>
      </c>
      <c r="H1897" s="6" t="s">
        <v>2989</v>
      </c>
      <c r="I1897" s="6">
        <v>8092.50000000215</v>
      </c>
      <c r="J1897" s="7">
        <v>5.7042370826820798E-11</v>
      </c>
      <c r="K1897" s="6">
        <v>0</v>
      </c>
      <c r="L1897" s="6">
        <v>0</v>
      </c>
      <c r="M1897" s="6" t="s">
        <v>18</v>
      </c>
      <c r="N1897" s="6">
        <v>8092.50000314716</v>
      </c>
      <c r="O1897" s="7">
        <f t="shared" si="283"/>
        <v>0</v>
      </c>
      <c r="P1897" s="7">
        <f t="shared" si="284"/>
        <v>3.8863267670730007E-10</v>
      </c>
      <c r="Q1897" s="7" t="e">
        <f t="shared" si="285"/>
        <v>#DIV/0!</v>
      </c>
      <c r="R1897" s="6" t="str">
        <f t="shared" si="286"/>
        <v/>
      </c>
      <c r="U1897" s="8">
        <f t="shared" si="287"/>
        <v>56.761906862258897</v>
      </c>
    </row>
    <row r="1898" spans="1:21" x14ac:dyDescent="0.45">
      <c r="A1898" s="6" t="s">
        <v>522</v>
      </c>
      <c r="B1898" s="6" t="s">
        <v>99</v>
      </c>
      <c r="C1898" s="6" t="s">
        <v>18</v>
      </c>
      <c r="D1898" s="6">
        <v>6545.0000001565304</v>
      </c>
      <c r="E1898" s="6">
        <v>6544.99999999999</v>
      </c>
      <c r="F1898" s="6">
        <v>3.84448218345642</v>
      </c>
      <c r="G1898" s="6">
        <v>3.8457281589507999</v>
      </c>
      <c r="H1898" s="6" t="s">
        <v>565</v>
      </c>
      <c r="I1898" s="6">
        <v>6545.0000001565304</v>
      </c>
      <c r="J1898" s="7">
        <v>1.59943169819598E-11</v>
      </c>
      <c r="K1898" s="6">
        <v>0</v>
      </c>
      <c r="L1898" s="6">
        <v>0</v>
      </c>
      <c r="M1898" s="6" t="s">
        <v>18</v>
      </c>
      <c r="N1898" s="6">
        <v>6545.0000001565304</v>
      </c>
      <c r="O1898" s="7">
        <f t="shared" si="283"/>
        <v>2.3917556735956221E-11</v>
      </c>
      <c r="P1898" s="7">
        <f t="shared" si="284"/>
        <v>2.3917556735956221E-11</v>
      </c>
      <c r="Q1898" s="7">
        <f t="shared" si="285"/>
        <v>1</v>
      </c>
      <c r="R1898" s="6" t="str">
        <f t="shared" si="286"/>
        <v/>
      </c>
      <c r="S1898" t="str">
        <f t="shared" ref="S1898:S1905" si="288">IF(OR(J1898&gt;0.001, K1898&gt;0.001, L1898&gt;0.001), "bad","")</f>
        <v/>
      </c>
      <c r="T1898" t="str">
        <f t="shared" ref="T1898:T1905" si="289">IF(AND(C1898&lt;&gt;"Optimal",P1898&lt;0.000015),"good","")</f>
        <v/>
      </c>
      <c r="U1898" s="8">
        <f t="shared" si="287"/>
        <v>3.8457281589507999</v>
      </c>
    </row>
    <row r="1899" spans="1:21" x14ac:dyDescent="0.45">
      <c r="A1899" s="6" t="s">
        <v>259</v>
      </c>
      <c r="B1899" s="6" t="s">
        <v>99</v>
      </c>
      <c r="C1899" s="6" t="s">
        <v>18</v>
      </c>
      <c r="D1899" s="6">
        <v>6545.0000001608196</v>
      </c>
      <c r="E1899" s="6">
        <v>6545</v>
      </c>
      <c r="F1899" s="6">
        <v>0.51747083663940396</v>
      </c>
      <c r="G1899" s="6">
        <v>0.51902198791503895</v>
      </c>
      <c r="H1899" s="6" t="s">
        <v>303</v>
      </c>
      <c r="I1899" s="6">
        <v>6545.0000001608196</v>
      </c>
      <c r="J1899" s="7">
        <v>1.5390355656563699E-11</v>
      </c>
      <c r="K1899" s="6">
        <v>0</v>
      </c>
      <c r="L1899" s="6">
        <v>0</v>
      </c>
      <c r="M1899" s="6" t="s">
        <v>18</v>
      </c>
      <c r="N1899" s="6">
        <v>6545.0000001608296</v>
      </c>
      <c r="O1899" s="7">
        <f t="shared" si="283"/>
        <v>2.4571364614504093E-11</v>
      </c>
      <c r="P1899" s="7">
        <f t="shared" si="284"/>
        <v>2.4572893177025671E-11</v>
      </c>
      <c r="Q1899" s="7">
        <f t="shared" si="285"/>
        <v>1.0000622091017557</v>
      </c>
      <c r="R1899" s="6" t="str">
        <f t="shared" si="286"/>
        <v/>
      </c>
      <c r="S1899" t="str">
        <f t="shared" si="288"/>
        <v/>
      </c>
      <c r="T1899" t="str">
        <f t="shared" si="289"/>
        <v/>
      </c>
      <c r="U1899" s="8">
        <f t="shared" si="287"/>
        <v>0.51902198791503895</v>
      </c>
    </row>
    <row r="1900" spans="1:21" x14ac:dyDescent="0.45">
      <c r="A1900" s="6" t="s">
        <v>386</v>
      </c>
      <c r="B1900" s="6" t="s">
        <v>99</v>
      </c>
      <c r="C1900" s="6" t="s">
        <v>18</v>
      </c>
      <c r="D1900" s="6">
        <v>6545.0000001565304</v>
      </c>
      <c r="E1900" s="6">
        <v>6545.0000001565304</v>
      </c>
      <c r="F1900" s="6">
        <v>38.1533489227294</v>
      </c>
      <c r="G1900" s="6">
        <v>38.154493093490601</v>
      </c>
      <c r="H1900" s="6" t="s">
        <v>427</v>
      </c>
      <c r="I1900" s="6">
        <v>6545.0000001565304</v>
      </c>
      <c r="J1900" s="7">
        <v>1.59943169819598E-11</v>
      </c>
      <c r="K1900" s="6">
        <v>0</v>
      </c>
      <c r="L1900" s="6">
        <v>0</v>
      </c>
      <c r="M1900" s="6" t="s">
        <v>18</v>
      </c>
      <c r="N1900" s="6">
        <v>6545.0000001565304</v>
      </c>
      <c r="O1900" s="7">
        <f t="shared" si="283"/>
        <v>0</v>
      </c>
      <c r="P1900" s="7">
        <f t="shared" si="284"/>
        <v>0</v>
      </c>
      <c r="Q1900" s="7" t="e">
        <f t="shared" si="285"/>
        <v>#DIV/0!</v>
      </c>
      <c r="R1900" s="6" t="str">
        <f t="shared" si="286"/>
        <v/>
      </c>
      <c r="S1900" t="str">
        <f t="shared" si="288"/>
        <v/>
      </c>
      <c r="T1900" t="str">
        <f t="shared" si="289"/>
        <v/>
      </c>
      <c r="U1900" s="8">
        <f t="shared" si="287"/>
        <v>38.154493093490601</v>
      </c>
    </row>
    <row r="1901" spans="1:21" x14ac:dyDescent="0.45">
      <c r="A1901" s="6" t="s">
        <v>643</v>
      </c>
      <c r="B1901" s="6" t="s">
        <v>99</v>
      </c>
      <c r="C1901" s="6" t="s">
        <v>18</v>
      </c>
      <c r="D1901" s="6">
        <v>6545.0000001565304</v>
      </c>
      <c r="E1901" s="6">
        <v>6544.99999999999</v>
      </c>
      <c r="F1901" s="6">
        <v>3.8645329475402801</v>
      </c>
      <c r="G1901" s="6">
        <v>3.8660690784454301</v>
      </c>
      <c r="H1901" s="6" t="s">
        <v>686</v>
      </c>
      <c r="I1901" s="6">
        <v>6545.0000001565304</v>
      </c>
      <c r="J1901" s="7">
        <v>1.59943169819598E-11</v>
      </c>
      <c r="K1901" s="6">
        <v>0</v>
      </c>
      <c r="L1901" s="6">
        <v>0</v>
      </c>
      <c r="M1901" s="6" t="s">
        <v>18</v>
      </c>
      <c r="N1901" s="6">
        <v>6545.0000001565304</v>
      </c>
      <c r="O1901" s="7">
        <f t="shared" si="283"/>
        <v>2.3917556735956221E-11</v>
      </c>
      <c r="P1901" s="7">
        <f t="shared" si="284"/>
        <v>2.3917556735956221E-11</v>
      </c>
      <c r="Q1901" s="7">
        <f t="shared" si="285"/>
        <v>1</v>
      </c>
      <c r="R1901" s="6" t="str">
        <f t="shared" si="286"/>
        <v/>
      </c>
      <c r="S1901" t="str">
        <f t="shared" si="288"/>
        <v/>
      </c>
      <c r="T1901" t="str">
        <f t="shared" si="289"/>
        <v/>
      </c>
      <c r="U1901" s="8">
        <f t="shared" si="287"/>
        <v>3.8660690784454301</v>
      </c>
    </row>
    <row r="1902" spans="1:21" x14ac:dyDescent="0.45">
      <c r="A1902" s="6" t="s">
        <v>764</v>
      </c>
      <c r="B1902" s="6" t="s">
        <v>99</v>
      </c>
      <c r="C1902" s="6" t="s">
        <v>18</v>
      </c>
      <c r="D1902" s="6">
        <v>6545.0000001608196</v>
      </c>
      <c r="E1902" s="6">
        <v>6545</v>
      </c>
      <c r="F1902" s="6">
        <v>3.6185739040374698</v>
      </c>
      <c r="G1902" s="6">
        <v>3.6198570728302002</v>
      </c>
      <c r="H1902" s="6" t="s">
        <v>810</v>
      </c>
      <c r="I1902" s="6">
        <v>6545.0000001608196</v>
      </c>
      <c r="J1902" s="7">
        <v>1.5390355656563699E-11</v>
      </c>
      <c r="K1902" s="6">
        <v>0</v>
      </c>
      <c r="L1902" s="6">
        <v>0</v>
      </c>
      <c r="M1902" s="6" t="s">
        <v>18</v>
      </c>
      <c r="N1902" s="6">
        <v>6545.0000001608296</v>
      </c>
      <c r="O1902" s="7">
        <f t="shared" si="283"/>
        <v>2.4571364614504093E-11</v>
      </c>
      <c r="P1902" s="7">
        <f t="shared" si="284"/>
        <v>2.4572893177025671E-11</v>
      </c>
      <c r="Q1902" s="7">
        <f t="shared" si="285"/>
        <v>1.0000622091017557</v>
      </c>
      <c r="R1902" s="6" t="str">
        <f t="shared" si="286"/>
        <v/>
      </c>
      <c r="S1902" t="str">
        <f t="shared" si="288"/>
        <v/>
      </c>
      <c r="T1902" t="str">
        <f t="shared" si="289"/>
        <v/>
      </c>
      <c r="U1902" s="8">
        <f t="shared" si="287"/>
        <v>3.6198570728302002</v>
      </c>
    </row>
    <row r="1903" spans="1:21" x14ac:dyDescent="0.45">
      <c r="A1903" s="6" t="s">
        <v>885</v>
      </c>
      <c r="B1903" s="6" t="s">
        <v>99</v>
      </c>
      <c r="C1903" s="6" t="s">
        <v>18</v>
      </c>
      <c r="D1903" s="6">
        <v>6545.0000001608196</v>
      </c>
      <c r="E1903" s="6">
        <v>6545</v>
      </c>
      <c r="F1903" s="6">
        <v>0.50559091567993097</v>
      </c>
      <c r="G1903" s="6">
        <v>0.50680708885192804</v>
      </c>
      <c r="H1903" s="6" t="s">
        <v>905</v>
      </c>
      <c r="I1903" s="6">
        <v>6545.0000001608196</v>
      </c>
      <c r="J1903" s="7">
        <v>1.5390355656563699E-11</v>
      </c>
      <c r="K1903" s="6">
        <v>0</v>
      </c>
      <c r="L1903" s="6">
        <v>0</v>
      </c>
      <c r="M1903" s="6" t="s">
        <v>18</v>
      </c>
      <c r="N1903" s="6">
        <v>6545.0000001608296</v>
      </c>
      <c r="O1903" s="7">
        <f t="shared" si="283"/>
        <v>2.4571364614504093E-11</v>
      </c>
      <c r="P1903" s="7">
        <f t="shared" si="284"/>
        <v>2.4572893177025671E-11</v>
      </c>
      <c r="Q1903" s="7">
        <f t="shared" si="285"/>
        <v>1.0000622091017557</v>
      </c>
      <c r="R1903" s="6" t="str">
        <f t="shared" si="286"/>
        <v/>
      </c>
      <c r="S1903" t="str">
        <f t="shared" si="288"/>
        <v/>
      </c>
      <c r="T1903" t="str">
        <f t="shared" si="289"/>
        <v/>
      </c>
      <c r="U1903" s="8">
        <f t="shared" si="287"/>
        <v>0.50680708885192804</v>
      </c>
    </row>
    <row r="1904" spans="1:21" x14ac:dyDescent="0.45">
      <c r="A1904" s="6" t="s">
        <v>1006</v>
      </c>
      <c r="B1904" s="6" t="s">
        <v>99</v>
      </c>
      <c r="C1904" s="6" t="s">
        <v>18</v>
      </c>
      <c r="D1904" s="6">
        <v>6545.0000001608196</v>
      </c>
      <c r="E1904" s="6">
        <v>6545</v>
      </c>
      <c r="F1904" s="6">
        <v>0.52718710899353005</v>
      </c>
      <c r="G1904" s="6">
        <v>0.52860116958618097</v>
      </c>
      <c r="H1904" s="6" t="s">
        <v>1028</v>
      </c>
      <c r="I1904" s="6">
        <v>6545.0000001608196</v>
      </c>
      <c r="J1904" s="7">
        <v>1.5390355656563699E-11</v>
      </c>
      <c r="K1904" s="6">
        <v>0</v>
      </c>
      <c r="L1904" s="6">
        <v>0</v>
      </c>
      <c r="M1904" s="6" t="s">
        <v>18</v>
      </c>
      <c r="N1904" s="6">
        <v>6545.0000001608296</v>
      </c>
      <c r="O1904" s="7">
        <f t="shared" si="283"/>
        <v>2.4571364614504093E-11</v>
      </c>
      <c r="P1904" s="7">
        <f t="shared" si="284"/>
        <v>2.4572893177025671E-11</v>
      </c>
      <c r="Q1904" s="7">
        <f t="shared" si="285"/>
        <v>1.0000622091017557</v>
      </c>
      <c r="R1904" s="6" t="str">
        <f t="shared" si="286"/>
        <v/>
      </c>
      <c r="S1904" t="str">
        <f t="shared" si="288"/>
        <v/>
      </c>
      <c r="T1904" t="str">
        <f t="shared" si="289"/>
        <v/>
      </c>
      <c r="U1904" s="8">
        <f t="shared" si="287"/>
        <v>0.52860116958618097</v>
      </c>
    </row>
    <row r="1905" spans="1:21" x14ac:dyDescent="0.45">
      <c r="A1905" s="6" t="s">
        <v>14</v>
      </c>
      <c r="B1905" s="6" t="s">
        <v>99</v>
      </c>
      <c r="C1905" s="6" t="s">
        <v>18</v>
      </c>
      <c r="D1905" s="6">
        <v>6545.00006567745</v>
      </c>
      <c r="E1905" s="6">
        <v>6545</v>
      </c>
      <c r="F1905" s="6">
        <v>0.63637590408325195</v>
      </c>
      <c r="G1905" s="6">
        <v>2.2492098808288499</v>
      </c>
      <c r="H1905" s="6" t="s">
        <v>100</v>
      </c>
      <c r="I1905" s="6">
        <v>6545.00006567745</v>
      </c>
      <c r="J1905" s="7">
        <v>3.1671163469581998E-9</v>
      </c>
      <c r="K1905" s="6">
        <v>0</v>
      </c>
      <c r="L1905" s="6">
        <v>0</v>
      </c>
      <c r="M1905" s="6" t="s">
        <v>18</v>
      </c>
      <c r="N1905" s="6">
        <v>6545.0000813329298</v>
      </c>
      <c r="O1905" s="7">
        <f t="shared" si="283"/>
        <v>1.0034751608722425E-8</v>
      </c>
      <c r="P1905" s="7">
        <f t="shared" si="284"/>
        <v>1.2426727063730602E-8</v>
      </c>
      <c r="Q1905" s="7">
        <f t="shared" si="285"/>
        <v>1.2383691742732346</v>
      </c>
      <c r="R1905" s="6" t="str">
        <f t="shared" si="286"/>
        <v/>
      </c>
      <c r="S1905" t="str">
        <f t="shared" si="288"/>
        <v/>
      </c>
      <c r="T1905" t="str">
        <f t="shared" si="289"/>
        <v/>
      </c>
      <c r="U1905" s="8">
        <f t="shared" si="287"/>
        <v>2.2492098808288499</v>
      </c>
    </row>
    <row r="1906" spans="1:21" x14ac:dyDescent="0.45">
      <c r="A1906" s="6" t="s">
        <v>1127</v>
      </c>
      <c r="B1906" s="6" t="s">
        <v>99</v>
      </c>
      <c r="C1906" s="6" t="s">
        <v>18</v>
      </c>
      <c r="D1906" s="6">
        <v>6545.0000001608196</v>
      </c>
      <c r="E1906" s="6">
        <v>6545</v>
      </c>
      <c r="F1906" s="6">
        <v>0.50966596603393499</v>
      </c>
      <c r="G1906" s="6">
        <v>0.51080203056335405</v>
      </c>
      <c r="H1906" s="6" t="s">
        <v>1168</v>
      </c>
      <c r="I1906" s="6">
        <v>6545.0000001608196</v>
      </c>
      <c r="J1906" s="7">
        <v>1.5390355656563699E-11</v>
      </c>
      <c r="K1906" s="6">
        <v>0</v>
      </c>
      <c r="L1906" s="6">
        <v>0</v>
      </c>
      <c r="M1906" s="6" t="s">
        <v>18</v>
      </c>
      <c r="N1906" s="6">
        <v>6545.0000001608296</v>
      </c>
      <c r="O1906" s="7">
        <f t="shared" si="283"/>
        <v>2.4571364614504093E-11</v>
      </c>
      <c r="P1906" s="7">
        <f t="shared" si="284"/>
        <v>2.4572893177025671E-11</v>
      </c>
      <c r="Q1906" s="7">
        <f t="shared" si="285"/>
        <v>1.0000622091017557</v>
      </c>
      <c r="R1906" s="6" t="str">
        <f t="shared" si="286"/>
        <v/>
      </c>
      <c r="U1906" s="8">
        <f t="shared" si="287"/>
        <v>0.51080203056335405</v>
      </c>
    </row>
    <row r="1907" spans="1:21" x14ac:dyDescent="0.45">
      <c r="A1907" s="6" t="s">
        <v>1248</v>
      </c>
      <c r="B1907" s="6" t="s">
        <v>99</v>
      </c>
      <c r="C1907" s="6" t="s">
        <v>18</v>
      </c>
      <c r="D1907" s="6">
        <v>6545.0000001565304</v>
      </c>
      <c r="E1907" s="6">
        <v>6545</v>
      </c>
      <c r="F1907" s="6">
        <v>4.6732239723205504</v>
      </c>
      <c r="G1907" s="6">
        <v>4.6744179725646902</v>
      </c>
      <c r="H1907" s="6" t="s">
        <v>1289</v>
      </c>
      <c r="I1907" s="6">
        <v>6545.0000001565304</v>
      </c>
      <c r="J1907" s="7">
        <v>1.59943169819598E-11</v>
      </c>
      <c r="K1907" s="6">
        <v>0</v>
      </c>
      <c r="L1907" s="6">
        <v>0</v>
      </c>
      <c r="M1907" s="6" t="s">
        <v>18</v>
      </c>
      <c r="N1907" s="6">
        <v>6545.0000001565304</v>
      </c>
      <c r="O1907" s="7">
        <f t="shared" si="283"/>
        <v>2.3916028173434608E-11</v>
      </c>
      <c r="P1907" s="7">
        <f t="shared" si="284"/>
        <v>2.3916028173434608E-11</v>
      </c>
      <c r="Q1907" s="7">
        <f t="shared" si="285"/>
        <v>1</v>
      </c>
      <c r="R1907" s="6" t="str">
        <f t="shared" si="286"/>
        <v/>
      </c>
      <c r="U1907" s="8">
        <f t="shared" si="287"/>
        <v>4.6744179725646902</v>
      </c>
    </row>
    <row r="1908" spans="1:21" x14ac:dyDescent="0.45">
      <c r="A1908" s="6" t="s">
        <v>1369</v>
      </c>
      <c r="B1908" s="6" t="s">
        <v>99</v>
      </c>
      <c r="C1908" s="6" t="s">
        <v>18</v>
      </c>
      <c r="D1908" s="6">
        <v>6545.0000000185701</v>
      </c>
      <c r="E1908" s="6">
        <v>6545.0000000185701</v>
      </c>
      <c r="F1908" s="6">
        <v>16.021115779876698</v>
      </c>
      <c r="G1908" s="6">
        <v>16.022229909896801</v>
      </c>
      <c r="H1908" s="6" t="s">
        <v>1410</v>
      </c>
      <c r="I1908" s="6">
        <v>6545.0000000185701</v>
      </c>
      <c r="J1908" s="7">
        <v>1.9184653865522701E-12</v>
      </c>
      <c r="K1908" s="6">
        <v>0</v>
      </c>
      <c r="L1908" s="6">
        <v>0</v>
      </c>
      <c r="M1908" s="6" t="s">
        <v>18</v>
      </c>
      <c r="N1908" s="6">
        <v>6545.0000354210597</v>
      </c>
      <c r="O1908" s="7">
        <f t="shared" si="283"/>
        <v>0</v>
      </c>
      <c r="P1908" s="7">
        <f t="shared" si="284"/>
        <v>5.4090892870810942E-9</v>
      </c>
      <c r="Q1908" s="7" t="e">
        <f t="shared" si="285"/>
        <v>#DIV/0!</v>
      </c>
      <c r="R1908" s="6" t="str">
        <f t="shared" si="286"/>
        <v/>
      </c>
      <c r="U1908" s="8">
        <f t="shared" si="287"/>
        <v>16.022229909896801</v>
      </c>
    </row>
    <row r="1909" spans="1:21" x14ac:dyDescent="0.45">
      <c r="A1909" s="6" t="s">
        <v>1490</v>
      </c>
      <c r="B1909" s="6" t="s">
        <v>99</v>
      </c>
      <c r="C1909" s="6" t="s">
        <v>18</v>
      </c>
      <c r="D1909" s="6">
        <v>6545.0000001565304</v>
      </c>
      <c r="E1909" s="6">
        <v>6544.99999999999</v>
      </c>
      <c r="F1909" s="6">
        <v>3.9601631164550701</v>
      </c>
      <c r="G1909" s="6">
        <v>3.9618360996246298</v>
      </c>
      <c r="H1909" s="6" t="s">
        <v>1531</v>
      </c>
      <c r="I1909" s="6">
        <v>6545.0000001565304</v>
      </c>
      <c r="J1909" s="7">
        <v>1.59943169819598E-11</v>
      </c>
      <c r="K1909" s="6">
        <v>0</v>
      </c>
      <c r="L1909" s="6">
        <v>0</v>
      </c>
      <c r="M1909" s="6" t="s">
        <v>18</v>
      </c>
      <c r="N1909" s="6">
        <v>6545.0000001565304</v>
      </c>
      <c r="O1909" s="7">
        <f t="shared" si="283"/>
        <v>2.3917556735956221E-11</v>
      </c>
      <c r="P1909" s="7">
        <f t="shared" si="284"/>
        <v>2.3917556735956221E-11</v>
      </c>
      <c r="Q1909" s="7">
        <f t="shared" si="285"/>
        <v>1</v>
      </c>
      <c r="R1909" s="6" t="str">
        <f t="shared" si="286"/>
        <v/>
      </c>
      <c r="U1909" s="8">
        <f t="shared" si="287"/>
        <v>3.9618360996246298</v>
      </c>
    </row>
    <row r="1910" spans="1:21" x14ac:dyDescent="0.45">
      <c r="A1910" s="6" t="s">
        <v>1611</v>
      </c>
      <c r="B1910" s="6" t="s">
        <v>99</v>
      </c>
      <c r="C1910" s="6" t="s">
        <v>18</v>
      </c>
      <c r="D1910" s="6">
        <v>6544.9999996690904</v>
      </c>
      <c r="E1910" s="6">
        <v>6544.99999999999</v>
      </c>
      <c r="F1910" s="6">
        <v>4.00941586494445</v>
      </c>
      <c r="G1910" s="6">
        <v>4.0105450153350803</v>
      </c>
      <c r="H1910" s="6" t="s">
        <v>1652</v>
      </c>
      <c r="I1910" s="6">
        <v>6544.9999996690904</v>
      </c>
      <c r="J1910" s="7">
        <v>1.5708678802184199E-10</v>
      </c>
      <c r="K1910" s="6">
        <v>0</v>
      </c>
      <c r="L1910" s="6">
        <v>0</v>
      </c>
      <c r="M1910" s="6" t="s">
        <v>18</v>
      </c>
      <c r="N1910" s="6">
        <v>6545.0000001608296</v>
      </c>
      <c r="O1910" s="7">
        <f t="shared" si="283"/>
        <v>5.0557622286905232E-11</v>
      </c>
      <c r="P1910" s="7">
        <f t="shared" si="284"/>
        <v>2.4574421739547287E-11</v>
      </c>
      <c r="Q1910" s="7">
        <f t="shared" si="285"/>
        <v>0.48606759234229713</v>
      </c>
      <c r="R1910" s="6" t="str">
        <f t="shared" si="286"/>
        <v/>
      </c>
      <c r="U1910" s="8">
        <f t="shared" si="287"/>
        <v>4.0105450153350803</v>
      </c>
    </row>
    <row r="1911" spans="1:21" x14ac:dyDescent="0.45">
      <c r="A1911" s="6" t="s">
        <v>1733</v>
      </c>
      <c r="B1911" s="6" t="s">
        <v>99</v>
      </c>
      <c r="C1911" s="6" t="s">
        <v>18</v>
      </c>
      <c r="D1911" s="6">
        <v>6545.0000354210597</v>
      </c>
      <c r="E1911" s="6">
        <v>6545</v>
      </c>
      <c r="F1911" s="6">
        <v>7.48241686820983</v>
      </c>
      <c r="G1911" s="6">
        <v>7.4835650920867902</v>
      </c>
      <c r="H1911" s="6" t="s">
        <v>1774</v>
      </c>
      <c r="I1911" s="6">
        <v>6545.0000354210597</v>
      </c>
      <c r="J1911" s="7">
        <v>1.8730048623183302E-9</v>
      </c>
      <c r="K1911" s="6">
        <v>0</v>
      </c>
      <c r="L1911" s="6">
        <v>0</v>
      </c>
      <c r="M1911" s="6" t="s">
        <v>18</v>
      </c>
      <c r="N1911" s="6">
        <v>6545.0000354210597</v>
      </c>
      <c r="O1911" s="7">
        <f t="shared" si="283"/>
        <v>5.411926577026385E-9</v>
      </c>
      <c r="P1911" s="7">
        <f t="shared" si="284"/>
        <v>5.411926577026385E-9</v>
      </c>
      <c r="Q1911" s="7">
        <f t="shared" si="285"/>
        <v>1</v>
      </c>
      <c r="R1911" s="6" t="str">
        <f t="shared" si="286"/>
        <v/>
      </c>
      <c r="U1911" s="8">
        <f t="shared" si="287"/>
        <v>7.4835650920867902</v>
      </c>
    </row>
    <row r="1912" spans="1:21" x14ac:dyDescent="0.45">
      <c r="A1912" s="6" t="s">
        <v>1854</v>
      </c>
      <c r="B1912" s="6" t="s">
        <v>99</v>
      </c>
      <c r="C1912" s="6" t="s">
        <v>18</v>
      </c>
      <c r="D1912" s="6">
        <v>6544.9999995277503</v>
      </c>
      <c r="E1912" s="6">
        <v>6545.00000000001</v>
      </c>
      <c r="F1912" s="6">
        <v>3.4991638660430899</v>
      </c>
      <c r="G1912" s="6">
        <v>3.50029397010803</v>
      </c>
      <c r="H1912" s="6" t="s">
        <v>1895</v>
      </c>
      <c r="I1912" s="6">
        <v>6544.9999995277503</v>
      </c>
      <c r="J1912" s="7">
        <v>2.15464979191892E-10</v>
      </c>
      <c r="K1912" s="6">
        <v>0</v>
      </c>
      <c r="L1912" s="6">
        <v>0</v>
      </c>
      <c r="M1912" s="6" t="s">
        <v>18</v>
      </c>
      <c r="N1912" s="6">
        <v>6545.0000354210597</v>
      </c>
      <c r="O1912" s="7">
        <f t="shared" si="283"/>
        <v>7.2155793839819629E-11</v>
      </c>
      <c r="P1912" s="7">
        <f t="shared" si="284"/>
        <v>5.411925048463871E-9</v>
      </c>
      <c r="Q1912" s="7">
        <f t="shared" si="285"/>
        <v>75.003333210884392</v>
      </c>
      <c r="R1912" s="6" t="str">
        <f t="shared" si="286"/>
        <v/>
      </c>
      <c r="U1912" s="8">
        <f t="shared" si="287"/>
        <v>3.50029397010803</v>
      </c>
    </row>
    <row r="1913" spans="1:21" x14ac:dyDescent="0.45">
      <c r="A1913" s="6" t="s">
        <v>1975</v>
      </c>
      <c r="B1913" s="6" t="s">
        <v>99</v>
      </c>
      <c r="C1913" s="6" t="s">
        <v>18</v>
      </c>
      <c r="D1913" s="6">
        <v>6545.0000001608196</v>
      </c>
      <c r="E1913" s="6">
        <v>6545</v>
      </c>
      <c r="F1913" s="6">
        <v>5.3404989242553702</v>
      </c>
      <c r="G1913" s="6">
        <v>5.3416769504547101</v>
      </c>
      <c r="H1913" s="6" t="s">
        <v>2016</v>
      </c>
      <c r="I1913" s="6">
        <v>6545.0000001608196</v>
      </c>
      <c r="J1913" s="7">
        <v>1.5390355656563699E-11</v>
      </c>
      <c r="K1913" s="6">
        <v>0</v>
      </c>
      <c r="L1913" s="6">
        <v>0</v>
      </c>
      <c r="M1913" s="6" t="s">
        <v>18</v>
      </c>
      <c r="N1913" s="6">
        <v>6545.0000001608296</v>
      </c>
      <c r="O1913" s="7">
        <f t="shared" si="283"/>
        <v>2.4571364614504093E-11</v>
      </c>
      <c r="P1913" s="7">
        <f t="shared" si="284"/>
        <v>2.4572893177025671E-11</v>
      </c>
      <c r="Q1913" s="7">
        <f t="shared" si="285"/>
        <v>1.0000622091017557</v>
      </c>
      <c r="R1913" s="6" t="str">
        <f t="shared" si="286"/>
        <v/>
      </c>
      <c r="U1913" s="8">
        <f t="shared" si="287"/>
        <v>5.3416769504547101</v>
      </c>
    </row>
    <row r="1914" spans="1:21" x14ac:dyDescent="0.45">
      <c r="A1914" s="6" t="s">
        <v>2096</v>
      </c>
      <c r="B1914" s="6" t="s">
        <v>99</v>
      </c>
      <c r="C1914" s="6" t="s">
        <v>18</v>
      </c>
      <c r="D1914" s="6">
        <v>6545.0000354210597</v>
      </c>
      <c r="E1914" s="6">
        <v>6545</v>
      </c>
      <c r="F1914" s="6">
        <v>1.422856092453</v>
      </c>
      <c r="G1914" s="6">
        <v>1.42403411865234</v>
      </c>
      <c r="H1914" s="6" t="s">
        <v>2137</v>
      </c>
      <c r="I1914" s="6">
        <v>6545.0000354210597</v>
      </c>
      <c r="J1914" s="7">
        <v>1.8730048623183302E-9</v>
      </c>
      <c r="K1914" s="6">
        <v>0</v>
      </c>
      <c r="L1914" s="6">
        <v>0</v>
      </c>
      <c r="M1914" s="6" t="s">
        <v>18</v>
      </c>
      <c r="N1914" s="6">
        <v>6545.0000354210597</v>
      </c>
      <c r="O1914" s="7">
        <f t="shared" si="283"/>
        <v>5.411926577026385E-9</v>
      </c>
      <c r="P1914" s="7">
        <f t="shared" si="284"/>
        <v>5.411926577026385E-9</v>
      </c>
      <c r="Q1914" s="7">
        <f t="shared" si="285"/>
        <v>1</v>
      </c>
      <c r="R1914" s="6" t="str">
        <f t="shared" si="286"/>
        <v/>
      </c>
      <c r="U1914" s="8">
        <f t="shared" si="287"/>
        <v>1.42403411865234</v>
      </c>
    </row>
    <row r="1915" spans="1:21" x14ac:dyDescent="0.45">
      <c r="A1915" s="6" t="s">
        <v>2217</v>
      </c>
      <c r="B1915" s="6" t="s">
        <v>99</v>
      </c>
      <c r="C1915" s="6" t="s">
        <v>18</v>
      </c>
      <c r="D1915" s="6">
        <v>6545.0000354210597</v>
      </c>
      <c r="E1915" s="6">
        <v>6545</v>
      </c>
      <c r="F1915" s="6">
        <v>1.4417018890380799</v>
      </c>
      <c r="G1915" s="6">
        <v>1.44314980506896</v>
      </c>
      <c r="H1915" s="6" t="s">
        <v>2258</v>
      </c>
      <c r="I1915" s="6">
        <v>6545.0000354210597</v>
      </c>
      <c r="J1915" s="7">
        <v>1.8730048623183302E-9</v>
      </c>
      <c r="K1915" s="6">
        <v>0</v>
      </c>
      <c r="L1915" s="6">
        <v>0</v>
      </c>
      <c r="M1915" s="6" t="s">
        <v>18</v>
      </c>
      <c r="N1915" s="6">
        <v>6545.0000354210597</v>
      </c>
      <c r="O1915" s="7">
        <f t="shared" si="283"/>
        <v>5.411926577026385E-9</v>
      </c>
      <c r="P1915" s="7">
        <f t="shared" si="284"/>
        <v>5.411926577026385E-9</v>
      </c>
      <c r="Q1915" s="7">
        <f t="shared" si="285"/>
        <v>1</v>
      </c>
      <c r="R1915" s="6" t="str">
        <f t="shared" si="286"/>
        <v/>
      </c>
      <c r="U1915" s="8">
        <f t="shared" si="287"/>
        <v>1.44314980506896</v>
      </c>
    </row>
    <row r="1916" spans="1:21" x14ac:dyDescent="0.45">
      <c r="A1916" s="6" t="s">
        <v>2338</v>
      </c>
      <c r="B1916" s="6" t="s">
        <v>99</v>
      </c>
      <c r="C1916" s="6" t="s">
        <v>18</v>
      </c>
      <c r="D1916" s="6">
        <v>6545</v>
      </c>
      <c r="E1916" s="6">
        <v>6545</v>
      </c>
      <c r="F1916" s="6">
        <v>2.75</v>
      </c>
      <c r="G1916" s="6">
        <v>9.1234998703002894</v>
      </c>
      <c r="H1916" s="6" t="s">
        <v>2381</v>
      </c>
      <c r="I1916" s="6">
        <v>6545</v>
      </c>
      <c r="J1916" s="6">
        <v>0</v>
      </c>
      <c r="K1916" s="7">
        <v>2.2768974304199198E-5</v>
      </c>
      <c r="L1916" s="6">
        <v>0</v>
      </c>
      <c r="M1916" s="6" t="s">
        <v>18</v>
      </c>
      <c r="N1916" s="6">
        <v>6545.0000813329298</v>
      </c>
      <c r="O1916" s="7">
        <f t="shared" si="283"/>
        <v>0</v>
      </c>
      <c r="P1916" s="7">
        <f t="shared" si="284"/>
        <v>1.2426727063730602E-8</v>
      </c>
      <c r="Q1916" s="7" t="e">
        <f t="shared" si="285"/>
        <v>#DIV/0!</v>
      </c>
      <c r="R1916" s="6" t="str">
        <f t="shared" si="286"/>
        <v/>
      </c>
      <c r="U1916" s="8">
        <f t="shared" si="287"/>
        <v>9.1234998703002894</v>
      </c>
    </row>
    <row r="1917" spans="1:21" x14ac:dyDescent="0.45">
      <c r="A1917" s="6" t="s">
        <v>2390</v>
      </c>
      <c r="B1917" s="6" t="s">
        <v>99</v>
      </c>
      <c r="C1917" s="6" t="s">
        <v>18</v>
      </c>
      <c r="D1917" s="6">
        <v>6545</v>
      </c>
      <c r="E1917" s="6">
        <v>6545</v>
      </c>
      <c r="F1917" s="6">
        <v>2.65</v>
      </c>
      <c r="G1917" s="6">
        <v>8.8064639568328804</v>
      </c>
      <c r="H1917" s="6" t="s">
        <v>2431</v>
      </c>
      <c r="I1917" s="6">
        <v>6545</v>
      </c>
      <c r="J1917" s="6">
        <v>0</v>
      </c>
      <c r="K1917" s="7">
        <v>2.2768974304199198E-5</v>
      </c>
      <c r="L1917" s="6">
        <v>0</v>
      </c>
      <c r="M1917" s="6" t="s">
        <v>18</v>
      </c>
      <c r="N1917" s="6">
        <v>6545.0000813329298</v>
      </c>
      <c r="O1917" s="7">
        <f t="shared" si="283"/>
        <v>0</v>
      </c>
      <c r="P1917" s="7">
        <f t="shared" si="284"/>
        <v>1.2426727063730602E-8</v>
      </c>
      <c r="Q1917" s="7" t="e">
        <f t="shared" si="285"/>
        <v>#DIV/0!</v>
      </c>
      <c r="R1917" s="6" t="str">
        <f t="shared" si="286"/>
        <v/>
      </c>
      <c r="U1917" s="8">
        <f t="shared" si="287"/>
        <v>8.8064639568328804</v>
      </c>
    </row>
    <row r="1918" spans="1:21" x14ac:dyDescent="0.45">
      <c r="A1918" s="6" t="s">
        <v>2583</v>
      </c>
      <c r="B1918" s="6" t="s">
        <v>99</v>
      </c>
      <c r="C1918" s="6" t="s">
        <v>18</v>
      </c>
      <c r="D1918" s="6">
        <v>6545.0000813329298</v>
      </c>
      <c r="E1918" s="6">
        <v>6545</v>
      </c>
      <c r="F1918" s="6">
        <v>3.4811620712280198</v>
      </c>
      <c r="G1918" s="6">
        <v>3.4823579788207999</v>
      </c>
      <c r="H1918" s="6" t="s">
        <v>2625</v>
      </c>
      <c r="I1918" s="6">
        <v>6545.0000813329298</v>
      </c>
      <c r="J1918" s="7">
        <v>4.5403112380881703E-9</v>
      </c>
      <c r="K1918" s="6">
        <v>0</v>
      </c>
      <c r="L1918" s="6">
        <v>0</v>
      </c>
      <c r="M1918" s="6" t="s">
        <v>18</v>
      </c>
      <c r="N1918" s="6">
        <v>6545.0000813329298</v>
      </c>
      <c r="O1918" s="7">
        <f t="shared" si="283"/>
        <v>1.2426727063730602E-8</v>
      </c>
      <c r="P1918" s="7">
        <f t="shared" si="284"/>
        <v>1.2426727063730602E-8</v>
      </c>
      <c r="Q1918" s="7">
        <f t="shared" si="285"/>
        <v>1</v>
      </c>
      <c r="R1918" s="6" t="str">
        <f t="shared" si="286"/>
        <v/>
      </c>
      <c r="U1918" s="8">
        <f t="shared" si="287"/>
        <v>3.4823579788207999</v>
      </c>
    </row>
    <row r="1919" spans="1:21" x14ac:dyDescent="0.45">
      <c r="A1919" s="6" t="s">
        <v>2705</v>
      </c>
      <c r="B1919" s="6" t="s">
        <v>99</v>
      </c>
      <c r="C1919" s="6" t="s">
        <v>18</v>
      </c>
      <c r="D1919" s="6">
        <v>6545.0000813329298</v>
      </c>
      <c r="E1919" s="6">
        <v>6545</v>
      </c>
      <c r="F1919" s="6">
        <v>2.5820629596710201</v>
      </c>
      <c r="G1919" s="6">
        <v>2.5836019515991202</v>
      </c>
      <c r="H1919" s="6" t="s">
        <v>2746</v>
      </c>
      <c r="I1919" s="6">
        <v>6545.0000813329298</v>
      </c>
      <c r="J1919" s="7">
        <v>4.5403112380881703E-9</v>
      </c>
      <c r="K1919" s="6">
        <v>0</v>
      </c>
      <c r="L1919" s="6">
        <v>0</v>
      </c>
      <c r="M1919" s="6" t="s">
        <v>18</v>
      </c>
      <c r="N1919" s="6">
        <v>6545.0000813329298</v>
      </c>
      <c r="O1919" s="7">
        <f t="shared" si="283"/>
        <v>1.2426727063730602E-8</v>
      </c>
      <c r="P1919" s="7">
        <f t="shared" si="284"/>
        <v>1.2426727063730602E-8</v>
      </c>
      <c r="Q1919" s="7">
        <f t="shared" si="285"/>
        <v>1</v>
      </c>
      <c r="R1919" s="6" t="str">
        <f t="shared" si="286"/>
        <v/>
      </c>
      <c r="U1919" s="8">
        <f t="shared" si="287"/>
        <v>2.5836019515991202</v>
      </c>
    </row>
    <row r="1920" spans="1:21" x14ac:dyDescent="0.45">
      <c r="A1920" s="6" t="s">
        <v>2826</v>
      </c>
      <c r="B1920" s="6" t="s">
        <v>99</v>
      </c>
      <c r="C1920" s="6" t="s">
        <v>18</v>
      </c>
      <c r="D1920" s="6">
        <v>6545.0000001608196</v>
      </c>
      <c r="E1920" s="6">
        <v>6545</v>
      </c>
      <c r="F1920" s="6">
        <v>4.6933310031890798</v>
      </c>
      <c r="G1920" s="6">
        <v>4.6945340633392298</v>
      </c>
      <c r="H1920" s="6" t="s">
        <v>2867</v>
      </c>
      <c r="I1920" s="6">
        <v>6545.0000001608196</v>
      </c>
      <c r="J1920" s="7">
        <v>1.5390355656563699E-11</v>
      </c>
      <c r="K1920" s="6">
        <v>0</v>
      </c>
      <c r="L1920" s="6">
        <v>0</v>
      </c>
      <c r="M1920" s="6" t="s">
        <v>18</v>
      </c>
      <c r="N1920" s="6">
        <v>6545.0000001608296</v>
      </c>
      <c r="O1920" s="7">
        <f t="shared" si="283"/>
        <v>2.4571364614504093E-11</v>
      </c>
      <c r="P1920" s="7">
        <f t="shared" si="284"/>
        <v>2.4572893177025671E-11</v>
      </c>
      <c r="Q1920" s="7">
        <f t="shared" si="285"/>
        <v>1.0000622091017557</v>
      </c>
      <c r="R1920" s="6" t="str">
        <f t="shared" si="286"/>
        <v/>
      </c>
      <c r="U1920" s="8">
        <f t="shared" si="287"/>
        <v>4.6945340633392298</v>
      </c>
    </row>
    <row r="1921" spans="1:21" x14ac:dyDescent="0.45">
      <c r="A1921" s="6" t="s">
        <v>2947</v>
      </c>
      <c r="B1921" s="6" t="s">
        <v>99</v>
      </c>
      <c r="C1921" s="6" t="s">
        <v>18</v>
      </c>
      <c r="D1921" s="6">
        <v>6545.0000001565304</v>
      </c>
      <c r="E1921" s="6">
        <v>6545.0000001565304</v>
      </c>
      <c r="F1921" s="6">
        <v>47.332890987396198</v>
      </c>
      <c r="G1921" s="6">
        <v>47.333995819091797</v>
      </c>
      <c r="H1921" s="6" t="s">
        <v>2988</v>
      </c>
      <c r="I1921" s="6">
        <v>6545.0000001565304</v>
      </c>
      <c r="J1921" s="7">
        <v>1.59943169819598E-11</v>
      </c>
      <c r="K1921" s="6">
        <v>0</v>
      </c>
      <c r="L1921" s="6">
        <v>0</v>
      </c>
      <c r="M1921" s="6" t="s">
        <v>18</v>
      </c>
      <c r="N1921" s="6">
        <v>6545.0000001565304</v>
      </c>
      <c r="O1921" s="7">
        <f t="shared" si="283"/>
        <v>0</v>
      </c>
      <c r="P1921" s="7">
        <f t="shared" si="284"/>
        <v>0</v>
      </c>
      <c r="Q1921" s="7" t="e">
        <f t="shared" si="285"/>
        <v>#DIV/0!</v>
      </c>
      <c r="R1921" s="6" t="str">
        <f t="shared" si="286"/>
        <v/>
      </c>
      <c r="U1921" s="8">
        <f t="shared" si="287"/>
        <v>47.333995819091797</v>
      </c>
    </row>
    <row r="1922" spans="1:21" x14ac:dyDescent="0.45">
      <c r="A1922" s="6" t="s">
        <v>522</v>
      </c>
      <c r="B1922" s="6" t="s">
        <v>97</v>
      </c>
      <c r="C1922" s="6" t="s">
        <v>18</v>
      </c>
      <c r="D1922" s="6">
        <v>6545.0000000022201</v>
      </c>
      <c r="E1922" s="6">
        <v>6544.99999999999</v>
      </c>
      <c r="F1922" s="6">
        <v>7.7654759883880597</v>
      </c>
      <c r="G1922" s="6">
        <v>7.7681980133056596</v>
      </c>
      <c r="H1922" s="6" t="s">
        <v>578</v>
      </c>
      <c r="I1922" s="6">
        <v>6545.0000000022201</v>
      </c>
      <c r="J1922" s="7">
        <v>5.8609003872334103E-8</v>
      </c>
      <c r="K1922" s="6">
        <v>0</v>
      </c>
      <c r="L1922" s="6">
        <v>0</v>
      </c>
      <c r="M1922" s="6" t="s">
        <v>18</v>
      </c>
      <c r="N1922" s="6">
        <v>6545.0000001818998</v>
      </c>
      <c r="O1922" s="7">
        <f t="shared" ref="O1922:O1985" si="290">ABS(E1922-D1922)/(ABS(D1922)+0.00001)</f>
        <v>3.4073048209918393E-13</v>
      </c>
      <c r="P1922" s="7">
        <f t="shared" ref="P1922:P1985" si="291">ABS(E1922-N1922)/(ABS(N1922)+0.00001)</f>
        <v>2.7793713370208421E-11</v>
      </c>
      <c r="Q1922" s="7">
        <f t="shared" ref="Q1922:Q1985" si="292">P1922/O1922</f>
        <v>81.570962477369122</v>
      </c>
      <c r="R1922" s="6" t="str">
        <f t="shared" ref="R1922:R1985" si="293">IF(AND(C1922="Optimal",P1922&gt;0.0000125),"bad","")</f>
        <v/>
      </c>
      <c r="S1922" t="str">
        <f t="shared" ref="S1922:S1929" si="294">IF(OR(J1922&gt;0.001, K1922&gt;0.001, L1922&gt;0.001), "bad","")</f>
        <v/>
      </c>
      <c r="T1922" t="str">
        <f t="shared" ref="T1922:T1929" si="295">IF(AND(C1922&lt;&gt;"Optimal",P1922&lt;0.000015),"good","")</f>
        <v/>
      </c>
      <c r="U1922" s="8">
        <f t="shared" si="287"/>
        <v>7.7681980133056596</v>
      </c>
    </row>
    <row r="1923" spans="1:21" x14ac:dyDescent="0.45">
      <c r="A1923" s="6" t="s">
        <v>259</v>
      </c>
      <c r="B1923" s="6" t="s">
        <v>97</v>
      </c>
      <c r="C1923" s="6" t="s">
        <v>18</v>
      </c>
      <c r="D1923" s="6">
        <v>6544.99999998574</v>
      </c>
      <c r="E1923" s="6">
        <v>6545</v>
      </c>
      <c r="F1923" s="6">
        <v>5.1033089160919101</v>
      </c>
      <c r="G1923" s="6">
        <v>5.10601305961608</v>
      </c>
      <c r="H1923" s="6" t="s">
        <v>302</v>
      </c>
      <c r="I1923" s="6">
        <v>6544.99999998574</v>
      </c>
      <c r="J1923" s="7">
        <v>1.4740166420779101E-7</v>
      </c>
      <c r="K1923" s="6">
        <v>0</v>
      </c>
      <c r="L1923" s="6">
        <v>0</v>
      </c>
      <c r="M1923" s="6" t="s">
        <v>18</v>
      </c>
      <c r="N1923" s="6">
        <v>6545.0000001669696</v>
      </c>
      <c r="O1923" s="7">
        <f t="shared" si="290"/>
        <v>2.1787574342767361E-12</v>
      </c>
      <c r="P1923" s="7">
        <f t="shared" si="291"/>
        <v>2.5511013684585691E-11</v>
      </c>
      <c r="Q1923" s="7">
        <f t="shared" si="292"/>
        <v>11.708973786269315</v>
      </c>
      <c r="R1923" s="6" t="str">
        <f t="shared" si="293"/>
        <v/>
      </c>
      <c r="S1923" t="str">
        <f t="shared" si="294"/>
        <v/>
      </c>
      <c r="T1923" t="str">
        <f t="shared" si="295"/>
        <v/>
      </c>
      <c r="U1923" s="8">
        <f t="shared" ref="U1923:U1986" si="296">IF(C1923="Optimal",G1923,"")</f>
        <v>5.10601305961608</v>
      </c>
    </row>
    <row r="1924" spans="1:21" x14ac:dyDescent="0.45">
      <c r="A1924" s="6" t="s">
        <v>386</v>
      </c>
      <c r="B1924" s="6" t="s">
        <v>97</v>
      </c>
      <c r="C1924" s="6" t="s">
        <v>18</v>
      </c>
      <c r="D1924" s="6">
        <v>6545.0000000156197</v>
      </c>
      <c r="E1924" s="6">
        <v>6545.0000000156197</v>
      </c>
      <c r="F1924" s="6">
        <v>19.151346921920702</v>
      </c>
      <c r="G1924" s="6">
        <v>19.153270006179799</v>
      </c>
      <c r="H1924" s="6" t="s">
        <v>426</v>
      </c>
      <c r="I1924" s="6">
        <v>6545.0000000156197</v>
      </c>
      <c r="J1924" s="7">
        <v>8.31377633403462E-10</v>
      </c>
      <c r="K1924" s="6">
        <v>0</v>
      </c>
      <c r="L1924" s="6">
        <v>0</v>
      </c>
      <c r="M1924" s="6" t="s">
        <v>18</v>
      </c>
      <c r="N1924" s="6">
        <v>6545.0000004206604</v>
      </c>
      <c r="O1924" s="7">
        <f t="shared" si="290"/>
        <v>0</v>
      </c>
      <c r="P1924" s="7">
        <f t="shared" si="291"/>
        <v>6.1885521207880865E-11</v>
      </c>
      <c r="Q1924" s="7" t="e">
        <f t="shared" si="292"/>
        <v>#DIV/0!</v>
      </c>
      <c r="R1924" s="6" t="str">
        <f t="shared" si="293"/>
        <v/>
      </c>
      <c r="S1924" t="str">
        <f t="shared" si="294"/>
        <v/>
      </c>
      <c r="T1924" t="str">
        <f t="shared" si="295"/>
        <v/>
      </c>
      <c r="U1924" s="8">
        <f t="shared" si="296"/>
        <v>19.153270006179799</v>
      </c>
    </row>
    <row r="1925" spans="1:21" x14ac:dyDescent="0.45">
      <c r="A1925" s="6" t="s">
        <v>643</v>
      </c>
      <c r="B1925" s="6" t="s">
        <v>97</v>
      </c>
      <c r="C1925" s="6" t="s">
        <v>18</v>
      </c>
      <c r="D1925" s="6">
        <v>6545.0000000022201</v>
      </c>
      <c r="E1925" s="6">
        <v>6544.99999999999</v>
      </c>
      <c r="F1925" s="6">
        <v>7.7246568202972403</v>
      </c>
      <c r="G1925" s="6">
        <v>7.7268078327178902</v>
      </c>
      <c r="H1925" s="6" t="s">
        <v>699</v>
      </c>
      <c r="I1925" s="6">
        <v>6545.0000000022201</v>
      </c>
      <c r="J1925" s="7">
        <v>5.8609003872334103E-8</v>
      </c>
      <c r="K1925" s="6">
        <v>0</v>
      </c>
      <c r="L1925" s="6">
        <v>0</v>
      </c>
      <c r="M1925" s="6" t="s">
        <v>18</v>
      </c>
      <c r="N1925" s="6">
        <v>6545.0000001818998</v>
      </c>
      <c r="O1925" s="7">
        <f t="shared" si="290"/>
        <v>3.4073048209918393E-13</v>
      </c>
      <c r="P1925" s="7">
        <f t="shared" si="291"/>
        <v>2.7793713370208421E-11</v>
      </c>
      <c r="Q1925" s="7">
        <f t="shared" si="292"/>
        <v>81.570962477369122</v>
      </c>
      <c r="R1925" s="6" t="str">
        <f t="shared" si="293"/>
        <v/>
      </c>
      <c r="S1925" t="str">
        <f t="shared" si="294"/>
        <v/>
      </c>
      <c r="T1925" t="str">
        <f t="shared" si="295"/>
        <v/>
      </c>
      <c r="U1925" s="8">
        <f t="shared" si="296"/>
        <v>7.7268078327178902</v>
      </c>
    </row>
    <row r="1926" spans="1:21" x14ac:dyDescent="0.45">
      <c r="A1926" s="6" t="s">
        <v>764</v>
      </c>
      <c r="B1926" s="6" t="s">
        <v>97</v>
      </c>
      <c r="C1926" s="6" t="s">
        <v>18</v>
      </c>
      <c r="D1926" s="6">
        <v>6545.00000001434</v>
      </c>
      <c r="E1926" s="6">
        <v>6544.99999999999</v>
      </c>
      <c r="F1926" s="6">
        <v>7.4149539470672599</v>
      </c>
      <c r="G1926" s="6">
        <v>7.4169771671295104</v>
      </c>
      <c r="H1926" s="6" t="s">
        <v>820</v>
      </c>
      <c r="I1926" s="6">
        <v>6545.00000001434</v>
      </c>
      <c r="J1926" s="7">
        <v>2.3123476466935199E-9</v>
      </c>
      <c r="K1926" s="6">
        <v>0</v>
      </c>
      <c r="L1926" s="6">
        <v>0</v>
      </c>
      <c r="M1926" s="6" t="s">
        <v>18</v>
      </c>
      <c r="N1926" s="6">
        <v>6545.0000001877897</v>
      </c>
      <c r="O1926" s="7">
        <f t="shared" si="290"/>
        <v>2.1925144969620589E-12</v>
      </c>
      <c r="P1926" s="7">
        <f t="shared" si="291"/>
        <v>2.8693619814723277E-11</v>
      </c>
      <c r="Q1926" s="7">
        <f t="shared" si="292"/>
        <v>13.087083280170354</v>
      </c>
      <c r="R1926" s="6" t="str">
        <f t="shared" si="293"/>
        <v/>
      </c>
      <c r="S1926" t="str">
        <f t="shared" si="294"/>
        <v/>
      </c>
      <c r="T1926" t="str">
        <f t="shared" si="295"/>
        <v/>
      </c>
      <c r="U1926" s="8">
        <f t="shared" si="296"/>
        <v>7.4169771671295104</v>
      </c>
    </row>
    <row r="1927" spans="1:21" x14ac:dyDescent="0.45">
      <c r="A1927" s="6" t="s">
        <v>885</v>
      </c>
      <c r="B1927" s="6" t="s">
        <v>97</v>
      </c>
      <c r="C1927" s="6" t="s">
        <v>18</v>
      </c>
      <c r="D1927" s="6">
        <v>6544.99999998574</v>
      </c>
      <c r="E1927" s="6">
        <v>6545</v>
      </c>
      <c r="F1927" s="6">
        <v>5.0962719917297301</v>
      </c>
      <c r="G1927" s="6">
        <v>5.0981938838958696</v>
      </c>
      <c r="H1927" s="6" t="s">
        <v>927</v>
      </c>
      <c r="I1927" s="6">
        <v>6544.99999998574</v>
      </c>
      <c r="J1927" s="7">
        <v>1.4740166420779101E-7</v>
      </c>
      <c r="K1927" s="6">
        <v>0</v>
      </c>
      <c r="L1927" s="6">
        <v>0</v>
      </c>
      <c r="M1927" s="6" t="s">
        <v>18</v>
      </c>
      <c r="N1927" s="6">
        <v>6545.0000001669696</v>
      </c>
      <c r="O1927" s="7">
        <f t="shared" si="290"/>
        <v>2.1787574342767361E-12</v>
      </c>
      <c r="P1927" s="7">
        <f t="shared" si="291"/>
        <v>2.5511013684585691E-11</v>
      </c>
      <c r="Q1927" s="7">
        <f t="shared" si="292"/>
        <v>11.708973786269315</v>
      </c>
      <c r="R1927" s="6" t="str">
        <f t="shared" si="293"/>
        <v/>
      </c>
      <c r="S1927" t="str">
        <f t="shared" si="294"/>
        <v/>
      </c>
      <c r="T1927" t="str">
        <f t="shared" si="295"/>
        <v/>
      </c>
      <c r="U1927" s="8">
        <f t="shared" si="296"/>
        <v>5.0981938838958696</v>
      </c>
    </row>
    <row r="1928" spans="1:21" x14ac:dyDescent="0.45">
      <c r="A1928" s="6" t="s">
        <v>1006</v>
      </c>
      <c r="B1928" s="6" t="s">
        <v>97</v>
      </c>
      <c r="C1928" s="6" t="s">
        <v>18</v>
      </c>
      <c r="D1928" s="6">
        <v>6545.0000000022201</v>
      </c>
      <c r="E1928" s="6">
        <v>6545</v>
      </c>
      <c r="F1928" s="6">
        <v>5.7385170459747297</v>
      </c>
      <c r="G1928" s="6">
        <v>5.7406551837921098</v>
      </c>
      <c r="H1928" s="6" t="s">
        <v>1047</v>
      </c>
      <c r="I1928" s="6">
        <v>6545.0000000022201</v>
      </c>
      <c r="J1928" s="7">
        <v>5.8609003872334103E-8</v>
      </c>
      <c r="K1928" s="6">
        <v>0</v>
      </c>
      <c r="L1928" s="6">
        <v>0</v>
      </c>
      <c r="M1928" s="6" t="s">
        <v>18</v>
      </c>
      <c r="N1928" s="6">
        <v>6545.0000001818998</v>
      </c>
      <c r="O1928" s="7">
        <f t="shared" si="290"/>
        <v>3.3920191957753181E-13</v>
      </c>
      <c r="P1928" s="7">
        <f t="shared" si="291"/>
        <v>2.7792184807686811E-11</v>
      </c>
      <c r="Q1928" s="7">
        <f t="shared" si="292"/>
        <v>81.934043422576551</v>
      </c>
      <c r="R1928" s="6" t="str">
        <f t="shared" si="293"/>
        <v/>
      </c>
      <c r="S1928" t="str">
        <f t="shared" si="294"/>
        <v/>
      </c>
      <c r="T1928" t="str">
        <f t="shared" si="295"/>
        <v/>
      </c>
      <c r="U1928" s="8">
        <f t="shared" si="296"/>
        <v>5.7406551837921098</v>
      </c>
    </row>
    <row r="1929" spans="1:21" x14ac:dyDescent="0.45">
      <c r="A1929" s="6" t="s">
        <v>14</v>
      </c>
      <c r="B1929" s="6" t="s">
        <v>97</v>
      </c>
      <c r="C1929" s="6" t="s">
        <v>18</v>
      </c>
      <c r="D1929" s="6">
        <v>6545.0001161680602</v>
      </c>
      <c r="E1929" s="6">
        <v>6545</v>
      </c>
      <c r="F1929" s="6">
        <v>1.4544878005981401</v>
      </c>
      <c r="G1929" s="6">
        <v>3.1053941249847399</v>
      </c>
      <c r="H1929" s="6" t="s">
        <v>98</v>
      </c>
      <c r="I1929" s="6">
        <v>6545.0001161680602</v>
      </c>
      <c r="J1929" s="7">
        <v>3.9921843608681204E-9</v>
      </c>
      <c r="K1929" s="6">
        <v>0</v>
      </c>
      <c r="L1929" s="6">
        <v>0</v>
      </c>
      <c r="M1929" s="6" t="s">
        <v>18</v>
      </c>
      <c r="N1929" s="6">
        <v>6545.0000001877897</v>
      </c>
      <c r="O1929" s="7">
        <f t="shared" si="290"/>
        <v>1.7749130327192447E-8</v>
      </c>
      <c r="P1929" s="7">
        <f t="shared" si="291"/>
        <v>2.8692091252201668E-11</v>
      </c>
      <c r="Q1929" s="7">
        <f t="shared" si="292"/>
        <v>1.6165350483817297E-3</v>
      </c>
      <c r="R1929" s="6" t="str">
        <f t="shared" si="293"/>
        <v/>
      </c>
      <c r="S1929" t="str">
        <f t="shared" si="294"/>
        <v/>
      </c>
      <c r="T1929" t="str">
        <f t="shared" si="295"/>
        <v/>
      </c>
      <c r="U1929" s="8">
        <f t="shared" si="296"/>
        <v>3.1053941249847399</v>
      </c>
    </row>
    <row r="1930" spans="1:21" x14ac:dyDescent="0.45">
      <c r="A1930" s="6" t="s">
        <v>1127</v>
      </c>
      <c r="B1930" s="6" t="s">
        <v>97</v>
      </c>
      <c r="C1930" s="6" t="s">
        <v>18</v>
      </c>
      <c r="D1930" s="6">
        <v>6544.99999998574</v>
      </c>
      <c r="E1930" s="6">
        <v>6545</v>
      </c>
      <c r="F1930" s="6">
        <v>5.1000940799713099</v>
      </c>
      <c r="G1930" s="6">
        <v>5.1106038093566797</v>
      </c>
      <c r="H1930" s="6" t="s">
        <v>1167</v>
      </c>
      <c r="I1930" s="6">
        <v>6544.99999998574</v>
      </c>
      <c r="J1930" s="7">
        <v>1.4740166420779101E-7</v>
      </c>
      <c r="K1930" s="6">
        <v>0</v>
      </c>
      <c r="L1930" s="6">
        <v>0</v>
      </c>
      <c r="M1930" s="6" t="s">
        <v>18</v>
      </c>
      <c r="N1930" s="6">
        <v>6545.0000001669696</v>
      </c>
      <c r="O1930" s="7">
        <f t="shared" si="290"/>
        <v>2.1787574342767361E-12</v>
      </c>
      <c r="P1930" s="7">
        <f t="shared" si="291"/>
        <v>2.5511013684585691E-11</v>
      </c>
      <c r="Q1930" s="7">
        <f t="shared" si="292"/>
        <v>11.708973786269315</v>
      </c>
      <c r="R1930" s="6" t="str">
        <f t="shared" si="293"/>
        <v/>
      </c>
      <c r="U1930" s="8">
        <f t="shared" si="296"/>
        <v>5.1106038093566797</v>
      </c>
    </row>
    <row r="1931" spans="1:21" x14ac:dyDescent="0.45">
      <c r="A1931" s="6" t="s">
        <v>1248</v>
      </c>
      <c r="B1931" s="6" t="s">
        <v>97</v>
      </c>
      <c r="C1931" s="6" t="s">
        <v>18</v>
      </c>
      <c r="D1931" s="6">
        <v>6545.00000001434</v>
      </c>
      <c r="E1931" s="6">
        <v>6544.99999999999</v>
      </c>
      <c r="F1931" s="6">
        <v>7.1758351325988698</v>
      </c>
      <c r="G1931" s="6">
        <v>7.1783869266510001</v>
      </c>
      <c r="H1931" s="6" t="s">
        <v>1288</v>
      </c>
      <c r="I1931" s="6">
        <v>6545.00000001434</v>
      </c>
      <c r="J1931" s="7">
        <v>2.3123476466935199E-9</v>
      </c>
      <c r="K1931" s="6">
        <v>0</v>
      </c>
      <c r="L1931" s="6">
        <v>0</v>
      </c>
      <c r="M1931" s="6" t="s">
        <v>18</v>
      </c>
      <c r="N1931" s="6">
        <v>6545.0000001877897</v>
      </c>
      <c r="O1931" s="7">
        <f t="shared" si="290"/>
        <v>2.1925144969620589E-12</v>
      </c>
      <c r="P1931" s="7">
        <f t="shared" si="291"/>
        <v>2.8693619814723277E-11</v>
      </c>
      <c r="Q1931" s="7">
        <f t="shared" si="292"/>
        <v>13.087083280170354</v>
      </c>
      <c r="R1931" s="6" t="str">
        <f t="shared" si="293"/>
        <v/>
      </c>
      <c r="U1931" s="8">
        <f t="shared" si="296"/>
        <v>7.1783869266510001</v>
      </c>
    </row>
    <row r="1932" spans="1:21" x14ac:dyDescent="0.45">
      <c r="A1932" s="6" t="s">
        <v>1369</v>
      </c>
      <c r="B1932" s="6" t="s">
        <v>97</v>
      </c>
      <c r="C1932" s="6" t="s">
        <v>18</v>
      </c>
      <c r="D1932" s="6">
        <v>6545.0000000156197</v>
      </c>
      <c r="E1932" s="6">
        <v>6545.0000000156197</v>
      </c>
      <c r="F1932" s="6">
        <v>13.1200959682464</v>
      </c>
      <c r="G1932" s="6">
        <v>13.122485160827599</v>
      </c>
      <c r="H1932" s="6" t="s">
        <v>1409</v>
      </c>
      <c r="I1932" s="6">
        <v>6545.0000000156197</v>
      </c>
      <c r="J1932" s="7">
        <v>8.31377633403462E-10</v>
      </c>
      <c r="K1932" s="6">
        <v>0</v>
      </c>
      <c r="L1932" s="6">
        <v>0</v>
      </c>
      <c r="M1932" s="6" t="s">
        <v>18</v>
      </c>
      <c r="N1932" s="6">
        <v>6545.0000004206604</v>
      </c>
      <c r="O1932" s="7">
        <f t="shared" si="290"/>
        <v>0</v>
      </c>
      <c r="P1932" s="7">
        <f t="shared" si="291"/>
        <v>6.1885521207880865E-11</v>
      </c>
      <c r="Q1932" s="7" t="e">
        <f t="shared" si="292"/>
        <v>#DIV/0!</v>
      </c>
      <c r="R1932" s="6" t="str">
        <f t="shared" si="293"/>
        <v/>
      </c>
      <c r="U1932" s="8">
        <f t="shared" si="296"/>
        <v>13.122485160827599</v>
      </c>
    </row>
    <row r="1933" spans="1:21" x14ac:dyDescent="0.45">
      <c r="A1933" s="6" t="s">
        <v>1490</v>
      </c>
      <c r="B1933" s="6" t="s">
        <v>97</v>
      </c>
      <c r="C1933" s="6" t="s">
        <v>18</v>
      </c>
      <c r="D1933" s="6">
        <v>6545.0000000022201</v>
      </c>
      <c r="E1933" s="6">
        <v>6544.99999999999</v>
      </c>
      <c r="F1933" s="6">
        <v>7.8350851535797101</v>
      </c>
      <c r="G1933" s="6">
        <v>7.8374130725860596</v>
      </c>
      <c r="H1933" s="6" t="s">
        <v>1530</v>
      </c>
      <c r="I1933" s="6">
        <v>6545.0000000022201</v>
      </c>
      <c r="J1933" s="7">
        <v>5.8609003872334103E-8</v>
      </c>
      <c r="K1933" s="6">
        <v>0</v>
      </c>
      <c r="L1933" s="6">
        <v>0</v>
      </c>
      <c r="M1933" s="6" t="s">
        <v>18</v>
      </c>
      <c r="N1933" s="6">
        <v>6545.0000001818998</v>
      </c>
      <c r="O1933" s="7">
        <f t="shared" si="290"/>
        <v>3.4073048209918393E-13</v>
      </c>
      <c r="P1933" s="7">
        <f t="shared" si="291"/>
        <v>2.7793713370208421E-11</v>
      </c>
      <c r="Q1933" s="7">
        <f t="shared" si="292"/>
        <v>81.570962477369122</v>
      </c>
      <c r="R1933" s="6" t="str">
        <f t="shared" si="293"/>
        <v/>
      </c>
      <c r="U1933" s="8">
        <f t="shared" si="296"/>
        <v>7.8374130725860596</v>
      </c>
    </row>
    <row r="1934" spans="1:21" x14ac:dyDescent="0.45">
      <c r="A1934" s="6" t="s">
        <v>1611</v>
      </c>
      <c r="B1934" s="6" t="s">
        <v>97</v>
      </c>
      <c r="C1934" s="6" t="s">
        <v>18</v>
      </c>
      <c r="D1934" s="6">
        <v>6544.9993504628101</v>
      </c>
      <c r="E1934" s="6">
        <v>6544.99999999999</v>
      </c>
      <c r="F1934" s="6">
        <v>23.816074132919301</v>
      </c>
      <c r="G1934" s="6">
        <v>23.818730115890499</v>
      </c>
      <c r="H1934" s="6" t="s">
        <v>1651</v>
      </c>
      <c r="I1934" s="6">
        <v>6544.9993504628101</v>
      </c>
      <c r="J1934" s="7">
        <v>6.0259544453895401E-8</v>
      </c>
      <c r="K1934" s="7">
        <v>9.3041908298276099E-16</v>
      </c>
      <c r="L1934" s="6">
        <v>0</v>
      </c>
      <c r="M1934" s="6" t="s">
        <v>18</v>
      </c>
      <c r="N1934" s="6">
        <v>6545.0000004206604</v>
      </c>
      <c r="O1934" s="7">
        <f t="shared" si="290"/>
        <v>9.9241748417639887E-8</v>
      </c>
      <c r="P1934" s="7">
        <f t="shared" si="291"/>
        <v>6.427355274723655E-11</v>
      </c>
      <c r="Q1934" s="7">
        <f t="shared" si="292"/>
        <v>6.476463159108566E-4</v>
      </c>
      <c r="R1934" s="6" t="str">
        <f t="shared" si="293"/>
        <v/>
      </c>
      <c r="U1934" s="8">
        <f t="shared" si="296"/>
        <v>23.818730115890499</v>
      </c>
    </row>
    <row r="1935" spans="1:21" x14ac:dyDescent="0.45">
      <c r="A1935" s="6" t="s">
        <v>1733</v>
      </c>
      <c r="B1935" s="6" t="s">
        <v>97</v>
      </c>
      <c r="C1935" s="6" t="s">
        <v>18</v>
      </c>
      <c r="D1935" s="6">
        <v>6545.0000000156197</v>
      </c>
      <c r="E1935" s="6">
        <v>6545.00000000001</v>
      </c>
      <c r="F1935" s="6">
        <v>25.7667651176452</v>
      </c>
      <c r="G1935" s="6">
        <v>25.769414901733398</v>
      </c>
      <c r="H1935" s="6" t="s">
        <v>1773</v>
      </c>
      <c r="I1935" s="6">
        <v>6545.0000000156197</v>
      </c>
      <c r="J1935" s="7">
        <v>8.31377633403462E-10</v>
      </c>
      <c r="K1935" s="6">
        <v>0</v>
      </c>
      <c r="L1935" s="6">
        <v>0</v>
      </c>
      <c r="M1935" s="6" t="s">
        <v>18</v>
      </c>
      <c r="N1935" s="6">
        <v>6545.0000004206604</v>
      </c>
      <c r="O1935" s="7">
        <f t="shared" si="290"/>
        <v>2.3849744144601638E-12</v>
      </c>
      <c r="P1935" s="7">
        <f t="shared" si="291"/>
        <v>6.427049562219344E-11</v>
      </c>
      <c r="Q1935" s="7">
        <f t="shared" si="292"/>
        <v>26.948085997283535</v>
      </c>
      <c r="R1935" s="6" t="str">
        <f t="shared" si="293"/>
        <v/>
      </c>
      <c r="U1935" s="8">
        <f t="shared" si="296"/>
        <v>25.769414901733398</v>
      </c>
    </row>
    <row r="1936" spans="1:21" x14ac:dyDescent="0.45">
      <c r="A1936" s="6" t="s">
        <v>1854</v>
      </c>
      <c r="B1936" s="6" t="s">
        <v>97</v>
      </c>
      <c r="C1936" s="6" t="s">
        <v>18</v>
      </c>
      <c r="D1936" s="6">
        <v>6544.9991156876104</v>
      </c>
      <c r="E1936" s="6">
        <v>6545</v>
      </c>
      <c r="F1936" s="6">
        <v>57.3098530769348</v>
      </c>
      <c r="G1936" s="6">
        <v>57.3124680519104</v>
      </c>
      <c r="H1936" s="6" t="s">
        <v>1894</v>
      </c>
      <c r="I1936" s="6">
        <v>6544.9991156876104</v>
      </c>
      <c r="J1936" s="7">
        <v>8.6633606554762899E-8</v>
      </c>
      <c r="K1936" s="7">
        <v>2.0200083078188499E-15</v>
      </c>
      <c r="L1936" s="6">
        <v>0</v>
      </c>
      <c r="M1936" s="6" t="s">
        <v>18</v>
      </c>
      <c r="N1936" s="6">
        <v>6545.0000001877897</v>
      </c>
      <c r="O1936" s="7">
        <f t="shared" si="290"/>
        <v>1.3511268262409929E-7</v>
      </c>
      <c r="P1936" s="7">
        <f t="shared" si="291"/>
        <v>2.8692091252201668E-11</v>
      </c>
      <c r="Q1936" s="7">
        <f t="shared" si="292"/>
        <v>2.1235675804044779E-4</v>
      </c>
      <c r="R1936" s="6" t="str">
        <f t="shared" si="293"/>
        <v/>
      </c>
      <c r="U1936" s="8">
        <f t="shared" si="296"/>
        <v>57.3124680519104</v>
      </c>
    </row>
    <row r="1937" spans="1:21" x14ac:dyDescent="0.45">
      <c r="A1937" s="6" t="s">
        <v>1975</v>
      </c>
      <c r="B1937" s="6" t="s">
        <v>97</v>
      </c>
      <c r="C1937" s="6" t="s">
        <v>18</v>
      </c>
      <c r="D1937" s="6">
        <v>6545.00000001434</v>
      </c>
      <c r="E1937" s="6">
        <v>6545.00000000001</v>
      </c>
      <c r="F1937" s="6">
        <v>34.995873928069997</v>
      </c>
      <c r="G1937" s="6">
        <v>34.9978959560394</v>
      </c>
      <c r="H1937" s="6" t="s">
        <v>2015</v>
      </c>
      <c r="I1937" s="6">
        <v>6545.00000001434</v>
      </c>
      <c r="J1937" s="7">
        <v>2.3123476466935199E-9</v>
      </c>
      <c r="K1937" s="6">
        <v>0</v>
      </c>
      <c r="L1937" s="6">
        <v>0</v>
      </c>
      <c r="M1937" s="6" t="s">
        <v>18</v>
      </c>
      <c r="N1937" s="6">
        <v>6545.0000001877897</v>
      </c>
      <c r="O1937" s="7">
        <f t="shared" si="290"/>
        <v>2.1894573719187606E-12</v>
      </c>
      <c r="P1937" s="7">
        <f t="shared" si="291"/>
        <v>2.8690562689680061E-11</v>
      </c>
      <c r="Q1937" s="7">
        <f t="shared" si="292"/>
        <v>13.103960395692335</v>
      </c>
      <c r="R1937" s="6" t="str">
        <f t="shared" si="293"/>
        <v/>
      </c>
      <c r="U1937" s="8">
        <f t="shared" si="296"/>
        <v>34.9978959560394</v>
      </c>
    </row>
    <row r="1938" spans="1:21" x14ac:dyDescent="0.45">
      <c r="A1938" s="6" t="s">
        <v>2096</v>
      </c>
      <c r="B1938" s="6" t="s">
        <v>97</v>
      </c>
      <c r="C1938" s="6" t="s">
        <v>18</v>
      </c>
      <c r="D1938" s="6">
        <v>6545.0000000022201</v>
      </c>
      <c r="E1938" s="6">
        <v>6545</v>
      </c>
      <c r="F1938" s="6">
        <v>26.4239950180053</v>
      </c>
      <c r="G1938" s="6">
        <v>26.426038980484002</v>
      </c>
      <c r="H1938" s="6" t="s">
        <v>2136</v>
      </c>
      <c r="I1938" s="6">
        <v>6545.0000000022201</v>
      </c>
      <c r="J1938" s="7">
        <v>5.8609003872334103E-8</v>
      </c>
      <c r="K1938" s="6">
        <v>0</v>
      </c>
      <c r="L1938" s="6">
        <v>0</v>
      </c>
      <c r="M1938" s="6" t="s">
        <v>18</v>
      </c>
      <c r="N1938" s="6">
        <v>6545.0000001818998</v>
      </c>
      <c r="O1938" s="7">
        <f t="shared" si="290"/>
        <v>3.3920191957753181E-13</v>
      </c>
      <c r="P1938" s="7">
        <f t="shared" si="291"/>
        <v>2.7792184807686811E-11</v>
      </c>
      <c r="Q1938" s="7">
        <f t="shared" si="292"/>
        <v>81.934043422576551</v>
      </c>
      <c r="R1938" s="6" t="str">
        <f t="shared" si="293"/>
        <v/>
      </c>
      <c r="U1938" s="8">
        <f t="shared" si="296"/>
        <v>26.426038980484002</v>
      </c>
    </row>
    <row r="1939" spans="1:21" x14ac:dyDescent="0.45">
      <c r="A1939" s="6" t="s">
        <v>2217</v>
      </c>
      <c r="B1939" s="6" t="s">
        <v>97</v>
      </c>
      <c r="C1939" s="6" t="s">
        <v>18</v>
      </c>
      <c r="D1939" s="6">
        <v>6545.0000000038999</v>
      </c>
      <c r="E1939" s="6">
        <v>6545</v>
      </c>
      <c r="F1939" s="6">
        <v>55.767202854156402</v>
      </c>
      <c r="G1939" s="6">
        <v>55.7698140144348</v>
      </c>
      <c r="H1939" s="6" t="s">
        <v>2257</v>
      </c>
      <c r="I1939" s="6">
        <v>6545.0000000038999</v>
      </c>
      <c r="J1939" s="7">
        <v>1.3354276973131999E-7</v>
      </c>
      <c r="K1939" s="7">
        <v>1.95527978169902E-28</v>
      </c>
      <c r="L1939" s="6">
        <v>0</v>
      </c>
      <c r="M1939" s="6" t="s">
        <v>18</v>
      </c>
      <c r="N1939" s="6">
        <v>6545.0000001818998</v>
      </c>
      <c r="O1939" s="7">
        <f t="shared" si="290"/>
        <v>5.9586146298569566E-13</v>
      </c>
      <c r="P1939" s="7">
        <f t="shared" si="291"/>
        <v>2.7792184807686811E-11</v>
      </c>
      <c r="Q1939" s="7">
        <f t="shared" si="292"/>
        <v>46.642024252462846</v>
      </c>
      <c r="R1939" s="6" t="str">
        <f t="shared" si="293"/>
        <v/>
      </c>
      <c r="U1939" s="8">
        <f t="shared" si="296"/>
        <v>55.7698140144348</v>
      </c>
    </row>
    <row r="1940" spans="1:21" x14ac:dyDescent="0.45">
      <c r="A1940" s="6" t="s">
        <v>2338</v>
      </c>
      <c r="B1940" s="6" t="s">
        <v>97</v>
      </c>
      <c r="C1940" s="6" t="s">
        <v>18</v>
      </c>
      <c r="D1940" s="6">
        <v>6545</v>
      </c>
      <c r="E1940" s="6">
        <v>6545</v>
      </c>
      <c r="F1940" s="6">
        <v>6.68</v>
      </c>
      <c r="G1940" s="6">
        <v>13.2461578845977</v>
      </c>
      <c r="H1940" s="6" t="s">
        <v>2380</v>
      </c>
      <c r="I1940" s="6">
        <v>6545</v>
      </c>
      <c r="J1940" s="7">
        <v>1.81898940354585E-12</v>
      </c>
      <c r="K1940" s="6">
        <v>1.28893703222274E-2</v>
      </c>
      <c r="L1940" s="6">
        <v>0</v>
      </c>
      <c r="M1940" s="6" t="s">
        <v>18</v>
      </c>
      <c r="N1940" s="6">
        <v>6545.0000001877897</v>
      </c>
      <c r="O1940" s="7">
        <f t="shared" si="290"/>
        <v>0</v>
      </c>
      <c r="P1940" s="7">
        <f t="shared" si="291"/>
        <v>2.8692091252201668E-11</v>
      </c>
      <c r="Q1940" s="7" t="e">
        <f t="shared" si="292"/>
        <v>#DIV/0!</v>
      </c>
      <c r="R1940" s="6" t="str">
        <f t="shared" si="293"/>
        <v/>
      </c>
      <c r="U1940" s="8">
        <f t="shared" si="296"/>
        <v>13.2461578845977</v>
      </c>
    </row>
    <row r="1941" spans="1:21" x14ac:dyDescent="0.45">
      <c r="A1941" s="6" t="s">
        <v>2390</v>
      </c>
      <c r="B1941" s="6" t="s">
        <v>97</v>
      </c>
      <c r="C1941" s="6" t="s">
        <v>18</v>
      </c>
      <c r="D1941" s="6">
        <v>6545</v>
      </c>
      <c r="E1941" s="6">
        <v>6545</v>
      </c>
      <c r="F1941" s="6">
        <v>6.54</v>
      </c>
      <c r="G1941" s="6">
        <v>12.9749410152435</v>
      </c>
      <c r="H1941" s="6" t="s">
        <v>2430</v>
      </c>
      <c r="I1941" s="6">
        <v>6545</v>
      </c>
      <c r="J1941" s="7">
        <v>1.81898940354585E-12</v>
      </c>
      <c r="K1941" s="6">
        <v>1.28893703222274E-2</v>
      </c>
      <c r="L1941" s="6">
        <v>0</v>
      </c>
      <c r="M1941" s="6" t="s">
        <v>18</v>
      </c>
      <c r="N1941" s="6">
        <v>6545.0000001877897</v>
      </c>
      <c r="O1941" s="7">
        <f t="shared" si="290"/>
        <v>0</v>
      </c>
      <c r="P1941" s="7">
        <f t="shared" si="291"/>
        <v>2.8692091252201668E-11</v>
      </c>
      <c r="Q1941" s="7" t="e">
        <f t="shared" si="292"/>
        <v>#DIV/0!</v>
      </c>
      <c r="R1941" s="6" t="str">
        <f t="shared" si="293"/>
        <v/>
      </c>
      <c r="U1941" s="8">
        <f t="shared" si="296"/>
        <v>12.9749410152435</v>
      </c>
    </row>
    <row r="1942" spans="1:21" x14ac:dyDescent="0.45">
      <c r="A1942" s="6" t="s">
        <v>2583</v>
      </c>
      <c r="B1942" s="6" t="s">
        <v>97</v>
      </c>
      <c r="C1942" s="6" t="s">
        <v>18</v>
      </c>
      <c r="D1942" s="6">
        <v>6545.0000000022201</v>
      </c>
      <c r="E1942" s="6">
        <v>6545</v>
      </c>
      <c r="F1942" s="6">
        <v>3.49532890319824</v>
      </c>
      <c r="G1942" s="6">
        <v>3.4977269172668399</v>
      </c>
      <c r="H1942" s="6" t="s">
        <v>2624</v>
      </c>
      <c r="I1942" s="6">
        <v>6545.0000000022201</v>
      </c>
      <c r="J1942" s="7">
        <v>5.8609003872334103E-8</v>
      </c>
      <c r="K1942" s="6">
        <v>0</v>
      </c>
      <c r="L1942" s="6">
        <v>0</v>
      </c>
      <c r="M1942" s="6" t="s">
        <v>18</v>
      </c>
      <c r="N1942" s="6">
        <v>6545.0000001818998</v>
      </c>
      <c r="O1942" s="7">
        <f t="shared" si="290"/>
        <v>3.3920191957753181E-13</v>
      </c>
      <c r="P1942" s="7">
        <f t="shared" si="291"/>
        <v>2.7792184807686811E-11</v>
      </c>
      <c r="Q1942" s="7">
        <f t="shared" si="292"/>
        <v>81.934043422576551</v>
      </c>
      <c r="R1942" s="6" t="str">
        <f t="shared" si="293"/>
        <v/>
      </c>
      <c r="U1942" s="8">
        <f t="shared" si="296"/>
        <v>3.4977269172668399</v>
      </c>
    </row>
    <row r="1943" spans="1:21" x14ac:dyDescent="0.45">
      <c r="A1943" s="6" t="s">
        <v>2705</v>
      </c>
      <c r="B1943" s="6" t="s">
        <v>97</v>
      </c>
      <c r="C1943" s="6" t="s">
        <v>18</v>
      </c>
      <c r="D1943" s="6">
        <v>6545.0000000022201</v>
      </c>
      <c r="E1943" s="6">
        <v>6545</v>
      </c>
      <c r="F1943" s="6">
        <v>2.68440389633178</v>
      </c>
      <c r="G1943" s="6">
        <v>2.6870648860931299</v>
      </c>
      <c r="H1943" s="6" t="s">
        <v>2745</v>
      </c>
      <c r="I1943" s="6">
        <v>6545.0000000022201</v>
      </c>
      <c r="J1943" s="7">
        <v>5.8609003872334103E-8</v>
      </c>
      <c r="K1943" s="6">
        <v>0</v>
      </c>
      <c r="L1943" s="6">
        <v>0</v>
      </c>
      <c r="M1943" s="6" t="s">
        <v>18</v>
      </c>
      <c r="N1943" s="6">
        <v>6545.0000001818998</v>
      </c>
      <c r="O1943" s="7">
        <f t="shared" si="290"/>
        <v>3.3920191957753181E-13</v>
      </c>
      <c r="P1943" s="7">
        <f t="shared" si="291"/>
        <v>2.7792184807686811E-11</v>
      </c>
      <c r="Q1943" s="7">
        <f t="shared" si="292"/>
        <v>81.934043422576551</v>
      </c>
      <c r="R1943" s="6" t="str">
        <f t="shared" si="293"/>
        <v/>
      </c>
      <c r="U1943" s="8">
        <f t="shared" si="296"/>
        <v>2.6870648860931299</v>
      </c>
    </row>
    <row r="1944" spans="1:21" x14ac:dyDescent="0.45">
      <c r="A1944" s="6" t="s">
        <v>2826</v>
      </c>
      <c r="B1944" s="6" t="s">
        <v>97</v>
      </c>
      <c r="C1944" s="6" t="s">
        <v>18</v>
      </c>
      <c r="D1944" s="6">
        <v>6545.00000001434</v>
      </c>
      <c r="E1944" s="6">
        <v>6544.99999999999</v>
      </c>
      <c r="F1944" s="6">
        <v>5.0494508743286097</v>
      </c>
      <c r="G1944" s="6">
        <v>5.0514578819274902</v>
      </c>
      <c r="H1944" s="6" t="s">
        <v>2866</v>
      </c>
      <c r="I1944" s="6">
        <v>6545.00000001434</v>
      </c>
      <c r="J1944" s="7">
        <v>2.3123476466935199E-9</v>
      </c>
      <c r="K1944" s="6">
        <v>0</v>
      </c>
      <c r="L1944" s="6">
        <v>0</v>
      </c>
      <c r="M1944" s="6" t="s">
        <v>18</v>
      </c>
      <c r="N1944" s="6">
        <v>6545.0000001877897</v>
      </c>
      <c r="O1944" s="7">
        <f t="shared" si="290"/>
        <v>2.1925144969620589E-12</v>
      </c>
      <c r="P1944" s="7">
        <f t="shared" si="291"/>
        <v>2.8693619814723277E-11</v>
      </c>
      <c r="Q1944" s="7">
        <f t="shared" si="292"/>
        <v>13.087083280170354</v>
      </c>
      <c r="R1944" s="6" t="str">
        <f t="shared" si="293"/>
        <v/>
      </c>
      <c r="U1944" s="8">
        <f t="shared" si="296"/>
        <v>5.0514578819274902</v>
      </c>
    </row>
    <row r="1945" spans="1:21" x14ac:dyDescent="0.45">
      <c r="A1945" s="6" t="s">
        <v>2947</v>
      </c>
      <c r="B1945" s="6" t="s">
        <v>97</v>
      </c>
      <c r="C1945" s="6" t="s">
        <v>18</v>
      </c>
      <c r="D1945" s="6">
        <v>6545.0000000022201</v>
      </c>
      <c r="E1945" s="6">
        <v>6545.0000000022201</v>
      </c>
      <c r="F1945" s="6">
        <v>30.103776931762599</v>
      </c>
      <c r="G1945" s="6">
        <v>30.106333017349201</v>
      </c>
      <c r="H1945" s="6" t="s">
        <v>2987</v>
      </c>
      <c r="I1945" s="6">
        <v>6545.0000000022201</v>
      </c>
      <c r="J1945" s="7">
        <v>5.8609003872334103E-8</v>
      </c>
      <c r="K1945" s="6">
        <v>0</v>
      </c>
      <c r="L1945" s="6">
        <v>0</v>
      </c>
      <c r="M1945" s="6" t="s">
        <v>18</v>
      </c>
      <c r="N1945" s="6">
        <v>6545.0000001818998</v>
      </c>
      <c r="O1945" s="7">
        <f t="shared" si="290"/>
        <v>0</v>
      </c>
      <c r="P1945" s="7">
        <f t="shared" si="291"/>
        <v>2.7452982888118593E-11</v>
      </c>
      <c r="Q1945" s="7" t="e">
        <f t="shared" si="292"/>
        <v>#DIV/0!</v>
      </c>
      <c r="R1945" s="6" t="str">
        <f t="shared" si="293"/>
        <v/>
      </c>
      <c r="U1945" s="8">
        <f t="shared" si="296"/>
        <v>30.106333017349201</v>
      </c>
    </row>
    <row r="1946" spans="1:21" x14ac:dyDescent="0.45">
      <c r="A1946" s="6" t="s">
        <v>522</v>
      </c>
      <c r="B1946" s="6" t="s">
        <v>95</v>
      </c>
      <c r="C1946" s="6" t="s">
        <v>18</v>
      </c>
      <c r="D1946" s="6">
        <v>41573.262735824399</v>
      </c>
      <c r="E1946" s="6">
        <v>41573.262521340897</v>
      </c>
      <c r="F1946" s="6">
        <v>0.666551113128662</v>
      </c>
      <c r="G1946" s="6">
        <v>0.66765308380126898</v>
      </c>
      <c r="H1946" s="6" t="s">
        <v>554</v>
      </c>
      <c r="I1946" s="6">
        <v>41573.262735824399</v>
      </c>
      <c r="J1946" s="6">
        <v>0</v>
      </c>
      <c r="K1946" s="7">
        <v>5.1601713266791101E-6</v>
      </c>
      <c r="L1946" s="6">
        <v>0</v>
      </c>
      <c r="M1946" s="6" t="s">
        <v>18</v>
      </c>
      <c r="N1946" s="6">
        <v>41573.262735830103</v>
      </c>
      <c r="O1946" s="7">
        <f t="shared" si="290"/>
        <v>5.1591693183618589E-9</v>
      </c>
      <c r="P1946" s="7">
        <f t="shared" si="291"/>
        <v>5.1593065303669635E-9</v>
      </c>
      <c r="Q1946" s="7">
        <f t="shared" si="292"/>
        <v>1.0000265957553702</v>
      </c>
      <c r="R1946" s="6" t="str">
        <f t="shared" si="293"/>
        <v/>
      </c>
      <c r="S1946" t="str">
        <f t="shared" ref="S1946:S1953" si="297">IF(OR(J1946&gt;0.001, K1946&gt;0.001, L1946&gt;0.001), "bad","")</f>
        <v/>
      </c>
      <c r="T1946" t="str">
        <f t="shared" ref="T1946:T1953" si="298">IF(AND(C1946&lt;&gt;"Optimal",P1946&lt;0.000015),"good","")</f>
        <v/>
      </c>
      <c r="U1946" s="8">
        <f t="shared" si="296"/>
        <v>0.66765308380126898</v>
      </c>
    </row>
    <row r="1947" spans="1:21" x14ac:dyDescent="0.45">
      <c r="A1947" s="6" t="s">
        <v>259</v>
      </c>
      <c r="B1947" s="6" t="s">
        <v>95</v>
      </c>
      <c r="C1947" s="6" t="s">
        <v>18</v>
      </c>
      <c r="D1947" s="6">
        <v>41573.262974096702</v>
      </c>
      <c r="E1947" s="6">
        <v>41573.262346644296</v>
      </c>
      <c r="F1947" s="6">
        <v>1.1688859462737999</v>
      </c>
      <c r="G1947" s="6">
        <v>1.1699368953704801</v>
      </c>
      <c r="H1947" s="6" t="s">
        <v>301</v>
      </c>
      <c r="I1947" s="6">
        <v>41573.262974096702</v>
      </c>
      <c r="J1947" s="6">
        <v>0</v>
      </c>
      <c r="K1947" s="7">
        <v>1.0020029407087301E-5</v>
      </c>
      <c r="L1947" s="6">
        <v>0</v>
      </c>
      <c r="M1947" s="6" t="s">
        <v>18</v>
      </c>
      <c r="N1947" s="6">
        <v>41573.262974095502</v>
      </c>
      <c r="O1947" s="7">
        <f t="shared" si="290"/>
        <v>1.5092690847762089E-8</v>
      </c>
      <c r="P1947" s="7">
        <f t="shared" si="291"/>
        <v>1.5092661970235957E-8</v>
      </c>
      <c r="Q1947" s="7">
        <f t="shared" si="292"/>
        <v>0.99999808665489653</v>
      </c>
      <c r="R1947" s="6" t="str">
        <f t="shared" si="293"/>
        <v/>
      </c>
      <c r="S1947" t="str">
        <f t="shared" si="297"/>
        <v/>
      </c>
      <c r="T1947" t="str">
        <f t="shared" si="298"/>
        <v/>
      </c>
      <c r="U1947" s="8">
        <f t="shared" si="296"/>
        <v>1.1699368953704801</v>
      </c>
    </row>
    <row r="1948" spans="1:21" x14ac:dyDescent="0.45">
      <c r="A1948" s="6" t="s">
        <v>386</v>
      </c>
      <c r="B1948" s="6" t="s">
        <v>95</v>
      </c>
      <c r="C1948" s="6" t="s">
        <v>18</v>
      </c>
      <c r="D1948" s="6">
        <v>41573.262735824399</v>
      </c>
      <c r="E1948" s="6">
        <v>41573.262735824399</v>
      </c>
      <c r="F1948" s="6">
        <v>1.3385980129241899</v>
      </c>
      <c r="G1948" s="6">
        <v>1.3393790721893299</v>
      </c>
      <c r="H1948" s="6" t="s">
        <v>425</v>
      </c>
      <c r="I1948" s="6">
        <v>41573.262735824399</v>
      </c>
      <c r="J1948" s="6">
        <v>0</v>
      </c>
      <c r="K1948" s="7">
        <v>5.1601713266791101E-6</v>
      </c>
      <c r="L1948" s="6">
        <v>0</v>
      </c>
      <c r="M1948" s="6" t="s">
        <v>18</v>
      </c>
      <c r="N1948" s="6">
        <v>41573.262735830103</v>
      </c>
      <c r="O1948" s="7">
        <f t="shared" si="290"/>
        <v>0</v>
      </c>
      <c r="P1948" s="7">
        <f t="shared" si="291"/>
        <v>1.3721200581236471E-13</v>
      </c>
      <c r="Q1948" s="7" t="e">
        <f t="shared" si="292"/>
        <v>#DIV/0!</v>
      </c>
      <c r="R1948" s="6" t="str">
        <f t="shared" si="293"/>
        <v/>
      </c>
      <c r="S1948" t="str">
        <f t="shared" si="297"/>
        <v/>
      </c>
      <c r="T1948" t="str">
        <f t="shared" si="298"/>
        <v/>
      </c>
      <c r="U1948" s="8">
        <f t="shared" si="296"/>
        <v>1.3393790721893299</v>
      </c>
    </row>
    <row r="1949" spans="1:21" x14ac:dyDescent="0.45">
      <c r="A1949" s="6" t="s">
        <v>643</v>
      </c>
      <c r="B1949" s="6" t="s">
        <v>95</v>
      </c>
      <c r="C1949" s="6" t="s">
        <v>18</v>
      </c>
      <c r="D1949" s="6">
        <v>41573.262735824399</v>
      </c>
      <c r="E1949" s="6">
        <v>41573.262521340897</v>
      </c>
      <c r="F1949" s="6">
        <v>0.66823077201843195</v>
      </c>
      <c r="G1949" s="6">
        <v>0.66905403137206998</v>
      </c>
      <c r="H1949" s="6" t="s">
        <v>675</v>
      </c>
      <c r="I1949" s="6">
        <v>41573.262735824399</v>
      </c>
      <c r="J1949" s="6">
        <v>0</v>
      </c>
      <c r="K1949" s="7">
        <v>5.1601713266791101E-6</v>
      </c>
      <c r="L1949" s="6">
        <v>0</v>
      </c>
      <c r="M1949" s="6" t="s">
        <v>18</v>
      </c>
      <c r="N1949" s="6">
        <v>41573.262735830103</v>
      </c>
      <c r="O1949" s="7">
        <f t="shared" si="290"/>
        <v>5.1591693183618589E-9</v>
      </c>
      <c r="P1949" s="7">
        <f t="shared" si="291"/>
        <v>5.1593065303669635E-9</v>
      </c>
      <c r="Q1949" s="7">
        <f t="shared" si="292"/>
        <v>1.0000265957553702</v>
      </c>
      <c r="R1949" s="6" t="str">
        <f t="shared" si="293"/>
        <v/>
      </c>
      <c r="S1949" t="str">
        <f t="shared" si="297"/>
        <v/>
      </c>
      <c r="T1949" t="str">
        <f t="shared" si="298"/>
        <v/>
      </c>
      <c r="U1949" s="8">
        <f t="shared" si="296"/>
        <v>0.66905403137206998</v>
      </c>
    </row>
    <row r="1950" spans="1:21" x14ac:dyDescent="0.45">
      <c r="A1950" s="6" t="s">
        <v>764</v>
      </c>
      <c r="B1950" s="6" t="s">
        <v>95</v>
      </c>
      <c r="C1950" s="6" t="s">
        <v>18</v>
      </c>
      <c r="D1950" s="6">
        <v>41573.262735824399</v>
      </c>
      <c r="E1950" s="6">
        <v>41573.262516393901</v>
      </c>
      <c r="F1950" s="6">
        <v>0.65456795692443803</v>
      </c>
      <c r="G1950" s="6">
        <v>0.65544104576110795</v>
      </c>
      <c r="H1950" s="6" t="s">
        <v>797</v>
      </c>
      <c r="I1950" s="6">
        <v>41573.262735824399</v>
      </c>
      <c r="J1950" s="6">
        <v>0</v>
      </c>
      <c r="K1950" s="7">
        <v>5.1601713266791101E-6</v>
      </c>
      <c r="L1950" s="6">
        <v>0</v>
      </c>
      <c r="M1950" s="6" t="s">
        <v>18</v>
      </c>
      <c r="N1950" s="6">
        <v>41573.262735830103</v>
      </c>
      <c r="O1950" s="7">
        <f t="shared" si="290"/>
        <v>5.2781639801882587E-9</v>
      </c>
      <c r="P1950" s="7">
        <f t="shared" si="291"/>
        <v>5.2783011921933467E-9</v>
      </c>
      <c r="Q1950" s="7">
        <f t="shared" si="292"/>
        <v>1.0000259961618478</v>
      </c>
      <c r="R1950" s="6" t="str">
        <f t="shared" si="293"/>
        <v/>
      </c>
      <c r="S1950" t="str">
        <f t="shared" si="297"/>
        <v/>
      </c>
      <c r="T1950" t="str">
        <f t="shared" si="298"/>
        <v/>
      </c>
      <c r="U1950" s="8">
        <f t="shared" si="296"/>
        <v>0.65544104576110795</v>
      </c>
    </row>
    <row r="1951" spans="1:21" x14ac:dyDescent="0.45">
      <c r="A1951" s="6" t="s">
        <v>885</v>
      </c>
      <c r="B1951" s="6" t="s">
        <v>95</v>
      </c>
      <c r="C1951" s="6" t="s">
        <v>18</v>
      </c>
      <c r="D1951" s="6">
        <v>41573.262974096702</v>
      </c>
      <c r="E1951" s="6">
        <v>41573.262346644296</v>
      </c>
      <c r="F1951" s="6">
        <v>1.1501090526580799</v>
      </c>
      <c r="G1951" s="6">
        <v>1.1509218215942301</v>
      </c>
      <c r="H1951" s="6" t="s">
        <v>911</v>
      </c>
      <c r="I1951" s="6">
        <v>41573.262974096702</v>
      </c>
      <c r="J1951" s="6">
        <v>0</v>
      </c>
      <c r="K1951" s="7">
        <v>1.0020029407087301E-5</v>
      </c>
      <c r="L1951" s="6">
        <v>0</v>
      </c>
      <c r="M1951" s="6" t="s">
        <v>18</v>
      </c>
      <c r="N1951" s="6">
        <v>41573.262974095502</v>
      </c>
      <c r="O1951" s="7">
        <f t="shared" si="290"/>
        <v>1.5092690847762089E-8</v>
      </c>
      <c r="P1951" s="7">
        <f t="shared" si="291"/>
        <v>1.5092661970235957E-8</v>
      </c>
      <c r="Q1951" s="7">
        <f t="shared" si="292"/>
        <v>0.99999808665489653</v>
      </c>
      <c r="R1951" s="6" t="str">
        <f t="shared" si="293"/>
        <v/>
      </c>
      <c r="S1951" t="str">
        <f t="shared" si="297"/>
        <v/>
      </c>
      <c r="T1951" t="str">
        <f t="shared" si="298"/>
        <v/>
      </c>
      <c r="U1951" s="8">
        <f t="shared" si="296"/>
        <v>1.1509218215942301</v>
      </c>
    </row>
    <row r="1952" spans="1:21" x14ac:dyDescent="0.45">
      <c r="A1952" s="6" t="s">
        <v>1006</v>
      </c>
      <c r="B1952" s="6" t="s">
        <v>95</v>
      </c>
      <c r="C1952" s="6" t="s">
        <v>18</v>
      </c>
      <c r="D1952" s="6">
        <v>41573.262744105101</v>
      </c>
      <c r="E1952" s="6">
        <v>41573.262423522501</v>
      </c>
      <c r="F1952" s="6">
        <v>1.25713682174682</v>
      </c>
      <c r="G1952" s="6">
        <v>1.2582089900970399</v>
      </c>
      <c r="H1952" s="6" t="s">
        <v>1033</v>
      </c>
      <c r="I1952" s="6">
        <v>41573.262744105101</v>
      </c>
      <c r="J1952" s="6">
        <v>0</v>
      </c>
      <c r="K1952" s="7">
        <v>5.2881219119171798E-6</v>
      </c>
      <c r="L1952" s="6">
        <v>0</v>
      </c>
      <c r="M1952" s="6" t="s">
        <v>18</v>
      </c>
      <c r="N1952" s="6">
        <v>41573.262744108302</v>
      </c>
      <c r="O1952" s="7">
        <f t="shared" si="290"/>
        <v>7.7112686960925377E-9</v>
      </c>
      <c r="P1952" s="7">
        <f t="shared" si="291"/>
        <v>7.7113457028298855E-9</v>
      </c>
      <c r="Q1952" s="7">
        <f t="shared" si="292"/>
        <v>1.0000099862604175</v>
      </c>
      <c r="R1952" s="6" t="str">
        <f t="shared" si="293"/>
        <v/>
      </c>
      <c r="S1952" t="str">
        <f t="shared" si="297"/>
        <v/>
      </c>
      <c r="T1952" t="str">
        <f t="shared" si="298"/>
        <v/>
      </c>
      <c r="U1952" s="8">
        <f t="shared" si="296"/>
        <v>1.2582089900970399</v>
      </c>
    </row>
    <row r="1953" spans="1:21" x14ac:dyDescent="0.45">
      <c r="A1953" s="6" t="s">
        <v>14</v>
      </c>
      <c r="B1953" s="6" t="s">
        <v>95</v>
      </c>
      <c r="C1953" s="6" t="s">
        <v>18</v>
      </c>
      <c r="D1953" s="6">
        <v>41573.261838660197</v>
      </c>
      <c r="E1953" s="6">
        <v>41573.261838660197</v>
      </c>
      <c r="F1953" s="6">
        <v>0.44574999809265098</v>
      </c>
      <c r="G1953" s="6">
        <v>2.0267839431762602</v>
      </c>
      <c r="H1953" s="6" t="s">
        <v>96</v>
      </c>
      <c r="I1953" s="6">
        <v>41573.261838660197</v>
      </c>
      <c r="J1953" s="7">
        <v>1.20683154136713E-7</v>
      </c>
      <c r="K1953" s="7">
        <v>9.2845966463528303E-5</v>
      </c>
      <c r="L1953" s="6">
        <v>0</v>
      </c>
      <c r="M1953" s="6" t="s">
        <v>18</v>
      </c>
      <c r="N1953" s="6">
        <v>41573.262744108302</v>
      </c>
      <c r="O1953" s="7">
        <f t="shared" si="290"/>
        <v>0</v>
      </c>
      <c r="P1953" s="7">
        <f t="shared" si="291"/>
        <v>2.1779577670909335E-8</v>
      </c>
      <c r="Q1953" s="7" t="e">
        <f t="shared" si="292"/>
        <v>#DIV/0!</v>
      </c>
      <c r="R1953" s="6" t="str">
        <f t="shared" si="293"/>
        <v/>
      </c>
      <c r="S1953" t="str">
        <f t="shared" si="297"/>
        <v/>
      </c>
      <c r="T1953" t="str">
        <f t="shared" si="298"/>
        <v/>
      </c>
      <c r="U1953" s="8">
        <f t="shared" si="296"/>
        <v>2.0267839431762602</v>
      </c>
    </row>
    <row r="1954" spans="1:21" x14ac:dyDescent="0.45">
      <c r="A1954" s="6" t="s">
        <v>1127</v>
      </c>
      <c r="B1954" s="6" t="s">
        <v>95</v>
      </c>
      <c r="C1954" s="6" t="s">
        <v>18</v>
      </c>
      <c r="D1954" s="6">
        <v>41573.262533448098</v>
      </c>
      <c r="E1954" s="6">
        <v>41573.262517719697</v>
      </c>
      <c r="F1954" s="6">
        <v>1.1402609348297099</v>
      </c>
      <c r="G1954" s="6">
        <v>1.1410720348358101</v>
      </c>
      <c r="H1954" s="6" t="s">
        <v>1166</v>
      </c>
      <c r="I1954" s="6">
        <v>41573.262533448098</v>
      </c>
      <c r="J1954" s="6">
        <v>0</v>
      </c>
      <c r="K1954" s="7">
        <v>2.61111097188404E-7</v>
      </c>
      <c r="L1954" s="6">
        <v>0</v>
      </c>
      <c r="M1954" s="6" t="s">
        <v>18</v>
      </c>
      <c r="N1954" s="6">
        <v>41573.262974095502</v>
      </c>
      <c r="O1954" s="7">
        <f t="shared" si="290"/>
        <v>3.7832973003633123E-10</v>
      </c>
      <c r="P1954" s="7">
        <f t="shared" si="291"/>
        <v>1.0977627735464521E-8</v>
      </c>
      <c r="Q1954" s="7">
        <f t="shared" si="292"/>
        <v>29.016032481534911</v>
      </c>
      <c r="R1954" s="6" t="str">
        <f t="shared" si="293"/>
        <v/>
      </c>
      <c r="U1954" s="8">
        <f t="shared" si="296"/>
        <v>1.1410720348358101</v>
      </c>
    </row>
    <row r="1955" spans="1:21" x14ac:dyDescent="0.45">
      <c r="A1955" s="6" t="s">
        <v>1248</v>
      </c>
      <c r="B1955" s="6" t="s">
        <v>95</v>
      </c>
      <c r="C1955" s="6" t="s">
        <v>18</v>
      </c>
      <c r="D1955" s="6">
        <v>41573.262522718098</v>
      </c>
      <c r="E1955" s="6">
        <v>41573.262521962897</v>
      </c>
      <c r="F1955" s="6">
        <v>0.98971605300903298</v>
      </c>
      <c r="G1955" s="6">
        <v>0.99080681800842196</v>
      </c>
      <c r="H1955" s="6" t="s">
        <v>1287</v>
      </c>
      <c r="I1955" s="6">
        <v>41573.262522718098</v>
      </c>
      <c r="J1955" s="6">
        <v>0</v>
      </c>
      <c r="K1955" s="7">
        <v>1.25498331726703E-8</v>
      </c>
      <c r="L1955" s="6">
        <v>0</v>
      </c>
      <c r="M1955" s="6" t="s">
        <v>18</v>
      </c>
      <c r="N1955" s="6">
        <v>41573.262744108302</v>
      </c>
      <c r="O1955" s="7">
        <f t="shared" si="290"/>
        <v>1.816553954629403E-11</v>
      </c>
      <c r="P1955" s="7">
        <f t="shared" si="291"/>
        <v>5.3434681431245349E-9</v>
      </c>
      <c r="Q1955" s="7">
        <f t="shared" si="292"/>
        <v>294.15411138804637</v>
      </c>
      <c r="R1955" s="6" t="str">
        <f t="shared" si="293"/>
        <v/>
      </c>
      <c r="U1955" s="8">
        <f t="shared" si="296"/>
        <v>0.99080681800842196</v>
      </c>
    </row>
    <row r="1956" spans="1:21" x14ac:dyDescent="0.45">
      <c r="A1956" s="6" t="s">
        <v>1369</v>
      </c>
      <c r="B1956" s="6" t="s">
        <v>95</v>
      </c>
      <c r="C1956" s="6" t="s">
        <v>18</v>
      </c>
      <c r="D1956" s="6">
        <v>41573.262522789097</v>
      </c>
      <c r="E1956" s="6">
        <v>41573.262522789097</v>
      </c>
      <c r="F1956" s="6">
        <v>1.11976885795593</v>
      </c>
      <c r="G1956" s="6">
        <v>1.1205360889434799</v>
      </c>
      <c r="H1956" s="6" t="s">
        <v>1408</v>
      </c>
      <c r="I1956" s="6">
        <v>41573.262522789097</v>
      </c>
      <c r="J1956" s="6">
        <v>0</v>
      </c>
      <c r="K1956" s="7">
        <v>1.4291913430497499E-8</v>
      </c>
      <c r="L1956" s="6">
        <v>0</v>
      </c>
      <c r="M1956" s="6" t="s">
        <v>18</v>
      </c>
      <c r="N1956" s="6">
        <v>41573.262735830103</v>
      </c>
      <c r="O1956" s="7">
        <f t="shared" si="290"/>
        <v>0</v>
      </c>
      <c r="P1956" s="7">
        <f t="shared" si="291"/>
        <v>5.1244716573760356E-9</v>
      </c>
      <c r="Q1956" s="7" t="e">
        <f t="shared" si="292"/>
        <v>#DIV/0!</v>
      </c>
      <c r="R1956" s="6" t="str">
        <f t="shared" si="293"/>
        <v/>
      </c>
      <c r="U1956" s="8">
        <f t="shared" si="296"/>
        <v>1.1205360889434799</v>
      </c>
    </row>
    <row r="1957" spans="1:21" x14ac:dyDescent="0.45">
      <c r="A1957" s="6" t="s">
        <v>1490</v>
      </c>
      <c r="B1957" s="6" t="s">
        <v>95</v>
      </c>
      <c r="C1957" s="6" t="s">
        <v>18</v>
      </c>
      <c r="D1957" s="6">
        <v>41573.262735824399</v>
      </c>
      <c r="E1957" s="6">
        <v>41573.262521340897</v>
      </c>
      <c r="F1957" s="6">
        <v>0.676213979721069</v>
      </c>
      <c r="G1957" s="6">
        <v>0.67735505104064897</v>
      </c>
      <c r="H1957" s="6" t="s">
        <v>1529</v>
      </c>
      <c r="I1957" s="6">
        <v>41573.262735824399</v>
      </c>
      <c r="J1957" s="6">
        <v>0</v>
      </c>
      <c r="K1957" s="7">
        <v>5.1601713266791101E-6</v>
      </c>
      <c r="L1957" s="6">
        <v>0</v>
      </c>
      <c r="M1957" s="6" t="s">
        <v>18</v>
      </c>
      <c r="N1957" s="6">
        <v>41573.262735830103</v>
      </c>
      <c r="O1957" s="7">
        <f t="shared" si="290"/>
        <v>5.1591693183618589E-9</v>
      </c>
      <c r="P1957" s="7">
        <f t="shared" si="291"/>
        <v>5.1593065303669635E-9</v>
      </c>
      <c r="Q1957" s="7">
        <f t="shared" si="292"/>
        <v>1.0000265957553702</v>
      </c>
      <c r="R1957" s="6" t="str">
        <f t="shared" si="293"/>
        <v/>
      </c>
      <c r="U1957" s="8">
        <f t="shared" si="296"/>
        <v>0.67735505104064897</v>
      </c>
    </row>
    <row r="1958" spans="1:21" x14ac:dyDescent="0.45">
      <c r="A1958" s="6" t="s">
        <v>1611</v>
      </c>
      <c r="B1958" s="6" t="s">
        <v>95</v>
      </c>
      <c r="C1958" s="6" t="s">
        <v>18</v>
      </c>
      <c r="D1958" s="6">
        <v>41573.258089282601</v>
      </c>
      <c r="E1958" s="6">
        <v>41573.262427777503</v>
      </c>
      <c r="F1958" s="6">
        <v>11.9716730117797</v>
      </c>
      <c r="G1958" s="6">
        <v>11.9727010726928</v>
      </c>
      <c r="H1958" s="6" t="s">
        <v>1650</v>
      </c>
      <c r="I1958" s="6">
        <v>41573.258089282601</v>
      </c>
      <c r="J1958" s="7">
        <v>5.4032396690217802E-7</v>
      </c>
      <c r="K1958" s="6">
        <v>1.03297856526296E-4</v>
      </c>
      <c r="L1958" s="6">
        <v>0</v>
      </c>
      <c r="M1958" s="6" t="s">
        <v>18</v>
      </c>
      <c r="N1958" s="6">
        <v>41573.262974095502</v>
      </c>
      <c r="O1958" s="7">
        <f t="shared" si="290"/>
        <v>1.0435782761660664E-7</v>
      </c>
      <c r="P1958" s="7">
        <f t="shared" si="291"/>
        <v>1.3141090197276856E-8</v>
      </c>
      <c r="Q1958" s="7">
        <f t="shared" si="292"/>
        <v>0.12592337822089439</v>
      </c>
      <c r="R1958" s="6" t="str">
        <f t="shared" si="293"/>
        <v/>
      </c>
      <c r="U1958" s="8">
        <f t="shared" si="296"/>
        <v>11.9727010726928</v>
      </c>
    </row>
    <row r="1959" spans="1:21" x14ac:dyDescent="0.45">
      <c r="A1959" s="6" t="s">
        <v>1733</v>
      </c>
      <c r="B1959" s="6" t="s">
        <v>95</v>
      </c>
      <c r="C1959" s="6" t="s">
        <v>18</v>
      </c>
      <c r="D1959" s="6">
        <v>41573.262974096702</v>
      </c>
      <c r="E1959" s="6">
        <v>41573.2623200487</v>
      </c>
      <c r="F1959" s="6">
        <v>14.8137969970703</v>
      </c>
      <c r="G1959" s="6">
        <v>14.814837217330901</v>
      </c>
      <c r="H1959" s="6" t="s">
        <v>1772</v>
      </c>
      <c r="I1959" s="6">
        <v>41573.262974096702</v>
      </c>
      <c r="J1959" s="6">
        <v>0</v>
      </c>
      <c r="K1959" s="7">
        <v>1.0020029407087301E-5</v>
      </c>
      <c r="L1959" s="6">
        <v>0</v>
      </c>
      <c r="M1959" s="6" t="s">
        <v>18</v>
      </c>
      <c r="N1959" s="6">
        <v>41573.262974095502</v>
      </c>
      <c r="O1959" s="7">
        <f t="shared" si="290"/>
        <v>1.5732419244220354E-8</v>
      </c>
      <c r="P1959" s="7">
        <f t="shared" si="291"/>
        <v>1.5732390366694241E-8</v>
      </c>
      <c r="Q1959" s="7">
        <f t="shared" si="292"/>
        <v>0.99999816445737533</v>
      </c>
      <c r="R1959" s="6" t="str">
        <f t="shared" si="293"/>
        <v/>
      </c>
      <c r="U1959" s="8">
        <f t="shared" si="296"/>
        <v>14.814837217330901</v>
      </c>
    </row>
    <row r="1960" spans="1:21" x14ac:dyDescent="0.45">
      <c r="A1960" s="6" t="s">
        <v>1854</v>
      </c>
      <c r="B1960" s="6" t="s">
        <v>95</v>
      </c>
      <c r="C1960" s="6" t="s">
        <v>18</v>
      </c>
      <c r="D1960" s="6">
        <v>41573.258089282601</v>
      </c>
      <c r="E1960" s="6">
        <v>41573.262427777503</v>
      </c>
      <c r="F1960" s="6">
        <v>7.2664489746093697</v>
      </c>
      <c r="G1960" s="6">
        <v>7.2675020694732604</v>
      </c>
      <c r="H1960" s="6" t="s">
        <v>1893</v>
      </c>
      <c r="I1960" s="6">
        <v>41573.258089282601</v>
      </c>
      <c r="J1960" s="7">
        <v>5.4032396690217802E-7</v>
      </c>
      <c r="K1960" s="6">
        <v>1.03297856526296E-4</v>
      </c>
      <c r="L1960" s="6">
        <v>0</v>
      </c>
      <c r="M1960" s="6" t="s">
        <v>18</v>
      </c>
      <c r="N1960" s="6">
        <v>41573.262974095502</v>
      </c>
      <c r="O1960" s="7">
        <f t="shared" si="290"/>
        <v>1.0435782761660664E-7</v>
      </c>
      <c r="P1960" s="7">
        <f t="shared" si="291"/>
        <v>1.3141090197276856E-8</v>
      </c>
      <c r="Q1960" s="7">
        <f t="shared" si="292"/>
        <v>0.12592337822089439</v>
      </c>
      <c r="R1960" s="6" t="str">
        <f t="shared" si="293"/>
        <v/>
      </c>
      <c r="U1960" s="8">
        <f t="shared" si="296"/>
        <v>7.2675020694732604</v>
      </c>
    </row>
    <row r="1961" spans="1:21" x14ac:dyDescent="0.45">
      <c r="A1961" s="6" t="s">
        <v>1975</v>
      </c>
      <c r="B1961" s="6" t="s">
        <v>95</v>
      </c>
      <c r="C1961" s="6" t="s">
        <v>18</v>
      </c>
      <c r="D1961" s="6">
        <v>41573.262735824399</v>
      </c>
      <c r="E1961" s="6">
        <v>41573.2624710011</v>
      </c>
      <c r="F1961" s="6">
        <v>12.464118003845201</v>
      </c>
      <c r="G1961" s="6">
        <v>12.465170145034699</v>
      </c>
      <c r="H1961" s="6" t="s">
        <v>2014</v>
      </c>
      <c r="I1961" s="6">
        <v>41573.262735824399</v>
      </c>
      <c r="J1961" s="6">
        <v>0</v>
      </c>
      <c r="K1961" s="7">
        <v>5.1601713266791101E-6</v>
      </c>
      <c r="L1961" s="6">
        <v>0</v>
      </c>
      <c r="M1961" s="6" t="s">
        <v>18</v>
      </c>
      <c r="N1961" s="6">
        <v>41573.262735830103</v>
      </c>
      <c r="O1961" s="7">
        <f t="shared" si="290"/>
        <v>6.3700388423437992E-9</v>
      </c>
      <c r="P1961" s="7">
        <f t="shared" si="291"/>
        <v>6.3701760543487375E-9</v>
      </c>
      <c r="Q1961" s="7">
        <f t="shared" si="292"/>
        <v>1.0000215402147985</v>
      </c>
      <c r="R1961" s="6" t="str">
        <f t="shared" si="293"/>
        <v/>
      </c>
      <c r="U1961" s="8">
        <f t="shared" si="296"/>
        <v>12.465170145034699</v>
      </c>
    </row>
    <row r="1962" spans="1:21" x14ac:dyDescent="0.45">
      <c r="A1962" s="6" t="s">
        <v>2096</v>
      </c>
      <c r="B1962" s="6" t="s">
        <v>95</v>
      </c>
      <c r="C1962" s="6" t="s">
        <v>18</v>
      </c>
      <c r="D1962" s="6">
        <v>41573.262744105101</v>
      </c>
      <c r="E1962" s="6">
        <v>41573.2625218998</v>
      </c>
      <c r="F1962" s="6">
        <v>2.8621740341186501</v>
      </c>
      <c r="G1962" s="6">
        <v>2.8629670143127401</v>
      </c>
      <c r="H1962" s="6" t="s">
        <v>2135</v>
      </c>
      <c r="I1962" s="6">
        <v>41573.262744105101</v>
      </c>
      <c r="J1962" s="6">
        <v>0</v>
      </c>
      <c r="K1962" s="7">
        <v>5.2881219119171798E-6</v>
      </c>
      <c r="L1962" s="6">
        <v>0</v>
      </c>
      <c r="M1962" s="6" t="s">
        <v>18</v>
      </c>
      <c r="N1962" s="6">
        <v>41573.262744108302</v>
      </c>
      <c r="O1962" s="7">
        <f t="shared" si="290"/>
        <v>5.3449088691856899E-9</v>
      </c>
      <c r="P1962" s="7">
        <f t="shared" si="291"/>
        <v>5.3449858759232189E-9</v>
      </c>
      <c r="Q1962" s="7">
        <f t="shared" si="292"/>
        <v>1.0000144074930768</v>
      </c>
      <c r="R1962" s="6" t="str">
        <f t="shared" si="293"/>
        <v/>
      </c>
      <c r="U1962" s="8">
        <f t="shared" si="296"/>
        <v>2.8629670143127401</v>
      </c>
    </row>
    <row r="1963" spans="1:21" x14ac:dyDescent="0.45">
      <c r="A1963" s="6" t="s">
        <v>2217</v>
      </c>
      <c r="B1963" s="6" t="s">
        <v>95</v>
      </c>
      <c r="C1963" s="6" t="s">
        <v>18</v>
      </c>
      <c r="D1963" s="6">
        <v>41573.262744105101</v>
      </c>
      <c r="E1963" s="6">
        <v>41573.262521832803</v>
      </c>
      <c r="F1963" s="6">
        <v>3.1055500507354701</v>
      </c>
      <c r="G1963" s="6">
        <v>3.10630202293396</v>
      </c>
      <c r="H1963" s="6" t="s">
        <v>2256</v>
      </c>
      <c r="I1963" s="6">
        <v>41573.262744105101</v>
      </c>
      <c r="J1963" s="6">
        <v>0</v>
      </c>
      <c r="K1963" s="7">
        <v>5.2881219119171798E-6</v>
      </c>
      <c r="L1963" s="6">
        <v>0</v>
      </c>
      <c r="M1963" s="6" t="s">
        <v>18</v>
      </c>
      <c r="N1963" s="6">
        <v>41573.262744108302</v>
      </c>
      <c r="O1963" s="7">
        <f t="shared" si="290"/>
        <v>5.3465204101924103E-9</v>
      </c>
      <c r="P1963" s="7">
        <f t="shared" si="291"/>
        <v>5.3465974169299392E-9</v>
      </c>
      <c r="Q1963" s="7">
        <f t="shared" si="292"/>
        <v>1.0000144031503895</v>
      </c>
      <c r="R1963" s="6" t="str">
        <f t="shared" si="293"/>
        <v/>
      </c>
      <c r="U1963" s="8">
        <f t="shared" si="296"/>
        <v>3.10630202293396</v>
      </c>
    </row>
    <row r="1964" spans="1:21" x14ac:dyDescent="0.45">
      <c r="A1964" s="6" t="s">
        <v>2338</v>
      </c>
      <c r="B1964" s="6" t="s">
        <v>95</v>
      </c>
      <c r="C1964" s="6" t="s">
        <v>18</v>
      </c>
      <c r="D1964" s="6">
        <v>41573.261849442701</v>
      </c>
      <c r="E1964" s="6">
        <v>41573.261849442701</v>
      </c>
      <c r="F1964" s="6">
        <v>0.63</v>
      </c>
      <c r="G1964" s="6">
        <v>6.5928759574890101</v>
      </c>
      <c r="H1964" s="6" t="s">
        <v>2379</v>
      </c>
      <c r="I1964" s="6">
        <v>41573.261849442701</v>
      </c>
      <c r="J1964" s="7">
        <v>7.2759576141834202E-12</v>
      </c>
      <c r="K1964" s="6">
        <v>3.7392377853393498E-3</v>
      </c>
      <c r="L1964" s="6">
        <v>0</v>
      </c>
      <c r="M1964" s="6" t="s">
        <v>18</v>
      </c>
      <c r="N1964" s="6">
        <v>41573.262744108302</v>
      </c>
      <c r="O1964" s="7">
        <f t="shared" si="290"/>
        <v>0</v>
      </c>
      <c r="P1964" s="7">
        <f t="shared" si="291"/>
        <v>2.1520216177280429E-8</v>
      </c>
      <c r="Q1964" s="7" t="e">
        <f t="shared" si="292"/>
        <v>#DIV/0!</v>
      </c>
      <c r="R1964" s="6" t="str">
        <f t="shared" si="293"/>
        <v/>
      </c>
      <c r="U1964" s="8">
        <f t="shared" si="296"/>
        <v>6.5928759574890101</v>
      </c>
    </row>
    <row r="1965" spans="1:21" x14ac:dyDescent="0.45">
      <c r="A1965" s="6" t="s">
        <v>2390</v>
      </c>
      <c r="B1965" s="6" t="s">
        <v>95</v>
      </c>
      <c r="C1965" s="6" t="s">
        <v>18</v>
      </c>
      <c r="D1965" s="6">
        <v>41573.261849442701</v>
      </c>
      <c r="E1965" s="6">
        <v>41573.261849442701</v>
      </c>
      <c r="F1965" s="6">
        <v>0.6</v>
      </c>
      <c r="G1965" s="6">
        <v>6.4180159568786603</v>
      </c>
      <c r="H1965" s="6" t="s">
        <v>2429</v>
      </c>
      <c r="I1965" s="6">
        <v>41573.261849442701</v>
      </c>
      <c r="J1965" s="7">
        <v>7.2759576141834202E-12</v>
      </c>
      <c r="K1965" s="6">
        <v>3.7392377853393498E-3</v>
      </c>
      <c r="L1965" s="6">
        <v>0</v>
      </c>
      <c r="M1965" s="6" t="s">
        <v>18</v>
      </c>
      <c r="N1965" s="6">
        <v>41573.262744108302</v>
      </c>
      <c r="O1965" s="7">
        <f t="shared" si="290"/>
        <v>0</v>
      </c>
      <c r="P1965" s="7">
        <f t="shared" si="291"/>
        <v>2.1520216177280429E-8</v>
      </c>
      <c r="Q1965" s="7" t="e">
        <f t="shared" si="292"/>
        <v>#DIV/0!</v>
      </c>
      <c r="R1965" s="6" t="str">
        <f t="shared" si="293"/>
        <v/>
      </c>
      <c r="U1965" s="8">
        <f t="shared" si="296"/>
        <v>6.4180159568786603</v>
      </c>
    </row>
    <row r="1966" spans="1:21" x14ac:dyDescent="0.45">
      <c r="A1966" s="6" t="s">
        <v>2583</v>
      </c>
      <c r="B1966" s="6" t="s">
        <v>95</v>
      </c>
      <c r="C1966" s="6" t="s">
        <v>18</v>
      </c>
      <c r="D1966" s="6">
        <v>41573.262974096702</v>
      </c>
      <c r="E1966" s="6">
        <v>41573.2625201806</v>
      </c>
      <c r="F1966" s="6">
        <v>0.69582200050354004</v>
      </c>
      <c r="G1966" s="6">
        <v>0.69669198989868097</v>
      </c>
      <c r="H1966" s="6" t="s">
        <v>2623</v>
      </c>
      <c r="I1966" s="6">
        <v>41573.262974096702</v>
      </c>
      <c r="J1966" s="6">
        <v>0</v>
      </c>
      <c r="K1966" s="7">
        <v>1.0020029407087301E-5</v>
      </c>
      <c r="L1966" s="6">
        <v>0</v>
      </c>
      <c r="M1966" s="6" t="s">
        <v>18</v>
      </c>
      <c r="N1966" s="6">
        <v>41573.262974095502</v>
      </c>
      <c r="O1966" s="7">
        <f t="shared" si="290"/>
        <v>1.0918462233924569E-8</v>
      </c>
      <c r="P1966" s="7">
        <f t="shared" si="291"/>
        <v>1.0918433356398317E-8</v>
      </c>
      <c r="Q1966" s="7">
        <f t="shared" si="292"/>
        <v>0.99999735516544064</v>
      </c>
      <c r="R1966" s="6" t="str">
        <f t="shared" si="293"/>
        <v/>
      </c>
      <c r="U1966" s="8">
        <f t="shared" si="296"/>
        <v>0.69669198989868097</v>
      </c>
    </row>
    <row r="1967" spans="1:21" x14ac:dyDescent="0.45">
      <c r="A1967" s="6" t="s">
        <v>2705</v>
      </c>
      <c r="B1967" s="6" t="s">
        <v>95</v>
      </c>
      <c r="C1967" s="6" t="s">
        <v>510</v>
      </c>
      <c r="D1967" s="6">
        <v>36545.698089933903</v>
      </c>
      <c r="E1967" s="6">
        <v>36545.698089933903</v>
      </c>
      <c r="F1967" s="6">
        <v>0.27536797523498502</v>
      </c>
      <c r="G1967" s="6">
        <v>0.276406049728393</v>
      </c>
      <c r="H1967" s="6" t="s">
        <v>2744</v>
      </c>
      <c r="I1967" s="6">
        <v>36545.698089933903</v>
      </c>
      <c r="J1967" s="6">
        <v>0</v>
      </c>
      <c r="K1967" s="6">
        <v>147.98039778117999</v>
      </c>
      <c r="L1967" s="6">
        <v>0</v>
      </c>
      <c r="M1967" s="6" t="s">
        <v>2343</v>
      </c>
      <c r="N1967" s="6" t="s">
        <v>37</v>
      </c>
      <c r="O1967" s="7">
        <f t="shared" si="290"/>
        <v>0</v>
      </c>
      <c r="P1967" s="7" t="e">
        <f t="shared" si="291"/>
        <v>#VALUE!</v>
      </c>
      <c r="Q1967" s="7" t="e">
        <f t="shared" si="292"/>
        <v>#VALUE!</v>
      </c>
      <c r="R1967" s="6" t="e">
        <f t="shared" si="293"/>
        <v>#VALUE!</v>
      </c>
      <c r="U1967" s="8" t="str">
        <f t="shared" si="296"/>
        <v/>
      </c>
    </row>
    <row r="1968" spans="1:21" x14ac:dyDescent="0.45">
      <c r="A1968" s="6" t="s">
        <v>2826</v>
      </c>
      <c r="B1968" s="6" t="s">
        <v>95</v>
      </c>
      <c r="C1968" s="6" t="s">
        <v>18</v>
      </c>
      <c r="D1968" s="6">
        <v>41573.262974096702</v>
      </c>
      <c r="E1968" s="6">
        <v>41573.262517066003</v>
      </c>
      <c r="F1968" s="6">
        <v>0.63119482994079501</v>
      </c>
      <c r="G1968" s="6">
        <v>0.63227820396423295</v>
      </c>
      <c r="H1968" s="6" t="s">
        <v>2865</v>
      </c>
      <c r="I1968" s="6">
        <v>41573.262974096702</v>
      </c>
      <c r="J1968" s="6">
        <v>0</v>
      </c>
      <c r="K1968" s="7">
        <v>1.0020029407087301E-5</v>
      </c>
      <c r="L1968" s="6">
        <v>0</v>
      </c>
      <c r="M1968" s="6" t="s">
        <v>18</v>
      </c>
      <c r="N1968" s="6">
        <v>41573.262974095502</v>
      </c>
      <c r="O1968" s="7">
        <f t="shared" si="290"/>
        <v>1.0993380513714686E-8</v>
      </c>
      <c r="P1968" s="7">
        <f t="shared" si="291"/>
        <v>1.0993351636188435E-8</v>
      </c>
      <c r="Q1968" s="7">
        <f t="shared" si="292"/>
        <v>0.99999737318960125</v>
      </c>
      <c r="R1968" s="6" t="str">
        <f t="shared" si="293"/>
        <v/>
      </c>
      <c r="U1968" s="8">
        <f t="shared" si="296"/>
        <v>0.63227820396423295</v>
      </c>
    </row>
    <row r="1969" spans="1:21" x14ac:dyDescent="0.45">
      <c r="A1969" s="6" t="s">
        <v>2947</v>
      </c>
      <c r="B1969" s="6" t="s">
        <v>95</v>
      </c>
      <c r="C1969" s="6" t="s">
        <v>18</v>
      </c>
      <c r="D1969" s="6">
        <v>41573.262735824399</v>
      </c>
      <c r="E1969" s="6">
        <v>41573.262735824399</v>
      </c>
      <c r="F1969" s="6">
        <v>0.70769309997558505</v>
      </c>
      <c r="G1969" s="6">
        <v>0.70847201347350997</v>
      </c>
      <c r="H1969" s="6" t="s">
        <v>2986</v>
      </c>
      <c r="I1969" s="6">
        <v>41573.262735824399</v>
      </c>
      <c r="J1969" s="6">
        <v>0</v>
      </c>
      <c r="K1969" s="7">
        <v>5.1601713266791101E-6</v>
      </c>
      <c r="L1969" s="6">
        <v>0</v>
      </c>
      <c r="M1969" s="6" t="s">
        <v>18</v>
      </c>
      <c r="N1969" s="6">
        <v>41573.262735830103</v>
      </c>
      <c r="O1969" s="7">
        <f t="shared" si="290"/>
        <v>0</v>
      </c>
      <c r="P1969" s="7">
        <f t="shared" si="291"/>
        <v>1.3721200581236471E-13</v>
      </c>
      <c r="Q1969" s="7" t="e">
        <f t="shared" si="292"/>
        <v>#DIV/0!</v>
      </c>
      <c r="R1969" s="6" t="str">
        <f t="shared" si="293"/>
        <v/>
      </c>
      <c r="U1969" s="8">
        <f t="shared" si="296"/>
        <v>0.70847201347350997</v>
      </c>
    </row>
    <row r="1970" spans="1:21" x14ac:dyDescent="0.45">
      <c r="A1970" s="6" t="s">
        <v>522</v>
      </c>
      <c r="B1970" s="6" t="s">
        <v>93</v>
      </c>
      <c r="C1970" s="6" t="s">
        <v>18</v>
      </c>
      <c r="D1970" s="6">
        <v>41573.2624030406</v>
      </c>
      <c r="E1970" s="6">
        <v>41573.262387357398</v>
      </c>
      <c r="F1970" s="6">
        <v>0.37309598922729398</v>
      </c>
      <c r="G1970" s="6">
        <v>0.38376903533935502</v>
      </c>
      <c r="H1970" s="6" t="s">
        <v>545</v>
      </c>
      <c r="I1970" s="6">
        <v>41573.2624030406</v>
      </c>
      <c r="J1970" s="7">
        <v>1.98236557480413E-6</v>
      </c>
      <c r="K1970" s="7">
        <v>4.7991052269935599E-6</v>
      </c>
      <c r="L1970" s="6">
        <v>0</v>
      </c>
      <c r="M1970" s="6" t="s">
        <v>18</v>
      </c>
      <c r="N1970" s="6">
        <v>41573.260848594</v>
      </c>
      <c r="O1970" s="7">
        <f t="shared" si="290"/>
        <v>3.7724253608669075E-10</v>
      </c>
      <c r="P1970" s="7">
        <f t="shared" si="291"/>
        <v>3.7013295704221617E-8</v>
      </c>
      <c r="Q1970" s="7">
        <f t="shared" si="292"/>
        <v>98.115382449120006</v>
      </c>
      <c r="R1970" s="6" t="str">
        <f t="shared" si="293"/>
        <v/>
      </c>
      <c r="S1970" t="str">
        <f t="shared" ref="S1970:S1977" si="299">IF(OR(J1970&gt;0.001, K1970&gt;0.001, L1970&gt;0.001), "bad","")</f>
        <v/>
      </c>
      <c r="T1970" t="str">
        <f t="shared" ref="T1970:T1977" si="300">IF(AND(C1970&lt;&gt;"Optimal",P1970&lt;0.000015),"good","")</f>
        <v/>
      </c>
      <c r="U1970" s="8">
        <f t="shared" si="296"/>
        <v>0.38376903533935502</v>
      </c>
    </row>
    <row r="1971" spans="1:21" x14ac:dyDescent="0.45">
      <c r="A1971" s="6" t="s">
        <v>259</v>
      </c>
      <c r="B1971" s="6" t="s">
        <v>93</v>
      </c>
      <c r="C1971" s="6" t="s">
        <v>18</v>
      </c>
      <c r="D1971" s="6">
        <v>41573.262001687603</v>
      </c>
      <c r="E1971" s="6">
        <v>41573.262382209403</v>
      </c>
      <c r="F1971" s="6">
        <v>1.64202404022216</v>
      </c>
      <c r="G1971" s="6">
        <v>1.6432809829711901</v>
      </c>
      <c r="H1971" s="6" t="s">
        <v>300</v>
      </c>
      <c r="I1971" s="6">
        <v>41573.262001687603</v>
      </c>
      <c r="J1971" s="7">
        <v>5.0123395072796703E-9</v>
      </c>
      <c r="K1971" s="7">
        <v>3.4518539905548001E-5</v>
      </c>
      <c r="L1971" s="6">
        <v>0</v>
      </c>
      <c r="M1971" s="6" t="s">
        <v>18</v>
      </c>
      <c r="N1971" s="6">
        <v>41573.240556750199</v>
      </c>
      <c r="O1971" s="7">
        <f t="shared" si="290"/>
        <v>9.1530416868811448E-9</v>
      </c>
      <c r="P1971" s="7">
        <f t="shared" si="291"/>
        <v>5.2498816320656486E-7</v>
      </c>
      <c r="Q1971" s="7">
        <f t="shared" si="292"/>
        <v>57.356688756156217</v>
      </c>
      <c r="R1971" s="6" t="str">
        <f t="shared" si="293"/>
        <v/>
      </c>
      <c r="S1971" t="str">
        <f t="shared" si="299"/>
        <v/>
      </c>
      <c r="T1971" t="str">
        <f t="shared" si="300"/>
        <v/>
      </c>
      <c r="U1971" s="8">
        <f t="shared" si="296"/>
        <v>1.6432809829711901</v>
      </c>
    </row>
    <row r="1972" spans="1:21" x14ac:dyDescent="0.45">
      <c r="A1972" s="6" t="s">
        <v>386</v>
      </c>
      <c r="B1972" s="6" t="s">
        <v>93</v>
      </c>
      <c r="C1972" s="6" t="s">
        <v>18</v>
      </c>
      <c r="D1972" s="6">
        <v>41573.2624030406</v>
      </c>
      <c r="E1972" s="6">
        <v>41573.2624030406</v>
      </c>
      <c r="F1972" s="6">
        <v>0.43210697174072199</v>
      </c>
      <c r="G1972" s="6">
        <v>0.433239936828613</v>
      </c>
      <c r="H1972" s="6" t="s">
        <v>424</v>
      </c>
      <c r="I1972" s="6">
        <v>41573.2624030406</v>
      </c>
      <c r="J1972" s="7">
        <v>1.98236557480413E-6</v>
      </c>
      <c r="K1972" s="7">
        <v>4.7991052269935599E-6</v>
      </c>
      <c r="L1972" s="6">
        <v>0</v>
      </c>
      <c r="M1972" s="6" t="s">
        <v>18</v>
      </c>
      <c r="N1972" s="6">
        <v>41573.260848594</v>
      </c>
      <c r="O1972" s="7">
        <f t="shared" si="290"/>
        <v>0</v>
      </c>
      <c r="P1972" s="7">
        <f t="shared" si="291"/>
        <v>3.739053825441361E-8</v>
      </c>
      <c r="Q1972" s="7" t="e">
        <f t="shared" si="292"/>
        <v>#DIV/0!</v>
      </c>
      <c r="R1972" s="6" t="str">
        <f t="shared" si="293"/>
        <v/>
      </c>
      <c r="S1972" t="str">
        <f t="shared" si="299"/>
        <v/>
      </c>
      <c r="T1972" t="str">
        <f t="shared" si="300"/>
        <v/>
      </c>
      <c r="U1972" s="8">
        <f t="shared" si="296"/>
        <v>0.433239936828613</v>
      </c>
    </row>
    <row r="1973" spans="1:21" x14ac:dyDescent="0.45">
      <c r="A1973" s="6" t="s">
        <v>643</v>
      </c>
      <c r="B1973" s="6" t="s">
        <v>93</v>
      </c>
      <c r="C1973" s="6" t="s">
        <v>18</v>
      </c>
      <c r="D1973" s="6">
        <v>41573.2624030406</v>
      </c>
      <c r="E1973" s="6">
        <v>41573.262387357398</v>
      </c>
      <c r="F1973" s="6">
        <v>0.36945295333862299</v>
      </c>
      <c r="G1973" s="6">
        <v>0.37939405441284102</v>
      </c>
      <c r="H1973" s="6" t="s">
        <v>667</v>
      </c>
      <c r="I1973" s="6">
        <v>41573.2624030406</v>
      </c>
      <c r="J1973" s="7">
        <v>1.98236557480413E-6</v>
      </c>
      <c r="K1973" s="7">
        <v>4.7991052269935599E-6</v>
      </c>
      <c r="L1973" s="6">
        <v>0</v>
      </c>
      <c r="M1973" s="6" t="s">
        <v>18</v>
      </c>
      <c r="N1973" s="6">
        <v>41573.260848594</v>
      </c>
      <c r="O1973" s="7">
        <f t="shared" si="290"/>
        <v>3.7724253608669075E-10</v>
      </c>
      <c r="P1973" s="7">
        <f t="shared" si="291"/>
        <v>3.7013295704221617E-8</v>
      </c>
      <c r="Q1973" s="7">
        <f t="shared" si="292"/>
        <v>98.115382449120006</v>
      </c>
      <c r="R1973" s="6" t="str">
        <f t="shared" si="293"/>
        <v/>
      </c>
      <c r="S1973" t="str">
        <f t="shared" si="299"/>
        <v/>
      </c>
      <c r="T1973" t="str">
        <f t="shared" si="300"/>
        <v/>
      </c>
      <c r="U1973" s="8">
        <f t="shared" si="296"/>
        <v>0.37939405441284102</v>
      </c>
    </row>
    <row r="1974" spans="1:21" x14ac:dyDescent="0.45">
      <c r="A1974" s="6" t="s">
        <v>764</v>
      </c>
      <c r="B1974" s="6" t="s">
        <v>93</v>
      </c>
      <c r="C1974" s="6" t="s">
        <v>18</v>
      </c>
      <c r="D1974" s="6">
        <v>41573.261080833799</v>
      </c>
      <c r="E1974" s="6">
        <v>41573.2241972224</v>
      </c>
      <c r="F1974" s="6">
        <v>0.362141132354736</v>
      </c>
      <c r="G1974" s="6">
        <v>0.37225008010864202</v>
      </c>
      <c r="H1974" s="6" t="s">
        <v>788</v>
      </c>
      <c r="I1974" s="6">
        <v>41573.261080833799</v>
      </c>
      <c r="J1974" s="7">
        <v>1.2003618394373901E-5</v>
      </c>
      <c r="K1974" s="7">
        <v>5.7071447372436503E-5</v>
      </c>
      <c r="L1974" s="6">
        <v>0</v>
      </c>
      <c r="M1974" s="6" t="s">
        <v>18</v>
      </c>
      <c r="N1974" s="6">
        <v>41573.261709144899</v>
      </c>
      <c r="O1974" s="7">
        <f t="shared" si="290"/>
        <v>8.8719552980946083E-7</v>
      </c>
      <c r="P1974" s="7">
        <f t="shared" si="291"/>
        <v>9.0230886266573877E-7</v>
      </c>
      <c r="Q1974" s="7">
        <f t="shared" si="292"/>
        <v>1.0170349515394017</v>
      </c>
      <c r="R1974" s="6" t="str">
        <f t="shared" si="293"/>
        <v/>
      </c>
      <c r="S1974" t="str">
        <f t="shared" si="299"/>
        <v/>
      </c>
      <c r="T1974" t="str">
        <f t="shared" si="300"/>
        <v/>
      </c>
      <c r="U1974" s="8">
        <f t="shared" si="296"/>
        <v>0.37225008010864202</v>
      </c>
    </row>
    <row r="1975" spans="1:21" x14ac:dyDescent="0.45">
      <c r="A1975" s="6" t="s">
        <v>885</v>
      </c>
      <c r="B1975" s="6" t="s">
        <v>93</v>
      </c>
      <c r="C1975" s="6" t="s">
        <v>18</v>
      </c>
      <c r="D1975" s="6">
        <v>41573.262001687603</v>
      </c>
      <c r="E1975" s="6">
        <v>41573.262382209403</v>
      </c>
      <c r="F1975" s="6">
        <v>1.6178169250488199</v>
      </c>
      <c r="G1975" s="6">
        <v>1.63210892677307</v>
      </c>
      <c r="H1975" s="6" t="s">
        <v>915</v>
      </c>
      <c r="I1975" s="6">
        <v>41573.262001687603</v>
      </c>
      <c r="J1975" s="7">
        <v>5.0123395072796703E-9</v>
      </c>
      <c r="K1975" s="7">
        <v>3.4518539905548001E-5</v>
      </c>
      <c r="L1975" s="6">
        <v>0</v>
      </c>
      <c r="M1975" s="6" t="s">
        <v>18</v>
      </c>
      <c r="N1975" s="6">
        <v>41573.240556750199</v>
      </c>
      <c r="O1975" s="7">
        <f t="shared" si="290"/>
        <v>9.1530416868811448E-9</v>
      </c>
      <c r="P1975" s="7">
        <f t="shared" si="291"/>
        <v>5.2498816320656486E-7</v>
      </c>
      <c r="Q1975" s="7">
        <f t="shared" si="292"/>
        <v>57.356688756156217</v>
      </c>
      <c r="R1975" s="6" t="str">
        <f t="shared" si="293"/>
        <v/>
      </c>
      <c r="S1975" t="str">
        <f t="shared" si="299"/>
        <v/>
      </c>
      <c r="T1975" t="str">
        <f t="shared" si="300"/>
        <v/>
      </c>
      <c r="U1975" s="8">
        <f t="shared" si="296"/>
        <v>1.63210892677307</v>
      </c>
    </row>
    <row r="1976" spans="1:21" x14ac:dyDescent="0.45">
      <c r="A1976" s="6" t="s">
        <v>1006</v>
      </c>
      <c r="B1976" s="6" t="s">
        <v>93</v>
      </c>
      <c r="C1976" s="6" t="s">
        <v>18</v>
      </c>
      <c r="D1976" s="6">
        <v>41573.2610216506</v>
      </c>
      <c r="E1976" s="6">
        <v>41573.230103873699</v>
      </c>
      <c r="F1976" s="6">
        <v>1.40983486175537</v>
      </c>
      <c r="G1976" s="6">
        <v>1.4111149311065601</v>
      </c>
      <c r="H1976" s="6" t="s">
        <v>1035</v>
      </c>
      <c r="I1976" s="6">
        <v>41573.2610216506</v>
      </c>
      <c r="J1976" s="7">
        <v>1.45126896806608E-8</v>
      </c>
      <c r="K1976" s="6">
        <v>1.28434039652347E-4</v>
      </c>
      <c r="L1976" s="6">
        <v>0</v>
      </c>
      <c r="M1976" s="6" t="s">
        <v>18</v>
      </c>
      <c r="N1976" s="6">
        <v>41573.246204639698</v>
      </c>
      <c r="O1976" s="7">
        <f t="shared" si="290"/>
        <v>7.4369381025449916E-7</v>
      </c>
      <c r="P1976" s="7">
        <f t="shared" si="291"/>
        <v>3.8728671597767509E-7</v>
      </c>
      <c r="Q1976" s="7">
        <f t="shared" si="292"/>
        <v>0.52076097802285304</v>
      </c>
      <c r="R1976" s="6" t="str">
        <f t="shared" si="293"/>
        <v/>
      </c>
      <c r="S1976" t="str">
        <f t="shared" si="299"/>
        <v/>
      </c>
      <c r="T1976" t="str">
        <f t="shared" si="300"/>
        <v/>
      </c>
      <c r="U1976" s="8">
        <f t="shared" si="296"/>
        <v>1.4111149311065601</v>
      </c>
    </row>
    <row r="1977" spans="1:21" x14ac:dyDescent="0.45">
      <c r="A1977" s="6" t="s">
        <v>14</v>
      </c>
      <c r="B1977" s="6" t="s">
        <v>93</v>
      </c>
      <c r="C1977" s="6" t="s">
        <v>18</v>
      </c>
      <c r="D1977" s="6">
        <v>41573.256159105302</v>
      </c>
      <c r="E1977" s="6">
        <v>41573.256159105302</v>
      </c>
      <c r="F1977" s="6">
        <v>1.57344794273376</v>
      </c>
      <c r="G1977" s="6">
        <v>4.0440790653228698</v>
      </c>
      <c r="H1977" s="6" t="s">
        <v>94</v>
      </c>
      <c r="I1977" s="6">
        <v>41573.256159105302</v>
      </c>
      <c r="J1977" s="6">
        <v>1.6129043069668101E-4</v>
      </c>
      <c r="K1977" s="6">
        <v>2.32794322073459E-4</v>
      </c>
      <c r="L1977" s="6">
        <v>0</v>
      </c>
      <c r="M1977" s="6" t="s">
        <v>18</v>
      </c>
      <c r="N1977" s="6">
        <v>41573.246204639698</v>
      </c>
      <c r="O1977" s="7">
        <f t="shared" si="290"/>
        <v>0</v>
      </c>
      <c r="P1977" s="7">
        <f t="shared" si="291"/>
        <v>2.3944402976621048E-7</v>
      </c>
      <c r="Q1977" s="7" t="e">
        <f t="shared" si="292"/>
        <v>#DIV/0!</v>
      </c>
      <c r="R1977" s="6" t="str">
        <f t="shared" si="293"/>
        <v/>
      </c>
      <c r="S1977" t="str">
        <f t="shared" si="299"/>
        <v/>
      </c>
      <c r="T1977" t="str">
        <f t="shared" si="300"/>
        <v/>
      </c>
      <c r="U1977" s="8">
        <f t="shared" si="296"/>
        <v>4.0440790653228698</v>
      </c>
    </row>
    <row r="1978" spans="1:21" x14ac:dyDescent="0.45">
      <c r="A1978" s="6" t="s">
        <v>1127</v>
      </c>
      <c r="B1978" s="6" t="s">
        <v>93</v>
      </c>
      <c r="C1978" s="6" t="s">
        <v>18</v>
      </c>
      <c r="D1978" s="6">
        <v>41573.262403368099</v>
      </c>
      <c r="E1978" s="6">
        <v>41573.262502216501</v>
      </c>
      <c r="F1978" s="6">
        <v>2.0197179317474299</v>
      </c>
      <c r="G1978" s="6">
        <v>2.0212259292602499</v>
      </c>
      <c r="H1978" s="6" t="s">
        <v>1165</v>
      </c>
      <c r="I1978" s="6">
        <v>41573.262403368099</v>
      </c>
      <c r="J1978" s="7">
        <v>8.7178123067133095E-6</v>
      </c>
      <c r="K1978" s="7">
        <v>1.71494320966303E-7</v>
      </c>
      <c r="L1978" s="6">
        <v>0</v>
      </c>
      <c r="M1978" s="6" t="s">
        <v>18</v>
      </c>
      <c r="N1978" s="6">
        <v>41573.261709144899</v>
      </c>
      <c r="O1978" s="7">
        <f t="shared" si="290"/>
        <v>2.3776917379131405E-9</v>
      </c>
      <c r="P1978" s="7">
        <f t="shared" si="291"/>
        <v>1.9076482555182494E-8</v>
      </c>
      <c r="Q1978" s="7">
        <f t="shared" si="292"/>
        <v>8.0231100823547443</v>
      </c>
      <c r="R1978" s="6" t="str">
        <f t="shared" si="293"/>
        <v/>
      </c>
      <c r="U1978" s="8">
        <f t="shared" si="296"/>
        <v>2.0212259292602499</v>
      </c>
    </row>
    <row r="1979" spans="1:21" x14ac:dyDescent="0.45">
      <c r="A1979" s="6" t="s">
        <v>1248</v>
      </c>
      <c r="B1979" s="6" t="s">
        <v>93</v>
      </c>
      <c r="C1979" s="6" t="s">
        <v>18</v>
      </c>
      <c r="D1979" s="6">
        <v>41573.2624030406</v>
      </c>
      <c r="E1979" s="6">
        <v>41573.2624030406</v>
      </c>
      <c r="F1979" s="6">
        <v>0.44031691551208402</v>
      </c>
      <c r="G1979" s="6">
        <v>0.45299410820007302</v>
      </c>
      <c r="H1979" s="6" t="s">
        <v>1286</v>
      </c>
      <c r="I1979" s="6">
        <v>41573.2624030406</v>
      </c>
      <c r="J1979" s="7">
        <v>1.98236557480413E-6</v>
      </c>
      <c r="K1979" s="7">
        <v>4.7991052269935599E-6</v>
      </c>
      <c r="L1979" s="6">
        <v>0</v>
      </c>
      <c r="M1979" s="6" t="s">
        <v>18</v>
      </c>
      <c r="N1979" s="6">
        <v>41573.260848594</v>
      </c>
      <c r="O1979" s="7">
        <f t="shared" si="290"/>
        <v>0</v>
      </c>
      <c r="P1979" s="7">
        <f t="shared" si="291"/>
        <v>3.739053825441361E-8</v>
      </c>
      <c r="Q1979" s="7" t="e">
        <f t="shared" si="292"/>
        <v>#DIV/0!</v>
      </c>
      <c r="R1979" s="6" t="str">
        <f t="shared" si="293"/>
        <v/>
      </c>
      <c r="U1979" s="8">
        <f t="shared" si="296"/>
        <v>0.45299410820007302</v>
      </c>
    </row>
    <row r="1980" spans="1:21" x14ac:dyDescent="0.45">
      <c r="A1980" s="6" t="s">
        <v>1369</v>
      </c>
      <c r="B1980" s="6" t="s">
        <v>93</v>
      </c>
      <c r="C1980" s="6" t="s">
        <v>18</v>
      </c>
      <c r="D1980" s="6">
        <v>41573.2624030406</v>
      </c>
      <c r="E1980" s="6">
        <v>41573.2624030406</v>
      </c>
      <c r="F1980" s="6">
        <v>0.44507312774658198</v>
      </c>
      <c r="G1980" s="6">
        <v>0.44662809371948198</v>
      </c>
      <c r="H1980" s="6" t="s">
        <v>1407</v>
      </c>
      <c r="I1980" s="6">
        <v>41573.2624030406</v>
      </c>
      <c r="J1980" s="7">
        <v>1.98236557480413E-6</v>
      </c>
      <c r="K1980" s="7">
        <v>4.7991052269935599E-6</v>
      </c>
      <c r="L1980" s="6">
        <v>0</v>
      </c>
      <c r="M1980" s="6" t="s">
        <v>18</v>
      </c>
      <c r="N1980" s="6">
        <v>41573.260848594</v>
      </c>
      <c r="O1980" s="7">
        <f t="shared" si="290"/>
        <v>0</v>
      </c>
      <c r="P1980" s="7">
        <f t="shared" si="291"/>
        <v>3.739053825441361E-8</v>
      </c>
      <c r="Q1980" s="7" t="e">
        <f t="shared" si="292"/>
        <v>#DIV/0!</v>
      </c>
      <c r="R1980" s="6" t="str">
        <f t="shared" si="293"/>
        <v/>
      </c>
      <c r="U1980" s="8">
        <f t="shared" si="296"/>
        <v>0.44662809371948198</v>
      </c>
    </row>
    <row r="1981" spans="1:21" x14ac:dyDescent="0.45">
      <c r="A1981" s="6" t="s">
        <v>1490</v>
      </c>
      <c r="B1981" s="6" t="s">
        <v>93</v>
      </c>
      <c r="C1981" s="6" t="s">
        <v>18</v>
      </c>
      <c r="D1981" s="6">
        <v>41573.2624030406</v>
      </c>
      <c r="E1981" s="6">
        <v>41573.262387357398</v>
      </c>
      <c r="F1981" s="6">
        <v>0.37768816947937001</v>
      </c>
      <c r="G1981" s="6">
        <v>0.387216806411743</v>
      </c>
      <c r="H1981" s="6" t="s">
        <v>1528</v>
      </c>
      <c r="I1981" s="6">
        <v>41573.2624030406</v>
      </c>
      <c r="J1981" s="7">
        <v>1.98236557480413E-6</v>
      </c>
      <c r="K1981" s="7">
        <v>4.7991052269935599E-6</v>
      </c>
      <c r="L1981" s="6">
        <v>0</v>
      </c>
      <c r="M1981" s="6" t="s">
        <v>18</v>
      </c>
      <c r="N1981" s="6">
        <v>41573.260848594</v>
      </c>
      <c r="O1981" s="7">
        <f t="shared" si="290"/>
        <v>3.7724253608669075E-10</v>
      </c>
      <c r="P1981" s="7">
        <f t="shared" si="291"/>
        <v>3.7013295704221617E-8</v>
      </c>
      <c r="Q1981" s="7">
        <f t="shared" si="292"/>
        <v>98.115382449120006</v>
      </c>
      <c r="R1981" s="6" t="str">
        <f t="shared" si="293"/>
        <v/>
      </c>
      <c r="U1981" s="8">
        <f t="shared" si="296"/>
        <v>0.387216806411743</v>
      </c>
    </row>
    <row r="1982" spans="1:21" x14ac:dyDescent="0.45">
      <c r="A1982" s="6" t="s">
        <v>1611</v>
      </c>
      <c r="B1982" s="6" t="s">
        <v>93</v>
      </c>
      <c r="C1982" s="6" t="s">
        <v>16</v>
      </c>
      <c r="D1982" s="6" t="s">
        <v>260</v>
      </c>
      <c r="E1982" s="6">
        <v>41573.261994548397</v>
      </c>
      <c r="F1982" s="6">
        <v>3600.28693699836</v>
      </c>
      <c r="G1982" s="6">
        <v>3600.2885849475801</v>
      </c>
      <c r="H1982" s="6" t="s">
        <v>1649</v>
      </c>
      <c r="I1982" s="6" t="s">
        <v>34</v>
      </c>
      <c r="J1982" s="6" t="s">
        <v>34</v>
      </c>
      <c r="K1982" s="6" t="s">
        <v>34</v>
      </c>
      <c r="L1982" s="6" t="s">
        <v>34</v>
      </c>
      <c r="M1982" s="6" t="s">
        <v>34</v>
      </c>
      <c r="N1982" s="6" t="s">
        <v>34</v>
      </c>
      <c r="O1982" s="7" t="e">
        <f t="shared" si="290"/>
        <v>#VALUE!</v>
      </c>
      <c r="P1982" s="7" t="e">
        <f t="shared" si="291"/>
        <v>#VALUE!</v>
      </c>
      <c r="Q1982" s="7" t="e">
        <f t="shared" si="292"/>
        <v>#VALUE!</v>
      </c>
      <c r="R1982" s="6" t="e">
        <f t="shared" si="293"/>
        <v>#VALUE!</v>
      </c>
      <c r="U1982" s="8" t="str">
        <f t="shared" si="296"/>
        <v/>
      </c>
    </row>
    <row r="1983" spans="1:21" x14ac:dyDescent="0.45">
      <c r="A1983" s="6" t="s">
        <v>1733</v>
      </c>
      <c r="B1983" s="6" t="s">
        <v>93</v>
      </c>
      <c r="C1983" s="6" t="s">
        <v>18</v>
      </c>
      <c r="D1983" s="6">
        <v>41573.2610216506</v>
      </c>
      <c r="E1983" s="6">
        <v>41573.262415021498</v>
      </c>
      <c r="F1983" s="6">
        <v>21.828038930892902</v>
      </c>
      <c r="G1983" s="6">
        <v>21.8424358367919</v>
      </c>
      <c r="H1983" s="6" t="s">
        <v>1771</v>
      </c>
      <c r="I1983" s="6">
        <v>41573.2610216506</v>
      </c>
      <c r="J1983" s="7">
        <v>1.45126896806608E-8</v>
      </c>
      <c r="K1983" s="6">
        <v>1.28434039652347E-4</v>
      </c>
      <c r="L1983" s="6">
        <v>0</v>
      </c>
      <c r="M1983" s="6" t="s">
        <v>18</v>
      </c>
      <c r="N1983" s="6">
        <v>41573.246204639698</v>
      </c>
      <c r="O1983" s="7">
        <f t="shared" si="290"/>
        <v>3.3516035626784266E-8</v>
      </c>
      <c r="P1983" s="7">
        <f t="shared" si="291"/>
        <v>3.8992340690691713E-7</v>
      </c>
      <c r="Q1983" s="7">
        <f t="shared" si="292"/>
        <v>11.633935804606637</v>
      </c>
      <c r="R1983" s="6" t="str">
        <f t="shared" si="293"/>
        <v/>
      </c>
      <c r="U1983" s="8">
        <f t="shared" si="296"/>
        <v>21.8424358367919</v>
      </c>
    </row>
    <row r="1984" spans="1:21" x14ac:dyDescent="0.45">
      <c r="A1984" s="6" t="s">
        <v>1854</v>
      </c>
      <c r="B1984" s="6" t="s">
        <v>93</v>
      </c>
      <c r="C1984" s="6" t="s">
        <v>16</v>
      </c>
      <c r="D1984" s="6" t="s">
        <v>260</v>
      </c>
      <c r="E1984" s="6">
        <v>41573.262109971001</v>
      </c>
      <c r="F1984" s="6">
        <v>3600.33969593048</v>
      </c>
      <c r="G1984" s="6">
        <v>3600.3409459590898</v>
      </c>
      <c r="H1984" s="6" t="s">
        <v>1892</v>
      </c>
      <c r="I1984" s="6" t="s">
        <v>34</v>
      </c>
      <c r="J1984" s="6" t="s">
        <v>34</v>
      </c>
      <c r="K1984" s="6" t="s">
        <v>34</v>
      </c>
      <c r="L1984" s="6" t="s">
        <v>34</v>
      </c>
      <c r="M1984" s="6" t="s">
        <v>34</v>
      </c>
      <c r="N1984" s="6" t="s">
        <v>34</v>
      </c>
      <c r="O1984" s="7" t="e">
        <f t="shared" si="290"/>
        <v>#VALUE!</v>
      </c>
      <c r="P1984" s="7" t="e">
        <f t="shared" si="291"/>
        <v>#VALUE!</v>
      </c>
      <c r="Q1984" s="7" t="e">
        <f t="shared" si="292"/>
        <v>#VALUE!</v>
      </c>
      <c r="R1984" s="6" t="e">
        <f t="shared" si="293"/>
        <v>#VALUE!</v>
      </c>
      <c r="U1984" s="8" t="str">
        <f t="shared" si="296"/>
        <v/>
      </c>
    </row>
    <row r="1985" spans="1:21" x14ac:dyDescent="0.45">
      <c r="A1985" s="6" t="s">
        <v>1975</v>
      </c>
      <c r="B1985" s="6" t="s">
        <v>93</v>
      </c>
      <c r="C1985" s="6" t="s">
        <v>18</v>
      </c>
      <c r="D1985" s="6">
        <v>41573.261080833799</v>
      </c>
      <c r="E1985" s="6">
        <v>41573.262520395401</v>
      </c>
      <c r="F1985" s="6">
        <v>21.943106889724699</v>
      </c>
      <c r="G1985" s="6">
        <v>21.9575741291046</v>
      </c>
      <c r="H1985" s="6" t="s">
        <v>2013</v>
      </c>
      <c r="I1985" s="6">
        <v>41573.261080833799</v>
      </c>
      <c r="J1985" s="7">
        <v>1.2003618394373901E-5</v>
      </c>
      <c r="K1985" s="7">
        <v>5.7071447372436503E-5</v>
      </c>
      <c r="L1985" s="6">
        <v>0</v>
      </c>
      <c r="M1985" s="6" t="s">
        <v>18</v>
      </c>
      <c r="N1985" s="6">
        <v>41573.261709144899</v>
      </c>
      <c r="O1985" s="7">
        <f t="shared" si="290"/>
        <v>3.4627103189785606E-8</v>
      </c>
      <c r="P1985" s="7">
        <f t="shared" si="291"/>
        <v>1.9513756401683018E-8</v>
      </c>
      <c r="Q1985" s="7">
        <f t="shared" si="292"/>
        <v>0.56353996159399311</v>
      </c>
      <c r="R1985" s="6" t="str">
        <f t="shared" si="293"/>
        <v/>
      </c>
      <c r="U1985" s="8">
        <f t="shared" si="296"/>
        <v>21.9575741291046</v>
      </c>
    </row>
    <row r="1986" spans="1:21" x14ac:dyDescent="0.45">
      <c r="A1986" s="6" t="s">
        <v>2096</v>
      </c>
      <c r="B1986" s="6" t="s">
        <v>93</v>
      </c>
      <c r="C1986" s="6" t="s">
        <v>18</v>
      </c>
      <c r="D1986" s="6">
        <v>41573.262001687603</v>
      </c>
      <c r="E1986" s="6">
        <v>41573.262001687603</v>
      </c>
      <c r="F1986" s="6">
        <v>5.2553751468658403</v>
      </c>
      <c r="G1986" s="6">
        <v>5.2566049098968497</v>
      </c>
      <c r="H1986" s="6" t="s">
        <v>2134</v>
      </c>
      <c r="I1986" s="6">
        <v>41573.262001687603</v>
      </c>
      <c r="J1986" s="7">
        <v>5.0123395072796703E-9</v>
      </c>
      <c r="K1986" s="7">
        <v>3.4518539905548001E-5</v>
      </c>
      <c r="L1986" s="6">
        <v>0</v>
      </c>
      <c r="M1986" s="6" t="s">
        <v>18</v>
      </c>
      <c r="N1986" s="6">
        <v>41573.240556750199</v>
      </c>
      <c r="O1986" s="7">
        <f t="shared" ref="O1986:O2049" si="301">ABS(E1986-D1986)/(ABS(D1986)+0.00001)</f>
        <v>0</v>
      </c>
      <c r="P1986" s="7">
        <f t="shared" ref="P1986:P2049" si="302">ABS(E1986-N1986)/(ABS(N1986)+0.00001)</f>
        <v>5.1583511679822343E-7</v>
      </c>
      <c r="Q1986" s="7" t="e">
        <f t="shared" ref="Q1986:Q2049" si="303">P1986/O1986</f>
        <v>#DIV/0!</v>
      </c>
      <c r="R1986" s="6" t="str">
        <f t="shared" ref="R1986:R2049" si="304">IF(AND(C1986="Optimal",P1986&gt;0.0000125),"bad","")</f>
        <v/>
      </c>
      <c r="U1986" s="8">
        <f t="shared" si="296"/>
        <v>5.2566049098968497</v>
      </c>
    </row>
    <row r="1987" spans="1:21" x14ac:dyDescent="0.45">
      <c r="A1987" s="6" t="s">
        <v>2217</v>
      </c>
      <c r="B1987" s="6" t="s">
        <v>93</v>
      </c>
      <c r="C1987" s="6" t="s">
        <v>18</v>
      </c>
      <c r="D1987" s="6">
        <v>41573.262001687603</v>
      </c>
      <c r="E1987" s="6">
        <v>41573.262001687603</v>
      </c>
      <c r="F1987" s="6">
        <v>5.7682380676269496</v>
      </c>
      <c r="G1987" s="6">
        <v>5.7698581218719402</v>
      </c>
      <c r="H1987" s="6" t="s">
        <v>2255</v>
      </c>
      <c r="I1987" s="6">
        <v>41573.262001687603</v>
      </c>
      <c r="J1987" s="7">
        <v>5.0123395072796703E-9</v>
      </c>
      <c r="K1987" s="7">
        <v>3.4518539905548001E-5</v>
      </c>
      <c r="L1987" s="6">
        <v>0</v>
      </c>
      <c r="M1987" s="6" t="s">
        <v>18</v>
      </c>
      <c r="N1987" s="6">
        <v>41573.240556750199</v>
      </c>
      <c r="O1987" s="7">
        <f t="shared" si="301"/>
        <v>0</v>
      </c>
      <c r="P1987" s="7">
        <f t="shared" si="302"/>
        <v>5.1583511679822343E-7</v>
      </c>
      <c r="Q1987" s="7" t="e">
        <f t="shared" si="303"/>
        <v>#DIV/0!</v>
      </c>
      <c r="R1987" s="6" t="str">
        <f t="shared" si="304"/>
        <v/>
      </c>
      <c r="U1987" s="8">
        <f t="shared" ref="U1987:U2050" si="305">IF(C1987="Optimal",G1987,"")</f>
        <v>5.7698581218719402</v>
      </c>
    </row>
    <row r="1988" spans="1:21" x14ac:dyDescent="0.45">
      <c r="A1988" s="6" t="s">
        <v>2338</v>
      </c>
      <c r="B1988" s="6" t="s">
        <v>93</v>
      </c>
      <c r="C1988" s="6" t="s">
        <v>18</v>
      </c>
      <c r="D1988" s="6">
        <v>41573.133791164597</v>
      </c>
      <c r="E1988" s="6">
        <v>41573.133791164597</v>
      </c>
      <c r="F1988" s="6">
        <v>1</v>
      </c>
      <c r="G1988" s="6">
        <v>7.7598211765289298</v>
      </c>
      <c r="H1988" s="6" t="s">
        <v>2378</v>
      </c>
      <c r="I1988" s="6">
        <v>41573.133791164597</v>
      </c>
      <c r="J1988" s="7">
        <v>9.0949470177292804E-13</v>
      </c>
      <c r="K1988" s="6">
        <v>4.7681545838713603E-3</v>
      </c>
      <c r="L1988" s="6">
        <v>0</v>
      </c>
      <c r="M1988" s="6" t="s">
        <v>18</v>
      </c>
      <c r="N1988" s="6">
        <v>41573.246204639698</v>
      </c>
      <c r="O1988" s="7">
        <f t="shared" si="301"/>
        <v>0</v>
      </c>
      <c r="P1988" s="7">
        <f t="shared" si="302"/>
        <v>2.7039859846494352E-6</v>
      </c>
      <c r="Q1988" s="7" t="e">
        <f t="shared" si="303"/>
        <v>#DIV/0!</v>
      </c>
      <c r="R1988" s="6" t="str">
        <f t="shared" si="304"/>
        <v/>
      </c>
      <c r="U1988" s="8">
        <f t="shared" si="305"/>
        <v>7.7598211765289298</v>
      </c>
    </row>
    <row r="1989" spans="1:21" x14ac:dyDescent="0.45">
      <c r="A1989" s="6" t="s">
        <v>2390</v>
      </c>
      <c r="B1989" s="6" t="s">
        <v>93</v>
      </c>
      <c r="C1989" s="6" t="s">
        <v>18</v>
      </c>
      <c r="D1989" s="6">
        <v>41573.133791164597</v>
      </c>
      <c r="E1989" s="6">
        <v>41573.133791164597</v>
      </c>
      <c r="F1989" s="6">
        <v>0.97</v>
      </c>
      <c r="G1989" s="6">
        <v>8.3645648956298793</v>
      </c>
      <c r="H1989" s="6" t="s">
        <v>2428</v>
      </c>
      <c r="I1989" s="6">
        <v>41573.133791164597</v>
      </c>
      <c r="J1989" s="7">
        <v>9.0949470177292804E-13</v>
      </c>
      <c r="K1989" s="6">
        <v>4.7681545838713603E-3</v>
      </c>
      <c r="L1989" s="6">
        <v>0</v>
      </c>
      <c r="M1989" s="6" t="s">
        <v>18</v>
      </c>
      <c r="N1989" s="6">
        <v>41573.246204639698</v>
      </c>
      <c r="O1989" s="7">
        <f t="shared" si="301"/>
        <v>0</v>
      </c>
      <c r="P1989" s="7">
        <f t="shared" si="302"/>
        <v>2.7039859846494352E-6</v>
      </c>
      <c r="Q1989" s="7" t="e">
        <f t="shared" si="303"/>
        <v>#DIV/0!</v>
      </c>
      <c r="R1989" s="6" t="str">
        <f t="shared" si="304"/>
        <v/>
      </c>
      <c r="U1989" s="8">
        <f t="shared" si="305"/>
        <v>8.3645648956298793</v>
      </c>
    </row>
    <row r="1990" spans="1:21" x14ac:dyDescent="0.45">
      <c r="A1990" s="6" t="s">
        <v>2583</v>
      </c>
      <c r="B1990" s="6" t="s">
        <v>93</v>
      </c>
      <c r="C1990" s="6" t="s">
        <v>18</v>
      </c>
      <c r="D1990" s="6">
        <v>41573.2624030406</v>
      </c>
      <c r="E1990" s="6">
        <v>41573.262349291501</v>
      </c>
      <c r="F1990" s="6">
        <v>0.240778923034667</v>
      </c>
      <c r="G1990" s="6">
        <v>0.25138211250305098</v>
      </c>
      <c r="H1990" s="6" t="s">
        <v>2622</v>
      </c>
      <c r="I1990" s="6">
        <v>41573.2624030406</v>
      </c>
      <c r="J1990" s="7">
        <v>1.98236557480413E-6</v>
      </c>
      <c r="K1990" s="7">
        <v>4.7991052269935599E-6</v>
      </c>
      <c r="L1990" s="6">
        <v>0</v>
      </c>
      <c r="M1990" s="6" t="s">
        <v>18</v>
      </c>
      <c r="N1990" s="6">
        <v>41573.260848594</v>
      </c>
      <c r="O1990" s="7">
        <f t="shared" si="301"/>
        <v>1.2928766348100744E-9</v>
      </c>
      <c r="P1990" s="7">
        <f t="shared" si="302"/>
        <v>3.6097661571262179E-8</v>
      </c>
      <c r="Q1990" s="7">
        <f t="shared" si="303"/>
        <v>27.920422257893911</v>
      </c>
      <c r="R1990" s="6" t="str">
        <f t="shared" si="304"/>
        <v/>
      </c>
      <c r="U1990" s="8">
        <f t="shared" si="305"/>
        <v>0.25138211250305098</v>
      </c>
    </row>
    <row r="1991" spans="1:21" x14ac:dyDescent="0.45">
      <c r="A1991" s="6" t="s">
        <v>2705</v>
      </c>
      <c r="B1991" s="6" t="s">
        <v>93</v>
      </c>
      <c r="C1991" s="6" t="s">
        <v>18</v>
      </c>
      <c r="D1991" s="6">
        <v>41573.261080833799</v>
      </c>
      <c r="E1991" s="6">
        <v>41573.261080833799</v>
      </c>
      <c r="F1991" s="6">
        <v>0.26136708259582497</v>
      </c>
      <c r="G1991" s="6">
        <v>0.27067303657531699</v>
      </c>
      <c r="H1991" s="6" t="s">
        <v>2743</v>
      </c>
      <c r="I1991" s="6">
        <v>41573.261080833799</v>
      </c>
      <c r="J1991" s="7">
        <v>1.2003618394373901E-5</v>
      </c>
      <c r="K1991" s="7">
        <v>5.7071447372436503E-5</v>
      </c>
      <c r="L1991" s="6">
        <v>0</v>
      </c>
      <c r="M1991" s="6" t="s">
        <v>18</v>
      </c>
      <c r="N1991" s="6">
        <v>41573.261709144899</v>
      </c>
      <c r="O1991" s="7">
        <f t="shared" si="301"/>
        <v>0</v>
      </c>
      <c r="P1991" s="7">
        <f t="shared" si="302"/>
        <v>1.5113346264771186E-8</v>
      </c>
      <c r="Q1991" s="7" t="e">
        <f t="shared" si="303"/>
        <v>#DIV/0!</v>
      </c>
      <c r="R1991" s="6" t="str">
        <f t="shared" si="304"/>
        <v/>
      </c>
      <c r="U1991" s="8">
        <f t="shared" si="305"/>
        <v>0.27067303657531699</v>
      </c>
    </row>
    <row r="1992" spans="1:21" x14ac:dyDescent="0.45">
      <c r="A1992" s="6" t="s">
        <v>2826</v>
      </c>
      <c r="B1992" s="6" t="s">
        <v>93</v>
      </c>
      <c r="C1992" s="6" t="s">
        <v>18</v>
      </c>
      <c r="D1992" s="6">
        <v>41573.2610216506</v>
      </c>
      <c r="E1992" s="6">
        <v>41573.2610216506</v>
      </c>
      <c r="F1992" s="6">
        <v>0.429371118545532</v>
      </c>
      <c r="G1992" s="6">
        <v>0.43982195854187001</v>
      </c>
      <c r="H1992" s="6" t="s">
        <v>2864</v>
      </c>
      <c r="I1992" s="6">
        <v>41573.2610216506</v>
      </c>
      <c r="J1992" s="7">
        <v>1.45126896806608E-8</v>
      </c>
      <c r="K1992" s="6">
        <v>1.28434039652347E-4</v>
      </c>
      <c r="L1992" s="6">
        <v>0</v>
      </c>
      <c r="M1992" s="6" t="s">
        <v>18</v>
      </c>
      <c r="N1992" s="6">
        <v>41573.246204639698</v>
      </c>
      <c r="O1992" s="7">
        <f t="shared" si="301"/>
        <v>0</v>
      </c>
      <c r="P1992" s="7">
        <f t="shared" si="302"/>
        <v>3.5640735933477109E-7</v>
      </c>
      <c r="Q1992" s="7" t="e">
        <f t="shared" si="303"/>
        <v>#DIV/0!</v>
      </c>
      <c r="R1992" s="6" t="str">
        <f t="shared" si="304"/>
        <v/>
      </c>
      <c r="U1992" s="8">
        <f t="shared" si="305"/>
        <v>0.43982195854187001</v>
      </c>
    </row>
    <row r="1993" spans="1:21" x14ac:dyDescent="0.45">
      <c r="A1993" s="6" t="s">
        <v>2947</v>
      </c>
      <c r="B1993" s="6" t="s">
        <v>93</v>
      </c>
      <c r="C1993" s="6" t="s">
        <v>18</v>
      </c>
      <c r="D1993" s="6">
        <v>41573.261080833799</v>
      </c>
      <c r="E1993" s="6">
        <v>41573.261080833799</v>
      </c>
      <c r="F1993" s="6">
        <v>0.44864916801452598</v>
      </c>
      <c r="G1993" s="6">
        <v>0.45022201538085899</v>
      </c>
      <c r="H1993" s="6" t="s">
        <v>2985</v>
      </c>
      <c r="I1993" s="6">
        <v>41573.261080833799</v>
      </c>
      <c r="J1993" s="7">
        <v>1.2003618394373901E-5</v>
      </c>
      <c r="K1993" s="7">
        <v>5.7071447372436503E-5</v>
      </c>
      <c r="L1993" s="6">
        <v>0</v>
      </c>
      <c r="M1993" s="6" t="s">
        <v>18</v>
      </c>
      <c r="N1993" s="6">
        <v>41573.261709144899</v>
      </c>
      <c r="O1993" s="7">
        <f t="shared" si="301"/>
        <v>0</v>
      </c>
      <c r="P1993" s="7">
        <f t="shared" si="302"/>
        <v>1.5113346264771186E-8</v>
      </c>
      <c r="Q1993" s="7" t="e">
        <f t="shared" si="303"/>
        <v>#DIV/0!</v>
      </c>
      <c r="R1993" s="6" t="str">
        <f t="shared" si="304"/>
        <v/>
      </c>
      <c r="U1993" s="8">
        <f t="shared" si="305"/>
        <v>0.45022201538085899</v>
      </c>
    </row>
    <row r="1994" spans="1:21" x14ac:dyDescent="0.45">
      <c r="A1994" s="6" t="s">
        <v>522</v>
      </c>
      <c r="B1994" s="6" t="s">
        <v>91</v>
      </c>
      <c r="C1994" s="6" t="s">
        <v>18</v>
      </c>
      <c r="D1994" s="6">
        <v>-9.0527973384116403E-2</v>
      </c>
      <c r="E1994" s="6">
        <v>-9.0527984070661996E-2</v>
      </c>
      <c r="F1994" s="6">
        <v>4.1882700920104901</v>
      </c>
      <c r="G1994" s="6">
        <v>4.18857622146606</v>
      </c>
      <c r="H1994" s="6" t="s">
        <v>567</v>
      </c>
      <c r="I1994" s="6">
        <v>-9.0527973384116403E-2</v>
      </c>
      <c r="J1994" s="7">
        <v>4.0345643492756201E-9</v>
      </c>
      <c r="K1994" s="6">
        <v>0</v>
      </c>
      <c r="L1994" s="6">
        <v>0</v>
      </c>
      <c r="M1994" s="6" t="s">
        <v>18</v>
      </c>
      <c r="N1994" s="6">
        <v>-9.0527973384116694E-2</v>
      </c>
      <c r="O1994" s="7">
        <f t="shared" si="301"/>
        <v>1.180338502558196E-7</v>
      </c>
      <c r="P1994" s="7">
        <f t="shared" si="302"/>
        <v>1.1803384703690971E-7</v>
      </c>
      <c r="Q1994" s="7">
        <f t="shared" si="303"/>
        <v>0.99999997272892571</v>
      </c>
      <c r="R1994" s="6" t="str">
        <f t="shared" si="304"/>
        <v/>
      </c>
      <c r="S1994" t="str">
        <f t="shared" ref="S1994:S2001" si="306">IF(OR(J1994&gt;0.001, K1994&gt;0.001, L1994&gt;0.001), "bad","")</f>
        <v/>
      </c>
      <c r="T1994" t="str">
        <f t="shared" ref="T1994:T2001" si="307">IF(AND(C1994&lt;&gt;"Optimal",P1994&lt;0.000015),"good","")</f>
        <v/>
      </c>
      <c r="U1994" s="8">
        <f t="shared" si="305"/>
        <v>4.18857622146606</v>
      </c>
    </row>
    <row r="1995" spans="1:21" x14ac:dyDescent="0.45">
      <c r="A1995" s="6" t="s">
        <v>259</v>
      </c>
      <c r="B1995" s="6" t="s">
        <v>91</v>
      </c>
      <c r="C1995" s="6" t="s">
        <v>18</v>
      </c>
      <c r="D1995" s="6">
        <v>-9.0527973384116403E-2</v>
      </c>
      <c r="E1995" s="6">
        <v>-9.0528160147122699E-2</v>
      </c>
      <c r="F1995" s="6">
        <v>24.900369167327799</v>
      </c>
      <c r="G1995" s="6">
        <v>24.901083946227999</v>
      </c>
      <c r="H1995" s="6" t="s">
        <v>299</v>
      </c>
      <c r="I1995" s="6">
        <v>-9.0527973384116403E-2</v>
      </c>
      <c r="J1995" s="7">
        <v>4.0345643492756201E-9</v>
      </c>
      <c r="K1995" s="6">
        <v>0</v>
      </c>
      <c r="L1995" s="6">
        <v>0</v>
      </c>
      <c r="M1995" s="6" t="s">
        <v>18</v>
      </c>
      <c r="N1995" s="6">
        <v>-9.0527973384116694E-2</v>
      </c>
      <c r="O1995" s="7">
        <f t="shared" si="301"/>
        <v>2.0628140802745253E-6</v>
      </c>
      <c r="P1995" s="7">
        <f t="shared" si="302"/>
        <v>2.0628140770556091E-6</v>
      </c>
      <c r="Q1995" s="7">
        <f t="shared" si="303"/>
        <v>0.99999999843955101</v>
      </c>
      <c r="R1995" s="6" t="str">
        <f t="shared" si="304"/>
        <v/>
      </c>
      <c r="S1995" t="str">
        <f t="shared" si="306"/>
        <v/>
      </c>
      <c r="T1995" t="str">
        <f t="shared" si="307"/>
        <v/>
      </c>
      <c r="U1995" s="8">
        <f t="shared" si="305"/>
        <v>24.901083946227999</v>
      </c>
    </row>
    <row r="1996" spans="1:21" x14ac:dyDescent="0.45">
      <c r="A1996" s="6" t="s">
        <v>386</v>
      </c>
      <c r="B1996" s="6" t="s">
        <v>91</v>
      </c>
      <c r="C1996" s="6" t="s">
        <v>18</v>
      </c>
      <c r="D1996" s="6">
        <v>-9.05279800897488E-2</v>
      </c>
      <c r="E1996" s="6">
        <v>-9.05279800897488E-2</v>
      </c>
      <c r="F1996" s="6">
        <v>3.2851719856262198</v>
      </c>
      <c r="G1996" s="6">
        <v>3.2854039669036799</v>
      </c>
      <c r="H1996" s="6" t="s">
        <v>423</v>
      </c>
      <c r="I1996" s="6">
        <v>-9.05279800897488E-2</v>
      </c>
      <c r="J1996" s="7">
        <v>1.11022302462515E-16</v>
      </c>
      <c r="K1996" s="7">
        <v>6.7586687868548204E-7</v>
      </c>
      <c r="L1996" s="6">
        <v>0</v>
      </c>
      <c r="M1996" s="6" t="s">
        <v>18</v>
      </c>
      <c r="N1996" s="6">
        <v>-9.0527973384116694E-2</v>
      </c>
      <c r="O1996" s="7">
        <f t="shared" si="301"/>
        <v>0</v>
      </c>
      <c r="P1996" s="7">
        <f t="shared" si="302"/>
        <v>7.4064305335093039E-8</v>
      </c>
      <c r="Q1996" s="7" t="e">
        <f t="shared" si="303"/>
        <v>#DIV/0!</v>
      </c>
      <c r="R1996" s="6" t="str">
        <f t="shared" si="304"/>
        <v/>
      </c>
      <c r="S1996" t="str">
        <f t="shared" si="306"/>
        <v/>
      </c>
      <c r="T1996" t="str">
        <f t="shared" si="307"/>
        <v/>
      </c>
      <c r="U1996" s="8">
        <f t="shared" si="305"/>
        <v>3.2854039669036799</v>
      </c>
    </row>
    <row r="1997" spans="1:21" x14ac:dyDescent="0.45">
      <c r="A1997" s="6" t="s">
        <v>643</v>
      </c>
      <c r="B1997" s="6" t="s">
        <v>91</v>
      </c>
      <c r="C1997" s="6" t="s">
        <v>18</v>
      </c>
      <c r="D1997" s="6">
        <v>-9.0527973384116403E-2</v>
      </c>
      <c r="E1997" s="6">
        <v>-9.0527984070661996E-2</v>
      </c>
      <c r="F1997" s="6">
        <v>4.1961259841918901</v>
      </c>
      <c r="G1997" s="6">
        <v>4.1963620185851997</v>
      </c>
      <c r="H1997" s="6" t="s">
        <v>688</v>
      </c>
      <c r="I1997" s="6">
        <v>-9.0527973384116403E-2</v>
      </c>
      <c r="J1997" s="7">
        <v>4.0345643492756201E-9</v>
      </c>
      <c r="K1997" s="6">
        <v>0</v>
      </c>
      <c r="L1997" s="6">
        <v>0</v>
      </c>
      <c r="M1997" s="6" t="s">
        <v>18</v>
      </c>
      <c r="N1997" s="6">
        <v>-9.0527973384116694E-2</v>
      </c>
      <c r="O1997" s="7">
        <f t="shared" si="301"/>
        <v>1.180338502558196E-7</v>
      </c>
      <c r="P1997" s="7">
        <f t="shared" si="302"/>
        <v>1.1803384703690971E-7</v>
      </c>
      <c r="Q1997" s="7">
        <f t="shared" si="303"/>
        <v>0.99999997272892571</v>
      </c>
      <c r="R1997" s="6" t="str">
        <f t="shared" si="304"/>
        <v/>
      </c>
      <c r="S1997" t="str">
        <f t="shared" si="306"/>
        <v/>
      </c>
      <c r="T1997" t="str">
        <f t="shared" si="307"/>
        <v/>
      </c>
      <c r="U1997" s="8">
        <f t="shared" si="305"/>
        <v>4.1963620185851997</v>
      </c>
    </row>
    <row r="1998" spans="1:21" x14ac:dyDescent="0.45">
      <c r="A1998" s="6" t="s">
        <v>764</v>
      </c>
      <c r="B1998" s="6" t="s">
        <v>91</v>
      </c>
      <c r="C1998" s="6" t="s">
        <v>294</v>
      </c>
      <c r="D1998" s="6">
        <v>-9.0527973384116403E-2</v>
      </c>
      <c r="E1998" s="6">
        <v>-9.0533966707191896E-2</v>
      </c>
      <c r="F1998" s="6">
        <v>3.7827801704406698</v>
      </c>
      <c r="G1998" s="6">
        <v>3.78301501274108</v>
      </c>
      <c r="H1998" s="6" t="s">
        <v>812</v>
      </c>
      <c r="I1998" s="6">
        <v>-9.0527973384116403E-2</v>
      </c>
      <c r="J1998" s="7">
        <v>4.0345643492756201E-9</v>
      </c>
      <c r="K1998" s="6">
        <v>0</v>
      </c>
      <c r="L1998" s="6">
        <v>0</v>
      </c>
      <c r="M1998" s="6" t="s">
        <v>18</v>
      </c>
      <c r="N1998" s="6">
        <v>-9.0527973384116694E-2</v>
      </c>
      <c r="O1998" s="7">
        <f t="shared" si="301"/>
        <v>6.6196788501830562E-5</v>
      </c>
      <c r="P1998" s="7">
        <f t="shared" si="302"/>
        <v>6.6196788498611443E-5</v>
      </c>
      <c r="Q1998" s="7">
        <f t="shared" si="303"/>
        <v>0.99999999995137046</v>
      </c>
      <c r="R1998" s="6" t="str">
        <f t="shared" si="304"/>
        <v/>
      </c>
      <c r="S1998" t="str">
        <f t="shared" si="306"/>
        <v/>
      </c>
      <c r="T1998" t="str">
        <f t="shared" si="307"/>
        <v/>
      </c>
      <c r="U1998" s="8" t="str">
        <f t="shared" si="305"/>
        <v/>
      </c>
    </row>
    <row r="1999" spans="1:21" x14ac:dyDescent="0.45">
      <c r="A1999" s="6" t="s">
        <v>885</v>
      </c>
      <c r="B1999" s="6" t="s">
        <v>91</v>
      </c>
      <c r="C1999" s="6" t="s">
        <v>18</v>
      </c>
      <c r="D1999" s="6">
        <v>-9.0527973384116403E-2</v>
      </c>
      <c r="E1999" s="6">
        <v>-9.0528160147122699E-2</v>
      </c>
      <c r="F1999" s="6">
        <v>24.8719110488891</v>
      </c>
      <c r="G1999" s="6">
        <v>24.874076843261701</v>
      </c>
      <c r="H1999" s="6" t="s">
        <v>946</v>
      </c>
      <c r="I1999" s="6">
        <v>-9.0527973384116403E-2</v>
      </c>
      <c r="J1999" s="7">
        <v>4.0345643492756201E-9</v>
      </c>
      <c r="K1999" s="6">
        <v>0</v>
      </c>
      <c r="L1999" s="6">
        <v>0</v>
      </c>
      <c r="M1999" s="6" t="s">
        <v>18</v>
      </c>
      <c r="N1999" s="6">
        <v>-9.0527973384116694E-2</v>
      </c>
      <c r="O1999" s="7">
        <f t="shared" si="301"/>
        <v>2.0628140802745253E-6</v>
      </c>
      <c r="P1999" s="7">
        <f t="shared" si="302"/>
        <v>2.0628140770556091E-6</v>
      </c>
      <c r="Q1999" s="7">
        <f t="shared" si="303"/>
        <v>0.99999999843955101</v>
      </c>
      <c r="R1999" s="6" t="str">
        <f t="shared" si="304"/>
        <v/>
      </c>
      <c r="S1999" t="str">
        <f t="shared" si="306"/>
        <v/>
      </c>
      <c r="T1999" t="str">
        <f t="shared" si="307"/>
        <v/>
      </c>
      <c r="U1999" s="8">
        <f t="shared" si="305"/>
        <v>24.874076843261701</v>
      </c>
    </row>
    <row r="2000" spans="1:21" x14ac:dyDescent="0.45">
      <c r="A2000" s="6" t="s">
        <v>1006</v>
      </c>
      <c r="B2000" s="6" t="s">
        <v>91</v>
      </c>
      <c r="C2000" s="6" t="s">
        <v>294</v>
      </c>
      <c r="D2000" s="6">
        <v>-9.0527973384116403E-2</v>
      </c>
      <c r="E2000" s="6">
        <v>-9.0529481022730396E-2</v>
      </c>
      <c r="F2000" s="6">
        <v>22.294180154800401</v>
      </c>
      <c r="G2000" s="6">
        <v>22.294401884078901</v>
      </c>
      <c r="H2000" s="6" t="s">
        <v>1062</v>
      </c>
      <c r="I2000" s="6">
        <v>-9.0527973384116403E-2</v>
      </c>
      <c r="J2000" s="7">
        <v>4.0345643492756201E-9</v>
      </c>
      <c r="K2000" s="6">
        <v>0</v>
      </c>
      <c r="L2000" s="6">
        <v>0</v>
      </c>
      <c r="M2000" s="6" t="s">
        <v>18</v>
      </c>
      <c r="N2000" s="6">
        <v>-9.0527973384116694E-2</v>
      </c>
      <c r="O2000" s="7">
        <f t="shared" si="301"/>
        <v>1.665200310588494E-5</v>
      </c>
      <c r="P2000" s="7">
        <f t="shared" si="302"/>
        <v>1.6652003102665978E-5</v>
      </c>
      <c r="Q2000" s="7">
        <f t="shared" si="303"/>
        <v>0.99999999980669219</v>
      </c>
      <c r="R2000" s="6" t="str">
        <f t="shared" si="304"/>
        <v/>
      </c>
      <c r="S2000" t="str">
        <f t="shared" si="306"/>
        <v/>
      </c>
      <c r="T2000" t="str">
        <f t="shared" si="307"/>
        <v/>
      </c>
      <c r="U2000" s="8" t="str">
        <f t="shared" si="305"/>
        <v/>
      </c>
    </row>
    <row r="2001" spans="1:21" x14ac:dyDescent="0.45">
      <c r="A2001" s="6" t="s">
        <v>14</v>
      </c>
      <c r="B2001" s="6" t="s">
        <v>91</v>
      </c>
      <c r="C2001" s="6" t="s">
        <v>18</v>
      </c>
      <c r="D2001" s="6">
        <v>-9.0527974792094207E-2</v>
      </c>
      <c r="E2001" s="6">
        <v>-9.0527974792094207E-2</v>
      </c>
      <c r="F2001" s="6">
        <v>1.6622519493103001</v>
      </c>
      <c r="G2001" s="6">
        <v>3.3601300716400102</v>
      </c>
      <c r="H2001" s="6" t="s">
        <v>92</v>
      </c>
      <c r="I2001" s="6">
        <v>-9.0527974792094207E-2</v>
      </c>
      <c r="J2001" s="7">
        <v>1.0184550980341101E-9</v>
      </c>
      <c r="K2001" s="7">
        <v>1.25512919502135E-10</v>
      </c>
      <c r="L2001" s="6">
        <v>0</v>
      </c>
      <c r="M2001" s="6" t="s">
        <v>18</v>
      </c>
      <c r="N2001" s="6">
        <v>-9.0527973384116694E-2</v>
      </c>
      <c r="O2001" s="7">
        <f t="shared" si="301"/>
        <v>0</v>
      </c>
      <c r="P2001" s="7">
        <f t="shared" si="302"/>
        <v>1.5551237339764292E-8</v>
      </c>
      <c r="Q2001" s="7" t="e">
        <f t="shared" si="303"/>
        <v>#DIV/0!</v>
      </c>
      <c r="R2001" s="6" t="str">
        <f t="shared" si="304"/>
        <v/>
      </c>
      <c r="S2001" t="str">
        <f t="shared" si="306"/>
        <v/>
      </c>
      <c r="T2001" t="str">
        <f t="shared" si="307"/>
        <v/>
      </c>
      <c r="U2001" s="8">
        <f t="shared" si="305"/>
        <v>3.3601300716400102</v>
      </c>
    </row>
    <row r="2002" spans="1:21" x14ac:dyDescent="0.45">
      <c r="A2002" s="6" t="s">
        <v>1127</v>
      </c>
      <c r="B2002" s="6" t="s">
        <v>91</v>
      </c>
      <c r="C2002" s="6" t="s">
        <v>18</v>
      </c>
      <c r="D2002" s="6">
        <v>-9.0527974598994698E-2</v>
      </c>
      <c r="E2002" s="6">
        <v>-9.05281604214353E-2</v>
      </c>
      <c r="F2002" s="6">
        <v>27.632307052612301</v>
      </c>
      <c r="G2002" s="6">
        <v>27.6331450939178</v>
      </c>
      <c r="H2002" s="6" t="s">
        <v>1164</v>
      </c>
      <c r="I2002" s="6">
        <v>-9.0527974598994698E-2</v>
      </c>
      <c r="J2002" s="7">
        <v>2.5268676040468502E-13</v>
      </c>
      <c r="K2002" s="7">
        <v>3.0198066269804201E-14</v>
      </c>
      <c r="L2002" s="6">
        <v>0</v>
      </c>
      <c r="M2002" s="6" t="s">
        <v>18</v>
      </c>
      <c r="N2002" s="6">
        <v>-9.0527973384116694E-2</v>
      </c>
      <c r="O2002" s="7">
        <f t="shared" si="301"/>
        <v>2.0524254206539894E-6</v>
      </c>
      <c r="P2002" s="7">
        <f t="shared" si="302"/>
        <v>2.0658438842200407E-6</v>
      </c>
      <c r="Q2002" s="7">
        <f t="shared" si="303"/>
        <v>1.0065378568356338</v>
      </c>
      <c r="R2002" s="6" t="str">
        <f t="shared" si="304"/>
        <v/>
      </c>
      <c r="U2002" s="8">
        <f t="shared" si="305"/>
        <v>27.6331450939178</v>
      </c>
    </row>
    <row r="2003" spans="1:21" x14ac:dyDescent="0.45">
      <c r="A2003" s="6" t="s">
        <v>1248</v>
      </c>
      <c r="B2003" s="6" t="s">
        <v>91</v>
      </c>
      <c r="C2003" s="6" t="s">
        <v>18</v>
      </c>
      <c r="D2003" s="6">
        <v>-9.0527974598994698E-2</v>
      </c>
      <c r="E2003" s="6">
        <v>-9.0527984265805606E-2</v>
      </c>
      <c r="F2003" s="6">
        <v>5.2627410888671804</v>
      </c>
      <c r="G2003" s="6">
        <v>5.2629811763763401</v>
      </c>
      <c r="H2003" s="6" t="s">
        <v>1285</v>
      </c>
      <c r="I2003" s="6">
        <v>-9.0527974598994698E-2</v>
      </c>
      <c r="J2003" s="7">
        <v>2.5268676040468502E-13</v>
      </c>
      <c r="K2003" s="7">
        <v>3.0198066269804201E-14</v>
      </c>
      <c r="L2003" s="6">
        <v>0</v>
      </c>
      <c r="M2003" s="6" t="s">
        <v>18</v>
      </c>
      <c r="N2003" s="6">
        <v>-9.0527973384116694E-2</v>
      </c>
      <c r="O2003" s="7">
        <f t="shared" si="301"/>
        <v>1.0677078817060672E-7</v>
      </c>
      <c r="P2003" s="7">
        <f t="shared" si="302"/>
        <v>1.2018922562901608E-7</v>
      </c>
      <c r="Q2003" s="7">
        <f t="shared" si="303"/>
        <v>1.1256751747207141</v>
      </c>
      <c r="R2003" s="6" t="str">
        <f t="shared" si="304"/>
        <v/>
      </c>
      <c r="U2003" s="8">
        <f t="shared" si="305"/>
        <v>5.2629811763763401</v>
      </c>
    </row>
    <row r="2004" spans="1:21" x14ac:dyDescent="0.45">
      <c r="A2004" s="6" t="s">
        <v>1369</v>
      </c>
      <c r="B2004" s="6" t="s">
        <v>91</v>
      </c>
      <c r="C2004" s="6" t="s">
        <v>18</v>
      </c>
      <c r="D2004" s="6">
        <v>-9.0527992566582505E-2</v>
      </c>
      <c r="E2004" s="6">
        <v>-9.0528492270096003E-2</v>
      </c>
      <c r="F2004" s="6">
        <v>6.0745420455932599</v>
      </c>
      <c r="G2004" s="6">
        <v>6.0747439861297599</v>
      </c>
      <c r="H2004" s="6" t="s">
        <v>1406</v>
      </c>
      <c r="I2004" s="6">
        <v>-9.0527992566582394E-2</v>
      </c>
      <c r="J2004" s="7">
        <v>1.11022302462515E-16</v>
      </c>
      <c r="K2004" s="7">
        <v>8.8733327503753803E-7</v>
      </c>
      <c r="L2004" s="6">
        <v>0</v>
      </c>
      <c r="M2004" s="6" t="s">
        <v>18</v>
      </c>
      <c r="N2004" s="6">
        <v>-9.0527973384116694E-2</v>
      </c>
      <c r="O2004" s="7">
        <f t="shared" si="301"/>
        <v>5.5192687548378907E-6</v>
      </c>
      <c r="P2004" s="7">
        <f t="shared" si="302"/>
        <v>5.7311419718584475E-6</v>
      </c>
      <c r="Q2004" s="7">
        <f t="shared" si="303"/>
        <v>1.0383879144922668</v>
      </c>
      <c r="R2004" s="6" t="str">
        <f t="shared" si="304"/>
        <v/>
      </c>
      <c r="U2004" s="8">
        <f t="shared" si="305"/>
        <v>6.0747439861297599</v>
      </c>
    </row>
    <row r="2005" spans="1:21" x14ac:dyDescent="0.45">
      <c r="A2005" s="6" t="s">
        <v>1490</v>
      </c>
      <c r="B2005" s="6" t="s">
        <v>91</v>
      </c>
      <c r="C2005" s="6" t="s">
        <v>18</v>
      </c>
      <c r="D2005" s="6">
        <v>-9.0527973384116403E-2</v>
      </c>
      <c r="E2005" s="6">
        <v>-9.0527984070661996E-2</v>
      </c>
      <c r="F2005" s="6">
        <v>4.2219319343566797</v>
      </c>
      <c r="G2005" s="6">
        <v>4.2221589088439897</v>
      </c>
      <c r="H2005" s="6" t="s">
        <v>1527</v>
      </c>
      <c r="I2005" s="6">
        <v>-9.0527973384116403E-2</v>
      </c>
      <c r="J2005" s="7">
        <v>4.0345643492756201E-9</v>
      </c>
      <c r="K2005" s="6">
        <v>0</v>
      </c>
      <c r="L2005" s="6">
        <v>0</v>
      </c>
      <c r="M2005" s="6" t="s">
        <v>18</v>
      </c>
      <c r="N2005" s="6">
        <v>-9.0527973384116694E-2</v>
      </c>
      <c r="O2005" s="7">
        <f t="shared" si="301"/>
        <v>1.180338502558196E-7</v>
      </c>
      <c r="P2005" s="7">
        <f t="shared" si="302"/>
        <v>1.1803384703690971E-7</v>
      </c>
      <c r="Q2005" s="7">
        <f t="shared" si="303"/>
        <v>0.99999997272892571</v>
      </c>
      <c r="R2005" s="6" t="str">
        <f t="shared" si="304"/>
        <v/>
      </c>
      <c r="U2005" s="8">
        <f t="shared" si="305"/>
        <v>4.2221589088439897</v>
      </c>
    </row>
    <row r="2006" spans="1:21" x14ac:dyDescent="0.45">
      <c r="A2006" s="6" t="s">
        <v>1611</v>
      </c>
      <c r="B2006" s="6" t="s">
        <v>91</v>
      </c>
      <c r="C2006" s="6" t="s">
        <v>18</v>
      </c>
      <c r="D2006" s="6">
        <v>-9.0527974894815705E-2</v>
      </c>
      <c r="E2006" s="6">
        <v>-9.0527974991191404E-2</v>
      </c>
      <c r="F2006" s="6">
        <v>48.188105106353703</v>
      </c>
      <c r="G2006" s="6">
        <v>48.188297033309901</v>
      </c>
      <c r="H2006" s="6" t="s">
        <v>1648</v>
      </c>
      <c r="I2006" s="6">
        <v>-9.0527974894815705E-2</v>
      </c>
      <c r="J2006" s="7">
        <v>2.0346918594427101E-12</v>
      </c>
      <c r="K2006" s="7">
        <v>2.7316027217949501E-10</v>
      </c>
      <c r="L2006" s="6">
        <v>0</v>
      </c>
      <c r="M2006" s="6" t="s">
        <v>18</v>
      </c>
      <c r="N2006" s="6">
        <v>-9.0527973384116694E-2</v>
      </c>
      <c r="O2006" s="7">
        <f t="shared" si="301"/>
        <v>1.0644781838770137E-9</v>
      </c>
      <c r="P2006" s="7">
        <f t="shared" si="302"/>
        <v>1.7750283658346509E-8</v>
      </c>
      <c r="Q2006" s="7">
        <f t="shared" si="303"/>
        <v>16.675103282715391</v>
      </c>
      <c r="R2006" s="6" t="str">
        <f t="shared" si="304"/>
        <v/>
      </c>
      <c r="U2006" s="8">
        <f t="shared" si="305"/>
        <v>48.188297033309901</v>
      </c>
    </row>
    <row r="2007" spans="1:21" x14ac:dyDescent="0.45">
      <c r="A2007" s="6" t="s">
        <v>1733</v>
      </c>
      <c r="B2007" s="6" t="s">
        <v>91</v>
      </c>
      <c r="C2007" s="6" t="s">
        <v>18</v>
      </c>
      <c r="D2007" s="6">
        <v>-9.0527973384116403E-2</v>
      </c>
      <c r="E2007" s="6">
        <v>-9.0527975000419203E-2</v>
      </c>
      <c r="F2007" s="6">
        <v>49.2345740795135</v>
      </c>
      <c r="G2007" s="6">
        <v>49.234771013259802</v>
      </c>
      <c r="H2007" s="6" t="s">
        <v>1770</v>
      </c>
      <c r="I2007" s="6">
        <v>-9.0527973384116403E-2</v>
      </c>
      <c r="J2007" s="7">
        <v>4.0345643492756201E-9</v>
      </c>
      <c r="K2007" s="6">
        <v>0</v>
      </c>
      <c r="L2007" s="6">
        <v>0</v>
      </c>
      <c r="M2007" s="6" t="s">
        <v>18</v>
      </c>
      <c r="N2007" s="6">
        <v>-9.0527973384116694E-2</v>
      </c>
      <c r="O2007" s="7">
        <f t="shared" si="301"/>
        <v>1.7852208742032794E-8</v>
      </c>
      <c r="P2007" s="7">
        <f t="shared" si="302"/>
        <v>1.7852205523123223E-8</v>
      </c>
      <c r="Q2007" s="7">
        <f t="shared" si="303"/>
        <v>0.99999981969124285</v>
      </c>
      <c r="R2007" s="6" t="str">
        <f t="shared" si="304"/>
        <v/>
      </c>
      <c r="U2007" s="8">
        <f t="shared" si="305"/>
        <v>49.234771013259802</v>
      </c>
    </row>
    <row r="2008" spans="1:21" x14ac:dyDescent="0.45">
      <c r="A2008" s="6" t="s">
        <v>1854</v>
      </c>
      <c r="B2008" s="6" t="s">
        <v>91</v>
      </c>
      <c r="C2008" s="6" t="s">
        <v>18</v>
      </c>
      <c r="D2008" s="6">
        <v>-9.0527974894815802E-2</v>
      </c>
      <c r="E2008" s="6">
        <v>-9.0527974991191404E-2</v>
      </c>
      <c r="F2008" s="6">
        <v>52.9276890754699</v>
      </c>
      <c r="G2008" s="6">
        <v>52.927876949310303</v>
      </c>
      <c r="H2008" s="6" t="s">
        <v>1891</v>
      </c>
      <c r="I2008" s="6">
        <v>-9.0527974894815802E-2</v>
      </c>
      <c r="J2008" s="7">
        <v>2.0346883899957602E-12</v>
      </c>
      <c r="K2008" s="7">
        <v>2.73160348507328E-10</v>
      </c>
      <c r="L2008" s="6">
        <v>0</v>
      </c>
      <c r="M2008" s="6" t="s">
        <v>18</v>
      </c>
      <c r="N2008" s="6">
        <v>-9.0527973384116694E-2</v>
      </c>
      <c r="O2008" s="7">
        <f t="shared" si="301"/>
        <v>1.0644771109071923E-9</v>
      </c>
      <c r="P2008" s="7">
        <f t="shared" si="302"/>
        <v>1.7750283658346509E-8</v>
      </c>
      <c r="Q2008" s="7">
        <f t="shared" si="303"/>
        <v>16.675120090857536</v>
      </c>
      <c r="R2008" s="6" t="str">
        <f t="shared" si="304"/>
        <v/>
      </c>
      <c r="U2008" s="8">
        <f t="shared" si="305"/>
        <v>52.927876949310303</v>
      </c>
    </row>
    <row r="2009" spans="1:21" x14ac:dyDescent="0.45">
      <c r="A2009" s="6" t="s">
        <v>1975</v>
      </c>
      <c r="B2009" s="6" t="s">
        <v>91</v>
      </c>
      <c r="C2009" s="6" t="s">
        <v>18</v>
      </c>
      <c r="D2009" s="6">
        <v>-9.0527973384116403E-2</v>
      </c>
      <c r="E2009" s="6">
        <v>-9.0527975000454203E-2</v>
      </c>
      <c r="F2009" s="6">
        <v>52.743565082549999</v>
      </c>
      <c r="G2009" s="6">
        <v>52.743750095367403</v>
      </c>
      <c r="H2009" s="6" t="s">
        <v>2012</v>
      </c>
      <c r="I2009" s="6">
        <v>-9.0527973384116403E-2</v>
      </c>
      <c r="J2009" s="7">
        <v>4.0345643492756201E-9</v>
      </c>
      <c r="K2009" s="6">
        <v>0</v>
      </c>
      <c r="L2009" s="6">
        <v>0</v>
      </c>
      <c r="M2009" s="6" t="s">
        <v>18</v>
      </c>
      <c r="N2009" s="6">
        <v>-9.0527973384116694E-2</v>
      </c>
      <c r="O2009" s="7">
        <f t="shared" si="301"/>
        <v>1.7852595317737366E-8</v>
      </c>
      <c r="P2009" s="7">
        <f t="shared" si="302"/>
        <v>1.7852592098827794E-8</v>
      </c>
      <c r="Q2009" s="7">
        <f t="shared" si="303"/>
        <v>0.99999981969514717</v>
      </c>
      <c r="R2009" s="6" t="str">
        <f t="shared" si="304"/>
        <v/>
      </c>
      <c r="U2009" s="8">
        <f t="shared" si="305"/>
        <v>52.743750095367403</v>
      </c>
    </row>
    <row r="2010" spans="1:21" x14ac:dyDescent="0.45">
      <c r="A2010" s="6" t="s">
        <v>2096</v>
      </c>
      <c r="B2010" s="6" t="s">
        <v>91</v>
      </c>
      <c r="C2010" s="6" t="s">
        <v>18</v>
      </c>
      <c r="D2010" s="6">
        <v>-9.0527973384116403E-2</v>
      </c>
      <c r="E2010" s="6">
        <v>-9.0528026251968097E-2</v>
      </c>
      <c r="F2010" s="6">
        <v>32.586133003234799</v>
      </c>
      <c r="G2010" s="6">
        <v>32.586323976516702</v>
      </c>
      <c r="H2010" s="6" t="s">
        <v>2133</v>
      </c>
      <c r="I2010" s="6">
        <v>-9.0527973384116403E-2</v>
      </c>
      <c r="J2010" s="7">
        <v>4.0345643492756201E-9</v>
      </c>
      <c r="K2010" s="6">
        <v>0</v>
      </c>
      <c r="L2010" s="6">
        <v>0</v>
      </c>
      <c r="M2010" s="6" t="s">
        <v>18</v>
      </c>
      <c r="N2010" s="6">
        <v>-9.0527973384116694E-2</v>
      </c>
      <c r="O2010" s="7">
        <f t="shared" si="301"/>
        <v>5.8393014243178256E-7</v>
      </c>
      <c r="P2010" s="7">
        <f t="shared" si="302"/>
        <v>5.8393013921287123E-7</v>
      </c>
      <c r="Q2010" s="7">
        <f t="shared" si="303"/>
        <v>0.99999999448750609</v>
      </c>
      <c r="R2010" s="6" t="str">
        <f t="shared" si="304"/>
        <v/>
      </c>
      <c r="U2010" s="8">
        <f t="shared" si="305"/>
        <v>32.586323976516702</v>
      </c>
    </row>
    <row r="2011" spans="1:21" x14ac:dyDescent="0.45">
      <c r="A2011" s="6" t="s">
        <v>2217</v>
      </c>
      <c r="B2011" s="6" t="s">
        <v>91</v>
      </c>
      <c r="C2011" s="6" t="s">
        <v>18</v>
      </c>
      <c r="D2011" s="6">
        <v>-9.0527973384116403E-2</v>
      </c>
      <c r="E2011" s="6">
        <v>-9.0527974889636806E-2</v>
      </c>
      <c r="F2011" s="6">
        <v>33.471386909484799</v>
      </c>
      <c r="G2011" s="6">
        <v>33.471570968627901</v>
      </c>
      <c r="H2011" s="6" t="s">
        <v>2254</v>
      </c>
      <c r="I2011" s="6">
        <v>-9.0527973384116403E-2</v>
      </c>
      <c r="J2011" s="7">
        <v>4.0345643492756201E-9</v>
      </c>
      <c r="K2011" s="6">
        <v>0</v>
      </c>
      <c r="L2011" s="6">
        <v>0</v>
      </c>
      <c r="M2011" s="6" t="s">
        <v>18</v>
      </c>
      <c r="N2011" s="6">
        <v>-9.0527973384116694E-2</v>
      </c>
      <c r="O2011" s="7">
        <f t="shared" si="301"/>
        <v>1.6628607274009246E-8</v>
      </c>
      <c r="P2011" s="7">
        <f t="shared" si="302"/>
        <v>1.6628604055099678E-8</v>
      </c>
      <c r="Q2011" s="7">
        <f t="shared" si="303"/>
        <v>0.99999980642338138</v>
      </c>
      <c r="R2011" s="6" t="str">
        <f t="shared" si="304"/>
        <v/>
      </c>
      <c r="U2011" s="8">
        <f t="shared" si="305"/>
        <v>33.471570968627901</v>
      </c>
    </row>
    <row r="2012" spans="1:21" x14ac:dyDescent="0.45">
      <c r="A2012" s="6" t="s">
        <v>2338</v>
      </c>
      <c r="B2012" s="6" t="s">
        <v>91</v>
      </c>
      <c r="C2012" s="6" t="s">
        <v>18</v>
      </c>
      <c r="D2012" s="6">
        <v>-9.0528795088943195E-2</v>
      </c>
      <c r="E2012" s="6">
        <v>-9.0528795088943195E-2</v>
      </c>
      <c r="F2012" s="6">
        <v>58.33</v>
      </c>
      <c r="G2012" s="6">
        <v>69.1087419986724</v>
      </c>
      <c r="H2012" s="6" t="s">
        <v>2377</v>
      </c>
      <c r="I2012" s="6">
        <v>-9.0528795088943195E-2</v>
      </c>
      <c r="J2012" s="7">
        <v>2.2204460492503101E-16</v>
      </c>
      <c r="K2012" s="7">
        <v>9.5633448499166107E-7</v>
      </c>
      <c r="L2012" s="6">
        <v>0</v>
      </c>
      <c r="M2012" s="6" t="s">
        <v>18</v>
      </c>
      <c r="N2012" s="6">
        <v>-9.0527973384116694E-2</v>
      </c>
      <c r="O2012" s="7">
        <f t="shared" si="301"/>
        <v>0</v>
      </c>
      <c r="P2012" s="7">
        <f t="shared" si="302"/>
        <v>9.0758031772439112E-6</v>
      </c>
      <c r="Q2012" s="7" t="e">
        <f t="shared" si="303"/>
        <v>#DIV/0!</v>
      </c>
      <c r="R2012" s="6" t="str">
        <f t="shared" si="304"/>
        <v/>
      </c>
      <c r="U2012" s="8">
        <f t="shared" si="305"/>
        <v>69.1087419986724</v>
      </c>
    </row>
    <row r="2013" spans="1:21" x14ac:dyDescent="0.45">
      <c r="A2013" s="6" t="s">
        <v>2390</v>
      </c>
      <c r="B2013" s="6" t="s">
        <v>91</v>
      </c>
      <c r="C2013" s="6" t="s">
        <v>18</v>
      </c>
      <c r="D2013" s="6">
        <v>-9.0530312984769504E-2</v>
      </c>
      <c r="E2013" s="6">
        <v>-9.0530312984769504E-2</v>
      </c>
      <c r="F2013" s="6">
        <v>7.17</v>
      </c>
      <c r="G2013" s="6">
        <v>13.91304397583</v>
      </c>
      <c r="H2013" s="6" t="s">
        <v>2427</v>
      </c>
      <c r="I2013" s="6">
        <v>-9.0530312984769504E-2</v>
      </c>
      <c r="J2013" s="7">
        <v>1.4432899320127E-15</v>
      </c>
      <c r="K2013" s="7">
        <v>2.3028126085872202E-6</v>
      </c>
      <c r="L2013" s="6">
        <v>0</v>
      </c>
      <c r="M2013" s="6" t="s">
        <v>18</v>
      </c>
      <c r="N2013" s="6">
        <v>-9.0527973384116694E-2</v>
      </c>
      <c r="O2013" s="7">
        <f t="shared" si="301"/>
        <v>0</v>
      </c>
      <c r="P2013" s="7">
        <f t="shared" si="302"/>
        <v>2.5841098109002851E-5</v>
      </c>
      <c r="Q2013" s="7" t="e">
        <f t="shared" si="303"/>
        <v>#DIV/0!</v>
      </c>
      <c r="R2013" s="6" t="str">
        <f t="shared" si="304"/>
        <v>bad</v>
      </c>
      <c r="U2013" s="8">
        <f t="shared" si="305"/>
        <v>13.91304397583</v>
      </c>
    </row>
    <row r="2014" spans="1:21" x14ac:dyDescent="0.45">
      <c r="A2014" s="6" t="s">
        <v>2583</v>
      </c>
      <c r="B2014" s="6" t="s">
        <v>91</v>
      </c>
      <c r="C2014" s="6" t="s">
        <v>18</v>
      </c>
      <c r="D2014" s="6">
        <v>-9.0527973384116403E-2</v>
      </c>
      <c r="E2014" s="6">
        <v>-9.0528179260118496E-2</v>
      </c>
      <c r="F2014" s="6">
        <v>9.9054279327392507</v>
      </c>
      <c r="G2014" s="6">
        <v>9.9057309627532906</v>
      </c>
      <c r="H2014" s="6" t="s">
        <v>2621</v>
      </c>
      <c r="I2014" s="6">
        <v>-9.0527973384116403E-2</v>
      </c>
      <c r="J2014" s="7">
        <v>4.0345643492756201E-9</v>
      </c>
      <c r="K2014" s="6">
        <v>0</v>
      </c>
      <c r="L2014" s="6">
        <v>0</v>
      </c>
      <c r="M2014" s="6" t="s">
        <v>18</v>
      </c>
      <c r="N2014" s="6">
        <v>-9.0527973384116694E-2</v>
      </c>
      <c r="O2014" s="7">
        <f t="shared" si="301"/>
        <v>2.2739188254190398E-6</v>
      </c>
      <c r="P2014" s="7">
        <f t="shared" si="302"/>
        <v>2.2739188222001232E-6</v>
      </c>
      <c r="Q2014" s="7">
        <f t="shared" si="303"/>
        <v>0.9999999985844189</v>
      </c>
      <c r="R2014" s="6" t="str">
        <f t="shared" si="304"/>
        <v/>
      </c>
      <c r="U2014" s="8">
        <f t="shared" si="305"/>
        <v>9.9057309627532906</v>
      </c>
    </row>
    <row r="2015" spans="1:21" x14ac:dyDescent="0.45">
      <c r="A2015" s="6" t="s">
        <v>2705</v>
      </c>
      <c r="B2015" s="6" t="s">
        <v>91</v>
      </c>
      <c r="C2015" s="6" t="s">
        <v>18</v>
      </c>
      <c r="D2015" s="6">
        <v>-9.0527973384116403E-2</v>
      </c>
      <c r="E2015" s="6">
        <v>-9.0528108646481198E-2</v>
      </c>
      <c r="F2015" s="6">
        <v>4.6550850868225098</v>
      </c>
      <c r="G2015" s="6">
        <v>4.6553199291229204</v>
      </c>
      <c r="H2015" s="6" t="s">
        <v>2742</v>
      </c>
      <c r="I2015" s="6">
        <v>-9.0527973384116403E-2</v>
      </c>
      <c r="J2015" s="7">
        <v>4.0345643492756201E-9</v>
      </c>
      <c r="K2015" s="6">
        <v>0</v>
      </c>
      <c r="L2015" s="6">
        <v>0</v>
      </c>
      <c r="M2015" s="6" t="s">
        <v>18</v>
      </c>
      <c r="N2015" s="6">
        <v>-9.0527973384116694E-2</v>
      </c>
      <c r="O2015" s="7">
        <f t="shared" si="301"/>
        <v>1.4939848964922348E-6</v>
      </c>
      <c r="P2015" s="7">
        <f t="shared" si="302"/>
        <v>1.4939848932733205E-6</v>
      </c>
      <c r="Q2015" s="7">
        <f t="shared" si="303"/>
        <v>0.99999999784541715</v>
      </c>
      <c r="R2015" s="6" t="str">
        <f t="shared" si="304"/>
        <v/>
      </c>
      <c r="U2015" s="8">
        <f t="shared" si="305"/>
        <v>4.6553199291229204</v>
      </c>
    </row>
    <row r="2016" spans="1:21" x14ac:dyDescent="0.45">
      <c r="A2016" s="6" t="s">
        <v>2826</v>
      </c>
      <c r="B2016" s="6" t="s">
        <v>91</v>
      </c>
      <c r="C2016" s="6" t="s">
        <v>18</v>
      </c>
      <c r="D2016" s="6">
        <v>-9.0527973384116403E-2</v>
      </c>
      <c r="E2016" s="6">
        <v>-9.0528284105646298E-2</v>
      </c>
      <c r="F2016" s="6">
        <v>4.5163259506225497</v>
      </c>
      <c r="G2016" s="6">
        <v>4.5165560245513898</v>
      </c>
      <c r="H2016" s="6" t="s">
        <v>2863</v>
      </c>
      <c r="I2016" s="6">
        <v>-9.0527973384116403E-2</v>
      </c>
      <c r="J2016" s="7">
        <v>4.0345643492756201E-9</v>
      </c>
      <c r="K2016" s="6">
        <v>0</v>
      </c>
      <c r="L2016" s="6">
        <v>0</v>
      </c>
      <c r="M2016" s="6" t="s">
        <v>18</v>
      </c>
      <c r="N2016" s="6">
        <v>-9.0527973384116694E-2</v>
      </c>
      <c r="O2016" s="7">
        <f t="shared" si="301"/>
        <v>3.4319470414528259E-6</v>
      </c>
      <c r="P2016" s="7">
        <f t="shared" si="302"/>
        <v>3.4319470382339055E-6</v>
      </c>
      <c r="Q2016" s="7">
        <f t="shared" si="303"/>
        <v>0.9999999990620716</v>
      </c>
      <c r="R2016" s="6" t="str">
        <f t="shared" si="304"/>
        <v/>
      </c>
      <c r="U2016" s="8">
        <f t="shared" si="305"/>
        <v>4.5165560245513898</v>
      </c>
    </row>
    <row r="2017" spans="1:21" x14ac:dyDescent="0.45">
      <c r="A2017" s="6" t="s">
        <v>2947</v>
      </c>
      <c r="B2017" s="6" t="s">
        <v>91</v>
      </c>
      <c r="C2017" s="6" t="s">
        <v>18</v>
      </c>
      <c r="D2017" s="6">
        <v>-9.0527984558959301E-2</v>
      </c>
      <c r="E2017" s="6">
        <v>-9.0527984558959301E-2</v>
      </c>
      <c r="F2017" s="6">
        <v>4.2769529819488499</v>
      </c>
      <c r="G2017" s="6">
        <v>4.2771580219268799</v>
      </c>
      <c r="H2017" s="6" t="s">
        <v>2984</v>
      </c>
      <c r="I2017" s="6">
        <v>-9.0527984558959301E-2</v>
      </c>
      <c r="J2017" s="7">
        <v>2.2204460492503101E-16</v>
      </c>
      <c r="K2017" s="7">
        <v>1.8646646274267299E-7</v>
      </c>
      <c r="L2017" s="6">
        <v>0</v>
      </c>
      <c r="M2017" s="6" t="s">
        <v>18</v>
      </c>
      <c r="N2017" s="6">
        <v>-9.0527973384116694E-2</v>
      </c>
      <c r="O2017" s="7">
        <f t="shared" si="301"/>
        <v>0</v>
      </c>
      <c r="P2017" s="7">
        <f t="shared" si="302"/>
        <v>1.2342713437388214E-7</v>
      </c>
      <c r="Q2017" s="7" t="e">
        <f t="shared" si="303"/>
        <v>#DIV/0!</v>
      </c>
      <c r="R2017" s="6" t="str">
        <f t="shared" si="304"/>
        <v/>
      </c>
      <c r="U2017" s="8">
        <f t="shared" si="305"/>
        <v>4.2771580219268799</v>
      </c>
    </row>
    <row r="2018" spans="1:21" x14ac:dyDescent="0.45">
      <c r="A2018" s="6" t="s">
        <v>522</v>
      </c>
      <c r="B2018" s="6" t="s">
        <v>89</v>
      </c>
      <c r="C2018" s="6" t="s">
        <v>18</v>
      </c>
      <c r="D2018" s="6">
        <v>-9.4760225103040496E-2</v>
      </c>
      <c r="E2018" s="6">
        <v>-9.4760247505380105E-2</v>
      </c>
      <c r="F2018" s="6">
        <v>5.3199801445007298</v>
      </c>
      <c r="G2018" s="6">
        <v>5.3202738761901802</v>
      </c>
      <c r="H2018" s="6" t="s">
        <v>572</v>
      </c>
      <c r="I2018" s="6">
        <v>-9.4760225103040496E-2</v>
      </c>
      <c r="J2018" s="7">
        <v>1.67621991842281E-8</v>
      </c>
      <c r="K2018" s="6">
        <v>0</v>
      </c>
      <c r="L2018" s="6">
        <v>0</v>
      </c>
      <c r="M2018" s="6" t="s">
        <v>18</v>
      </c>
      <c r="N2018" s="6">
        <v>-9.4760225103041398E-2</v>
      </c>
      <c r="O2018" s="7">
        <f t="shared" si="301"/>
        <v>2.3638584359187274E-7</v>
      </c>
      <c r="P2018" s="7">
        <f t="shared" si="302"/>
        <v>2.3638583407352009E-7</v>
      </c>
      <c r="Q2018" s="7">
        <f t="shared" si="303"/>
        <v>0.99999995973382971</v>
      </c>
      <c r="R2018" s="6" t="str">
        <f t="shared" si="304"/>
        <v/>
      </c>
      <c r="S2018" t="str">
        <f t="shared" ref="S2018:S2025" si="308">IF(OR(J2018&gt;0.001, K2018&gt;0.001, L2018&gt;0.001), "bad","")</f>
        <v/>
      </c>
      <c r="T2018" t="str">
        <f t="shared" ref="T2018:T2025" si="309">IF(AND(C2018&lt;&gt;"Optimal",P2018&lt;0.000015),"good","")</f>
        <v/>
      </c>
      <c r="U2018" s="8">
        <f t="shared" si="305"/>
        <v>5.3202738761901802</v>
      </c>
    </row>
    <row r="2019" spans="1:21" x14ac:dyDescent="0.45">
      <c r="A2019" s="6" t="s">
        <v>259</v>
      </c>
      <c r="B2019" s="6" t="s">
        <v>89</v>
      </c>
      <c r="C2019" s="6" t="s">
        <v>18</v>
      </c>
      <c r="D2019" s="6">
        <v>-9.4760225103040496E-2</v>
      </c>
      <c r="E2019" s="6">
        <v>-9.4760989440429697E-2</v>
      </c>
      <c r="F2019" s="6">
        <v>16.573423862457201</v>
      </c>
      <c r="G2019" s="6">
        <v>16.5736498832702</v>
      </c>
      <c r="H2019" s="6" t="s">
        <v>298</v>
      </c>
      <c r="I2019" s="6">
        <v>-9.4760225103040496E-2</v>
      </c>
      <c r="J2019" s="7">
        <v>1.67621991842281E-8</v>
      </c>
      <c r="K2019" s="6">
        <v>0</v>
      </c>
      <c r="L2019" s="6">
        <v>0</v>
      </c>
      <c r="M2019" s="6" t="s">
        <v>18</v>
      </c>
      <c r="N2019" s="6">
        <v>-9.4760225103041398E-2</v>
      </c>
      <c r="O2019" s="7">
        <f t="shared" si="301"/>
        <v>8.0651638040238167E-6</v>
      </c>
      <c r="P2019" s="7">
        <f t="shared" si="302"/>
        <v>8.065163794505389E-6</v>
      </c>
      <c r="Q2019" s="7">
        <f t="shared" si="303"/>
        <v>0.99999999881980972</v>
      </c>
      <c r="R2019" s="6" t="str">
        <f t="shared" si="304"/>
        <v/>
      </c>
      <c r="S2019" t="str">
        <f t="shared" si="308"/>
        <v/>
      </c>
      <c r="T2019" t="str">
        <f t="shared" si="309"/>
        <v/>
      </c>
      <c r="U2019" s="8">
        <f t="shared" si="305"/>
        <v>16.5736498832702</v>
      </c>
    </row>
    <row r="2020" spans="1:21" x14ac:dyDescent="0.45">
      <c r="A2020" s="6" t="s">
        <v>386</v>
      </c>
      <c r="B2020" s="6" t="s">
        <v>89</v>
      </c>
      <c r="C2020" s="6" t="s">
        <v>18</v>
      </c>
      <c r="D2020" s="6">
        <v>-9.4760235689339195E-2</v>
      </c>
      <c r="E2020" s="6">
        <v>-9.4761038817572196E-2</v>
      </c>
      <c r="F2020" s="6">
        <v>5.4988880157470703</v>
      </c>
      <c r="G2020" s="6">
        <v>5.4991190433502197</v>
      </c>
      <c r="H2020" s="6" t="s">
        <v>422</v>
      </c>
      <c r="I2020" s="6">
        <v>-9.4760235689339195E-2</v>
      </c>
      <c r="J2020" s="7">
        <v>1.11022302462515E-16</v>
      </c>
      <c r="K2020" s="7">
        <v>2.4958038694761198E-7</v>
      </c>
      <c r="L2020" s="6">
        <v>0</v>
      </c>
      <c r="M2020" s="6" t="s">
        <v>18</v>
      </c>
      <c r="N2020" s="6">
        <v>-9.4760225103041398E-2</v>
      </c>
      <c r="O2020" s="7">
        <f t="shared" si="301"/>
        <v>8.4744775314678314E-6</v>
      </c>
      <c r="P2020" s="7">
        <f t="shared" si="302"/>
        <v>8.5861833704963169E-6</v>
      </c>
      <c r="Q2020" s="7">
        <f t="shared" si="303"/>
        <v>1.0131814425861292</v>
      </c>
      <c r="R2020" s="6" t="str">
        <f t="shared" si="304"/>
        <v/>
      </c>
      <c r="S2020" t="str">
        <f t="shared" si="308"/>
        <v/>
      </c>
      <c r="T2020" t="str">
        <f t="shared" si="309"/>
        <v/>
      </c>
      <c r="U2020" s="8">
        <f t="shared" si="305"/>
        <v>5.4991190433502197</v>
      </c>
    </row>
    <row r="2021" spans="1:21" x14ac:dyDescent="0.45">
      <c r="A2021" s="6" t="s">
        <v>643</v>
      </c>
      <c r="B2021" s="6" t="s">
        <v>89</v>
      </c>
      <c r="C2021" s="6" t="s">
        <v>18</v>
      </c>
      <c r="D2021" s="6">
        <v>-9.4760225103040496E-2</v>
      </c>
      <c r="E2021" s="6">
        <v>-9.4760247505380105E-2</v>
      </c>
      <c r="F2021" s="6">
        <v>5.2891650199890101</v>
      </c>
      <c r="G2021" s="6">
        <v>5.2894129753112704</v>
      </c>
      <c r="H2021" s="6" t="s">
        <v>694</v>
      </c>
      <c r="I2021" s="6">
        <v>-9.4760225103040496E-2</v>
      </c>
      <c r="J2021" s="7">
        <v>1.67621991842281E-8</v>
      </c>
      <c r="K2021" s="6">
        <v>0</v>
      </c>
      <c r="L2021" s="6">
        <v>0</v>
      </c>
      <c r="M2021" s="6" t="s">
        <v>18</v>
      </c>
      <c r="N2021" s="6">
        <v>-9.4760225103041398E-2</v>
      </c>
      <c r="O2021" s="7">
        <f t="shared" si="301"/>
        <v>2.3638584359187274E-7</v>
      </c>
      <c r="P2021" s="7">
        <f t="shared" si="302"/>
        <v>2.3638583407352009E-7</v>
      </c>
      <c r="Q2021" s="7">
        <f t="shared" si="303"/>
        <v>0.99999995973382971</v>
      </c>
      <c r="R2021" s="6" t="str">
        <f t="shared" si="304"/>
        <v/>
      </c>
      <c r="S2021" t="str">
        <f t="shared" si="308"/>
        <v/>
      </c>
      <c r="T2021" t="str">
        <f t="shared" si="309"/>
        <v/>
      </c>
      <c r="U2021" s="8">
        <f t="shared" si="305"/>
        <v>5.2894129753112704</v>
      </c>
    </row>
    <row r="2022" spans="1:21" x14ac:dyDescent="0.45">
      <c r="A2022" s="6" t="s">
        <v>764</v>
      </c>
      <c r="B2022" s="6" t="s">
        <v>89</v>
      </c>
      <c r="C2022" s="6" t="s">
        <v>294</v>
      </c>
      <c r="D2022" s="6">
        <v>-9.4760225103040496E-2</v>
      </c>
      <c r="E2022" s="6">
        <v>-9.4763333507489195E-2</v>
      </c>
      <c r="F2022" s="6">
        <v>2.3885178565978999</v>
      </c>
      <c r="G2022" s="6">
        <v>2.3887119293212802</v>
      </c>
      <c r="H2022" s="6" t="s">
        <v>806</v>
      </c>
      <c r="I2022" s="6">
        <v>-9.4760225103040496E-2</v>
      </c>
      <c r="J2022" s="7">
        <v>1.67621991842281E-8</v>
      </c>
      <c r="K2022" s="6">
        <v>0</v>
      </c>
      <c r="L2022" s="6">
        <v>0</v>
      </c>
      <c r="M2022" s="6" t="s">
        <v>18</v>
      </c>
      <c r="N2022" s="6">
        <v>-9.4760225103041398E-2</v>
      </c>
      <c r="O2022" s="7">
        <f t="shared" si="301"/>
        <v>3.2799378130829134E-5</v>
      </c>
      <c r="P2022" s="7">
        <f t="shared" si="302"/>
        <v>3.2799378121310476E-5</v>
      </c>
      <c r="Q2022" s="7">
        <f t="shared" si="303"/>
        <v>0.99999999970979148</v>
      </c>
      <c r="R2022" s="6" t="str">
        <f t="shared" si="304"/>
        <v/>
      </c>
      <c r="S2022" t="str">
        <f t="shared" si="308"/>
        <v/>
      </c>
      <c r="T2022" t="str">
        <f t="shared" si="309"/>
        <v/>
      </c>
      <c r="U2022" s="8" t="str">
        <f t="shared" si="305"/>
        <v/>
      </c>
    </row>
    <row r="2023" spans="1:21" x14ac:dyDescent="0.45">
      <c r="A2023" s="6" t="s">
        <v>885</v>
      </c>
      <c r="B2023" s="6" t="s">
        <v>89</v>
      </c>
      <c r="C2023" s="6" t="s">
        <v>18</v>
      </c>
      <c r="D2023" s="6">
        <v>-9.4760225103040496E-2</v>
      </c>
      <c r="E2023" s="6">
        <v>-9.4760989440429697E-2</v>
      </c>
      <c r="F2023" s="6">
        <v>16.628039121627801</v>
      </c>
      <c r="G2023" s="6">
        <v>16.628233909606902</v>
      </c>
      <c r="H2023" s="6" t="s">
        <v>943</v>
      </c>
      <c r="I2023" s="6">
        <v>-9.4760225103040496E-2</v>
      </c>
      <c r="J2023" s="7">
        <v>1.67621991842281E-8</v>
      </c>
      <c r="K2023" s="6">
        <v>0</v>
      </c>
      <c r="L2023" s="6">
        <v>0</v>
      </c>
      <c r="M2023" s="6" t="s">
        <v>18</v>
      </c>
      <c r="N2023" s="6">
        <v>-9.4760225103041398E-2</v>
      </c>
      <c r="O2023" s="7">
        <f t="shared" si="301"/>
        <v>8.0651638040238167E-6</v>
      </c>
      <c r="P2023" s="7">
        <f t="shared" si="302"/>
        <v>8.065163794505389E-6</v>
      </c>
      <c r="Q2023" s="7">
        <f t="shared" si="303"/>
        <v>0.99999999881980972</v>
      </c>
      <c r="R2023" s="6" t="str">
        <f t="shared" si="304"/>
        <v/>
      </c>
      <c r="S2023" t="str">
        <f t="shared" si="308"/>
        <v/>
      </c>
      <c r="T2023" t="str">
        <f t="shared" si="309"/>
        <v/>
      </c>
      <c r="U2023" s="8">
        <f t="shared" si="305"/>
        <v>16.628233909606902</v>
      </c>
    </row>
    <row r="2024" spans="1:21" x14ac:dyDescent="0.45">
      <c r="A2024" s="6" t="s">
        <v>1006</v>
      </c>
      <c r="B2024" s="6" t="s">
        <v>89</v>
      </c>
      <c r="C2024" s="6" t="s">
        <v>294</v>
      </c>
      <c r="D2024" s="6">
        <v>-9.4760225103040496E-2</v>
      </c>
      <c r="E2024" s="6">
        <v>-9.47616532047003E-2</v>
      </c>
      <c r="F2024" s="6">
        <v>33.564373016357401</v>
      </c>
      <c r="G2024" s="6">
        <v>33.564589023590003</v>
      </c>
      <c r="H2024" s="6" t="s">
        <v>1067</v>
      </c>
      <c r="I2024" s="6">
        <v>-9.4760225103040496E-2</v>
      </c>
      <c r="J2024" s="7">
        <v>1.67621991842281E-8</v>
      </c>
      <c r="K2024" s="6">
        <v>0</v>
      </c>
      <c r="L2024" s="6">
        <v>0</v>
      </c>
      <c r="M2024" s="6" t="s">
        <v>18</v>
      </c>
      <c r="N2024" s="6">
        <v>-9.4760225103041398E-2</v>
      </c>
      <c r="O2024" s="7">
        <f t="shared" si="301"/>
        <v>1.5069096419794413E-5</v>
      </c>
      <c r="P2024" s="7">
        <f t="shared" si="302"/>
        <v>1.5069096410275919E-5</v>
      </c>
      <c r="Q2024" s="7">
        <f t="shared" si="303"/>
        <v>0.99999999936834338</v>
      </c>
      <c r="R2024" s="6" t="str">
        <f t="shared" si="304"/>
        <v/>
      </c>
      <c r="S2024" t="str">
        <f t="shared" si="308"/>
        <v/>
      </c>
      <c r="T2024" t="str">
        <f t="shared" si="309"/>
        <v/>
      </c>
      <c r="U2024" s="8" t="str">
        <f t="shared" si="305"/>
        <v/>
      </c>
    </row>
    <row r="2025" spans="1:21" x14ac:dyDescent="0.45">
      <c r="A2025" s="6" t="s">
        <v>14</v>
      </c>
      <c r="B2025" s="6" t="s">
        <v>89</v>
      </c>
      <c r="C2025" s="6" t="s">
        <v>18</v>
      </c>
      <c r="D2025" s="6">
        <v>-9.4760233611525801E-2</v>
      </c>
      <c r="E2025" s="6">
        <v>-9.4760233611525801E-2</v>
      </c>
      <c r="F2025" s="6">
        <v>1.0467898845672601</v>
      </c>
      <c r="G2025" s="6">
        <v>2.7384290695190399</v>
      </c>
      <c r="H2025" s="6" t="s">
        <v>90</v>
      </c>
      <c r="I2025" s="6">
        <v>-9.4760233611525801E-2</v>
      </c>
      <c r="J2025" s="7">
        <v>1.2465038556896901E-8</v>
      </c>
      <c r="K2025" s="7">
        <v>8.9225284105598397E-10</v>
      </c>
      <c r="L2025" s="6">
        <v>0</v>
      </c>
      <c r="M2025" s="6" t="s">
        <v>18</v>
      </c>
      <c r="N2025" s="6">
        <v>-9.4760225103041398E-2</v>
      </c>
      <c r="O2025" s="7">
        <f t="shared" si="301"/>
        <v>0</v>
      </c>
      <c r="P2025" s="7">
        <f t="shared" si="302"/>
        <v>8.9780143435301709E-8</v>
      </c>
      <c r="Q2025" s="7" t="e">
        <f t="shared" si="303"/>
        <v>#DIV/0!</v>
      </c>
      <c r="R2025" s="6" t="str">
        <f t="shared" si="304"/>
        <v/>
      </c>
      <c r="S2025" t="str">
        <f t="shared" si="308"/>
        <v/>
      </c>
      <c r="T2025" t="str">
        <f t="shared" si="309"/>
        <v/>
      </c>
      <c r="U2025" s="8">
        <f t="shared" si="305"/>
        <v>2.7384290695190399</v>
      </c>
    </row>
    <row r="2026" spans="1:21" x14ac:dyDescent="0.45">
      <c r="A2026" s="6" t="s">
        <v>1127</v>
      </c>
      <c r="B2026" s="6" t="s">
        <v>89</v>
      </c>
      <c r="C2026" s="6" t="s">
        <v>18</v>
      </c>
      <c r="D2026" s="6">
        <v>-9.4760231199761805E-2</v>
      </c>
      <c r="E2026" s="6">
        <v>-9.4760592947297106E-2</v>
      </c>
      <c r="F2026" s="6">
        <v>7.8240160942077601</v>
      </c>
      <c r="G2026" s="6">
        <v>7.8242058753967196</v>
      </c>
      <c r="H2026" s="6" t="s">
        <v>1163</v>
      </c>
      <c r="I2026" s="6">
        <v>-9.4760231199761805E-2</v>
      </c>
      <c r="J2026" s="7">
        <v>4.7123416280214698E-11</v>
      </c>
      <c r="K2026" s="6">
        <v>0</v>
      </c>
      <c r="L2026" s="6">
        <v>0</v>
      </c>
      <c r="M2026" s="6" t="s">
        <v>18</v>
      </c>
      <c r="N2026" s="6">
        <v>-9.4760225103041398E-2</v>
      </c>
      <c r="O2026" s="7">
        <f t="shared" si="301"/>
        <v>3.8171009052337892E-6</v>
      </c>
      <c r="P2026" s="7">
        <f t="shared" si="302"/>
        <v>3.881432752831168E-6</v>
      </c>
      <c r="Q2026" s="7">
        <f t="shared" si="303"/>
        <v>1.0168535884155356</v>
      </c>
      <c r="R2026" s="6" t="str">
        <f t="shared" si="304"/>
        <v/>
      </c>
      <c r="U2026" s="8">
        <f t="shared" si="305"/>
        <v>7.8242058753967196</v>
      </c>
    </row>
    <row r="2027" spans="1:21" x14ac:dyDescent="0.45">
      <c r="A2027" s="6" t="s">
        <v>1248</v>
      </c>
      <c r="B2027" s="6" t="s">
        <v>89</v>
      </c>
      <c r="C2027" s="6" t="s">
        <v>18</v>
      </c>
      <c r="D2027" s="6">
        <v>-9.4760231199761805E-2</v>
      </c>
      <c r="E2027" s="6">
        <v>-9.4760420126793005E-2</v>
      </c>
      <c r="F2027" s="6">
        <v>4.4209880828857404</v>
      </c>
      <c r="G2027" s="6">
        <v>4.4212172031402499</v>
      </c>
      <c r="H2027" s="6" t="s">
        <v>1284</v>
      </c>
      <c r="I2027" s="6">
        <v>-9.4760231199761805E-2</v>
      </c>
      <c r="J2027" s="7">
        <v>4.7123416280214698E-11</v>
      </c>
      <c r="K2027" s="6">
        <v>0</v>
      </c>
      <c r="L2027" s="6">
        <v>0</v>
      </c>
      <c r="M2027" s="6" t="s">
        <v>18</v>
      </c>
      <c r="N2027" s="6">
        <v>-9.4760225103041398E-2</v>
      </c>
      <c r="O2027" s="7">
        <f t="shared" si="301"/>
        <v>1.9935271741794305E-6</v>
      </c>
      <c r="P2027" s="7">
        <f t="shared" si="302"/>
        <v>2.0578589044633895E-6</v>
      </c>
      <c r="Q2027" s="7">
        <f t="shared" si="303"/>
        <v>1.0322703051742643</v>
      </c>
      <c r="R2027" s="6" t="str">
        <f t="shared" si="304"/>
        <v/>
      </c>
      <c r="U2027" s="8">
        <f t="shared" si="305"/>
        <v>4.4212172031402499</v>
      </c>
    </row>
    <row r="2028" spans="1:21" x14ac:dyDescent="0.45">
      <c r="A2028" s="6" t="s">
        <v>1369</v>
      </c>
      <c r="B2028" s="6" t="s">
        <v>89</v>
      </c>
      <c r="C2028" s="6" t="s">
        <v>18</v>
      </c>
      <c r="D2028" s="6">
        <v>-9.4760247803785599E-2</v>
      </c>
      <c r="E2028" s="6">
        <v>-9.4760247803785599E-2</v>
      </c>
      <c r="F2028" s="6">
        <v>5.2524898052215496</v>
      </c>
      <c r="G2028" s="6">
        <v>5.2526991367339999</v>
      </c>
      <c r="H2028" s="6" t="s">
        <v>1405</v>
      </c>
      <c r="I2028" s="6">
        <v>-9.4760247803785599E-2</v>
      </c>
      <c r="J2028" s="7">
        <v>2.2204460492503101E-16</v>
      </c>
      <c r="K2028" s="7">
        <v>2.9934897613492698E-7</v>
      </c>
      <c r="L2028" s="6">
        <v>0</v>
      </c>
      <c r="M2028" s="6" t="s">
        <v>18</v>
      </c>
      <c r="N2028" s="6">
        <v>-9.4760225103041398E-2</v>
      </c>
      <c r="O2028" s="7">
        <f t="shared" si="301"/>
        <v>0</v>
      </c>
      <c r="P2028" s="7">
        <f t="shared" si="302"/>
        <v>2.3953456031569288E-7</v>
      </c>
      <c r="Q2028" s="7" t="e">
        <f t="shared" si="303"/>
        <v>#DIV/0!</v>
      </c>
      <c r="R2028" s="6" t="str">
        <f t="shared" si="304"/>
        <v/>
      </c>
      <c r="U2028" s="8">
        <f t="shared" si="305"/>
        <v>5.2526991367339999</v>
      </c>
    </row>
    <row r="2029" spans="1:21" x14ac:dyDescent="0.45">
      <c r="A2029" s="6" t="s">
        <v>1490</v>
      </c>
      <c r="B2029" s="6" t="s">
        <v>89</v>
      </c>
      <c r="C2029" s="6" t="s">
        <v>18</v>
      </c>
      <c r="D2029" s="6">
        <v>-9.4760225103040496E-2</v>
      </c>
      <c r="E2029" s="6">
        <v>-9.4760247505380105E-2</v>
      </c>
      <c r="F2029" s="6">
        <v>5.2888560295104901</v>
      </c>
      <c r="G2029" s="6">
        <v>5.28907990455627</v>
      </c>
      <c r="H2029" s="6" t="s">
        <v>1526</v>
      </c>
      <c r="I2029" s="6">
        <v>-9.4760225103040496E-2</v>
      </c>
      <c r="J2029" s="7">
        <v>1.67621991842281E-8</v>
      </c>
      <c r="K2029" s="6">
        <v>0</v>
      </c>
      <c r="L2029" s="6">
        <v>0</v>
      </c>
      <c r="M2029" s="6" t="s">
        <v>18</v>
      </c>
      <c r="N2029" s="6">
        <v>-9.4760225103041398E-2</v>
      </c>
      <c r="O2029" s="7">
        <f t="shared" si="301"/>
        <v>2.3638584359187274E-7</v>
      </c>
      <c r="P2029" s="7">
        <f t="shared" si="302"/>
        <v>2.3638583407352009E-7</v>
      </c>
      <c r="Q2029" s="7">
        <f t="shared" si="303"/>
        <v>0.99999995973382971</v>
      </c>
      <c r="R2029" s="6" t="str">
        <f t="shared" si="304"/>
        <v/>
      </c>
      <c r="U2029" s="8">
        <f t="shared" si="305"/>
        <v>5.28907990455627</v>
      </c>
    </row>
    <row r="2030" spans="1:21" x14ac:dyDescent="0.45">
      <c r="A2030" s="6" t="s">
        <v>1611</v>
      </c>
      <c r="B2030" s="6" t="s">
        <v>89</v>
      </c>
      <c r="C2030" s="6" t="s">
        <v>18</v>
      </c>
      <c r="D2030" s="6">
        <v>-9.4760231252570007E-2</v>
      </c>
      <c r="E2030" s="6">
        <v>-9.4760231404496006E-2</v>
      </c>
      <c r="F2030" s="6">
        <v>58.289530992507899</v>
      </c>
      <c r="G2030" s="6">
        <v>58.2897210121154</v>
      </c>
      <c r="H2030" s="6" t="s">
        <v>1647</v>
      </c>
      <c r="I2030" s="6">
        <v>-9.4760231252570007E-2</v>
      </c>
      <c r="J2030" s="7">
        <v>1.48824355616916E-12</v>
      </c>
      <c r="K2030" s="7">
        <v>3.1075003681380002E-11</v>
      </c>
      <c r="L2030" s="6">
        <v>0</v>
      </c>
      <c r="M2030" s="6" t="s">
        <v>18</v>
      </c>
      <c r="N2030" s="6">
        <v>-9.4760225103041398E-2</v>
      </c>
      <c r="O2030" s="7">
        <f t="shared" si="301"/>
        <v>1.6030983310962405E-9</v>
      </c>
      <c r="P2030" s="7">
        <f t="shared" si="302"/>
        <v>6.6491924032720657E-8</v>
      </c>
      <c r="Q2030" s="7">
        <f t="shared" si="303"/>
        <v>41.477133836981629</v>
      </c>
      <c r="R2030" s="6" t="str">
        <f t="shared" si="304"/>
        <v/>
      </c>
      <c r="U2030" s="8">
        <f t="shared" si="305"/>
        <v>58.2897210121154</v>
      </c>
    </row>
    <row r="2031" spans="1:21" x14ac:dyDescent="0.45">
      <c r="A2031" s="6" t="s">
        <v>1733</v>
      </c>
      <c r="B2031" s="6" t="s">
        <v>89</v>
      </c>
      <c r="C2031" s="6" t="s">
        <v>18</v>
      </c>
      <c r="D2031" s="6">
        <v>-9.4760225103040496E-2</v>
      </c>
      <c r="E2031" s="6">
        <v>-9.4760231391290098E-2</v>
      </c>
      <c r="F2031" s="6">
        <v>50.6051089763641</v>
      </c>
      <c r="G2031" s="6">
        <v>50.605301141738799</v>
      </c>
      <c r="H2031" s="6" t="s">
        <v>1769</v>
      </c>
      <c r="I2031" s="6">
        <v>-9.4760225103040496E-2</v>
      </c>
      <c r="J2031" s="7">
        <v>1.67621991842281E-8</v>
      </c>
      <c r="K2031" s="6">
        <v>0</v>
      </c>
      <c r="L2031" s="6">
        <v>0</v>
      </c>
      <c r="M2031" s="6" t="s">
        <v>18</v>
      </c>
      <c r="N2031" s="6">
        <v>-9.4760225103041398E-2</v>
      </c>
      <c r="O2031" s="7">
        <f t="shared" si="301"/>
        <v>6.6352586951709589E-8</v>
      </c>
      <c r="P2031" s="7">
        <f t="shared" si="302"/>
        <v>6.6352577433358586E-8</v>
      </c>
      <c r="Q2031" s="7">
        <f t="shared" si="303"/>
        <v>0.99999985654890877</v>
      </c>
      <c r="R2031" s="6" t="str">
        <f t="shared" si="304"/>
        <v/>
      </c>
      <c r="U2031" s="8">
        <f t="shared" si="305"/>
        <v>50.605301141738799</v>
      </c>
    </row>
    <row r="2032" spans="1:21" x14ac:dyDescent="0.45">
      <c r="A2032" s="6" t="s">
        <v>1854</v>
      </c>
      <c r="B2032" s="6" t="s">
        <v>89</v>
      </c>
      <c r="C2032" s="6" t="s">
        <v>18</v>
      </c>
      <c r="D2032" s="6">
        <v>-9.4760231252570007E-2</v>
      </c>
      <c r="E2032" s="6">
        <v>-9.4760231404495895E-2</v>
      </c>
      <c r="F2032" s="6">
        <v>59.708847999572697</v>
      </c>
      <c r="G2032" s="6">
        <v>59.709044933318999</v>
      </c>
      <c r="H2032" s="6" t="s">
        <v>1890</v>
      </c>
      <c r="I2032" s="6">
        <v>-9.4760231252570007E-2</v>
      </c>
      <c r="J2032" s="7">
        <v>1.48824355616916E-12</v>
      </c>
      <c r="K2032" s="7">
        <v>3.1075003681380002E-11</v>
      </c>
      <c r="L2032" s="6">
        <v>0</v>
      </c>
      <c r="M2032" s="6" t="s">
        <v>18</v>
      </c>
      <c r="N2032" s="6">
        <v>-9.4760225103041398E-2</v>
      </c>
      <c r="O2032" s="7">
        <f t="shared" si="301"/>
        <v>1.6030971596070399E-9</v>
      </c>
      <c r="P2032" s="7">
        <f t="shared" si="302"/>
        <v>6.6491922861231382E-8</v>
      </c>
      <c r="Q2032" s="7">
        <f t="shared" si="303"/>
        <v>41.477163416302382</v>
      </c>
      <c r="R2032" s="6" t="str">
        <f t="shared" si="304"/>
        <v/>
      </c>
      <c r="U2032" s="8">
        <f t="shared" si="305"/>
        <v>59.709044933318999</v>
      </c>
    </row>
    <row r="2033" spans="1:21" x14ac:dyDescent="0.45">
      <c r="A2033" s="6" t="s">
        <v>1975</v>
      </c>
      <c r="B2033" s="6" t="s">
        <v>89</v>
      </c>
      <c r="C2033" s="6" t="s">
        <v>18</v>
      </c>
      <c r="D2033" s="6">
        <v>-9.4760225103040496E-2</v>
      </c>
      <c r="E2033" s="6">
        <v>-9.4760231391290098E-2</v>
      </c>
      <c r="F2033" s="6">
        <v>43.257437944412203</v>
      </c>
      <c r="G2033" s="6">
        <v>43.257614850997903</v>
      </c>
      <c r="H2033" s="6" t="s">
        <v>2011</v>
      </c>
      <c r="I2033" s="6">
        <v>-9.4760225103040496E-2</v>
      </c>
      <c r="J2033" s="7">
        <v>1.67621991842281E-8</v>
      </c>
      <c r="K2033" s="6">
        <v>0</v>
      </c>
      <c r="L2033" s="6">
        <v>0</v>
      </c>
      <c r="M2033" s="6" t="s">
        <v>18</v>
      </c>
      <c r="N2033" s="6">
        <v>-9.4760225103041398E-2</v>
      </c>
      <c r="O2033" s="7">
        <f t="shared" si="301"/>
        <v>6.6352586951709589E-8</v>
      </c>
      <c r="P2033" s="7">
        <f t="shared" si="302"/>
        <v>6.6352577433358586E-8</v>
      </c>
      <c r="Q2033" s="7">
        <f t="shared" si="303"/>
        <v>0.99999985654890877</v>
      </c>
      <c r="R2033" s="6" t="str">
        <f t="shared" si="304"/>
        <v/>
      </c>
      <c r="U2033" s="8">
        <f t="shared" si="305"/>
        <v>43.257614850997903</v>
      </c>
    </row>
    <row r="2034" spans="1:21" x14ac:dyDescent="0.45">
      <c r="A2034" s="6" t="s">
        <v>2096</v>
      </c>
      <c r="B2034" s="6" t="s">
        <v>89</v>
      </c>
      <c r="C2034" s="6" t="s">
        <v>18</v>
      </c>
      <c r="D2034" s="6">
        <v>-9.4760225103040496E-2</v>
      </c>
      <c r="E2034" s="6">
        <v>-9.47603160168414E-2</v>
      </c>
      <c r="F2034" s="6">
        <v>30.049726963043199</v>
      </c>
      <c r="G2034" s="6">
        <v>30.049923896789501</v>
      </c>
      <c r="H2034" s="6" t="s">
        <v>2132</v>
      </c>
      <c r="I2034" s="6">
        <v>-9.4760225103040496E-2</v>
      </c>
      <c r="J2034" s="7">
        <v>1.67621991842281E-8</v>
      </c>
      <c r="K2034" s="6">
        <v>0</v>
      </c>
      <c r="L2034" s="6">
        <v>0</v>
      </c>
      <c r="M2034" s="6" t="s">
        <v>18</v>
      </c>
      <c r="N2034" s="6">
        <v>-9.4760225103041398E-2</v>
      </c>
      <c r="O2034" s="7">
        <f t="shared" si="301"/>
        <v>9.5930763913829014E-7</v>
      </c>
      <c r="P2034" s="7">
        <f t="shared" si="302"/>
        <v>9.5930762961993061E-7</v>
      </c>
      <c r="Q2034" s="7">
        <f t="shared" si="303"/>
        <v>0.9999999900778862</v>
      </c>
      <c r="R2034" s="6" t="str">
        <f t="shared" si="304"/>
        <v/>
      </c>
      <c r="U2034" s="8">
        <f t="shared" si="305"/>
        <v>30.049923896789501</v>
      </c>
    </row>
    <row r="2035" spans="1:21" x14ac:dyDescent="0.45">
      <c r="A2035" s="6" t="s">
        <v>2217</v>
      </c>
      <c r="B2035" s="6" t="s">
        <v>89</v>
      </c>
      <c r="C2035" s="6" t="s">
        <v>18</v>
      </c>
      <c r="D2035" s="6">
        <v>-9.4760225103040496E-2</v>
      </c>
      <c r="E2035" s="6">
        <v>-9.4760231446645096E-2</v>
      </c>
      <c r="F2035" s="6">
        <v>26.521610021591101</v>
      </c>
      <c r="G2035" s="6">
        <v>26.521809816360399</v>
      </c>
      <c r="H2035" s="6" t="s">
        <v>2253</v>
      </c>
      <c r="I2035" s="6">
        <v>-9.4760225103040496E-2</v>
      </c>
      <c r="J2035" s="7">
        <v>1.67621991842281E-8</v>
      </c>
      <c r="K2035" s="6">
        <v>0</v>
      </c>
      <c r="L2035" s="6">
        <v>0</v>
      </c>
      <c r="M2035" s="6" t="s">
        <v>18</v>
      </c>
      <c r="N2035" s="6">
        <v>-9.4760225103041398E-2</v>
      </c>
      <c r="O2035" s="7">
        <f t="shared" si="301"/>
        <v>6.6936683890412205E-8</v>
      </c>
      <c r="P2035" s="7">
        <f t="shared" si="302"/>
        <v>6.6936674372061202E-8</v>
      </c>
      <c r="Q2035" s="7">
        <f t="shared" si="303"/>
        <v>0.9999998578006789</v>
      </c>
      <c r="R2035" s="6" t="str">
        <f t="shared" si="304"/>
        <v/>
      </c>
      <c r="U2035" s="8">
        <f t="shared" si="305"/>
        <v>26.521809816360399</v>
      </c>
    </row>
    <row r="2036" spans="1:21" x14ac:dyDescent="0.45">
      <c r="A2036" s="6" t="s">
        <v>2338</v>
      </c>
      <c r="B2036" s="6" t="s">
        <v>89</v>
      </c>
      <c r="C2036" s="6" t="s">
        <v>18</v>
      </c>
      <c r="D2036" s="6">
        <v>-9.4761006121740599E-2</v>
      </c>
      <c r="E2036" s="6">
        <v>-9.4761006121740599E-2</v>
      </c>
      <c r="F2036" s="6">
        <v>61.88</v>
      </c>
      <c r="G2036" s="6">
        <v>72.877109050750704</v>
      </c>
      <c r="H2036" s="6" t="s">
        <v>2376</v>
      </c>
      <c r="I2036" s="6">
        <v>-9.4761006121740599E-2</v>
      </c>
      <c r="J2036" s="7">
        <v>2.2204460492503101E-16</v>
      </c>
      <c r="K2036" s="7">
        <v>9.1867652020349802E-7</v>
      </c>
      <c r="L2036" s="6">
        <v>0</v>
      </c>
      <c r="M2036" s="6" t="s">
        <v>18</v>
      </c>
      <c r="N2036" s="6">
        <v>-9.4760225103041398E-2</v>
      </c>
      <c r="O2036" s="7">
        <f t="shared" si="301"/>
        <v>0</v>
      </c>
      <c r="P2036" s="7">
        <f t="shared" si="302"/>
        <v>8.2411822737683389E-6</v>
      </c>
      <c r="Q2036" s="7" t="e">
        <f t="shared" si="303"/>
        <v>#DIV/0!</v>
      </c>
      <c r="R2036" s="6" t="str">
        <f t="shared" si="304"/>
        <v/>
      </c>
      <c r="U2036" s="8">
        <f t="shared" si="305"/>
        <v>72.877109050750704</v>
      </c>
    </row>
    <row r="2037" spans="1:21" x14ac:dyDescent="0.45">
      <c r="A2037" s="6" t="s">
        <v>2390</v>
      </c>
      <c r="B2037" s="6" t="s">
        <v>89</v>
      </c>
      <c r="C2037" s="6" t="s">
        <v>18</v>
      </c>
      <c r="D2037" s="6">
        <v>-9.4761939603050405E-2</v>
      </c>
      <c r="E2037" s="6">
        <v>-9.4761939603050405E-2</v>
      </c>
      <c r="F2037" s="6">
        <v>9.44</v>
      </c>
      <c r="G2037" s="6">
        <v>16.48854804039</v>
      </c>
      <c r="H2037" s="6" t="s">
        <v>2426</v>
      </c>
      <c r="I2037" s="6">
        <v>-9.4761939603050405E-2</v>
      </c>
      <c r="J2037" s="7">
        <v>1.9984014443252802E-15</v>
      </c>
      <c r="K2037" s="7">
        <v>1.9124581530360798E-6</v>
      </c>
      <c r="L2037" s="6">
        <v>0</v>
      </c>
      <c r="M2037" s="6" t="s">
        <v>18</v>
      </c>
      <c r="N2037" s="6">
        <v>-9.4760225103041398E-2</v>
      </c>
      <c r="O2037" s="7">
        <f t="shared" si="301"/>
        <v>0</v>
      </c>
      <c r="P2037" s="7">
        <f t="shared" si="302"/>
        <v>1.8091125215141871E-5</v>
      </c>
      <c r="Q2037" s="7" t="e">
        <f t="shared" si="303"/>
        <v>#DIV/0!</v>
      </c>
      <c r="R2037" s="6" t="str">
        <f t="shared" si="304"/>
        <v>bad</v>
      </c>
      <c r="U2037" s="8">
        <f t="shared" si="305"/>
        <v>16.48854804039</v>
      </c>
    </row>
    <row r="2038" spans="1:21" x14ac:dyDescent="0.45">
      <c r="A2038" s="6" t="s">
        <v>2583</v>
      </c>
      <c r="B2038" s="6" t="s">
        <v>89</v>
      </c>
      <c r="C2038" s="6" t="s">
        <v>18</v>
      </c>
      <c r="D2038" s="6">
        <v>-9.4760225103040496E-2</v>
      </c>
      <c r="E2038" s="6">
        <v>-9.4760260888759204E-2</v>
      </c>
      <c r="F2038" s="6">
        <v>9.7704601287841797</v>
      </c>
      <c r="G2038" s="6">
        <v>9.7707779407501203</v>
      </c>
      <c r="H2038" s="6" t="s">
        <v>2620</v>
      </c>
      <c r="I2038" s="6">
        <v>-9.4760225103040496E-2</v>
      </c>
      <c r="J2038" s="7">
        <v>1.67621991842281E-8</v>
      </c>
      <c r="K2038" s="6">
        <v>0</v>
      </c>
      <c r="L2038" s="6">
        <v>0</v>
      </c>
      <c r="M2038" s="6" t="s">
        <v>18</v>
      </c>
      <c r="N2038" s="6">
        <v>-9.4760225103041398E-2</v>
      </c>
      <c r="O2038" s="7">
        <f t="shared" si="301"/>
        <v>3.7760508291356014E-7</v>
      </c>
      <c r="P2038" s="7">
        <f t="shared" si="302"/>
        <v>3.7760507339520617E-7</v>
      </c>
      <c r="Q2038" s="7">
        <f t="shared" si="303"/>
        <v>0.99999997479283409</v>
      </c>
      <c r="R2038" s="6" t="str">
        <f t="shared" si="304"/>
        <v/>
      </c>
      <c r="U2038" s="8">
        <f t="shared" si="305"/>
        <v>9.7707779407501203</v>
      </c>
    </row>
    <row r="2039" spans="1:21" x14ac:dyDescent="0.45">
      <c r="A2039" s="6" t="s">
        <v>2705</v>
      </c>
      <c r="B2039" s="6" t="s">
        <v>89</v>
      </c>
      <c r="C2039" s="6" t="s">
        <v>294</v>
      </c>
      <c r="D2039" s="6">
        <v>-9.4760225103040496E-2</v>
      </c>
      <c r="E2039" s="6">
        <v>-9.4761290353066394E-2</v>
      </c>
      <c r="F2039" s="6">
        <v>10.7026228904724</v>
      </c>
      <c r="G2039" s="6">
        <v>10.702807188034001</v>
      </c>
      <c r="H2039" s="6" t="s">
        <v>2741</v>
      </c>
      <c r="I2039" s="6">
        <v>-9.4760225103040496E-2</v>
      </c>
      <c r="J2039" s="7">
        <v>1.67621991842281E-8</v>
      </c>
      <c r="K2039" s="6">
        <v>0</v>
      </c>
      <c r="L2039" s="6">
        <v>0</v>
      </c>
      <c r="M2039" s="6" t="s">
        <v>18</v>
      </c>
      <c r="N2039" s="6">
        <v>-9.4760225103041398E-2</v>
      </c>
      <c r="O2039" s="7">
        <f t="shared" si="301"/>
        <v>1.124034500012099E-5</v>
      </c>
      <c r="P2039" s="7">
        <f t="shared" si="302"/>
        <v>1.1240344990602532E-5</v>
      </c>
      <c r="Q2039" s="7">
        <f t="shared" si="303"/>
        <v>0.99999999915318805</v>
      </c>
      <c r="R2039" s="6" t="str">
        <f t="shared" si="304"/>
        <v/>
      </c>
      <c r="U2039" s="8" t="str">
        <f t="shared" si="305"/>
        <v/>
      </c>
    </row>
    <row r="2040" spans="1:21" x14ac:dyDescent="0.45">
      <c r="A2040" s="6" t="s">
        <v>2826</v>
      </c>
      <c r="B2040" s="6" t="s">
        <v>89</v>
      </c>
      <c r="C2040" s="6" t="s">
        <v>18</v>
      </c>
      <c r="D2040" s="6">
        <v>-9.4760225103040496E-2</v>
      </c>
      <c r="E2040" s="6">
        <v>-9.4760651690405096E-2</v>
      </c>
      <c r="F2040" s="6">
        <v>6.03301501274108</v>
      </c>
      <c r="G2040" s="6">
        <v>6.0332179069518999</v>
      </c>
      <c r="H2040" s="6" t="s">
        <v>2862</v>
      </c>
      <c r="I2040" s="6">
        <v>-9.4760225103040496E-2</v>
      </c>
      <c r="J2040" s="7">
        <v>1.67621991842281E-8</v>
      </c>
      <c r="K2040" s="6">
        <v>0</v>
      </c>
      <c r="L2040" s="6">
        <v>0</v>
      </c>
      <c r="M2040" s="6" t="s">
        <v>18</v>
      </c>
      <c r="N2040" s="6">
        <v>-9.4760225103041398E-2</v>
      </c>
      <c r="O2040" s="7">
        <f t="shared" si="301"/>
        <v>4.5012804827191646E-6</v>
      </c>
      <c r="P2040" s="7">
        <f t="shared" si="302"/>
        <v>4.5012804732007716E-6</v>
      </c>
      <c r="Q2040" s="7">
        <f t="shared" si="303"/>
        <v>0.99999999788540328</v>
      </c>
      <c r="R2040" s="6" t="str">
        <f t="shared" si="304"/>
        <v/>
      </c>
      <c r="U2040" s="8">
        <f t="shared" si="305"/>
        <v>6.0332179069518999</v>
      </c>
    </row>
    <row r="2041" spans="1:21" x14ac:dyDescent="0.45">
      <c r="A2041" s="6" t="s">
        <v>2947</v>
      </c>
      <c r="B2041" s="6" t="s">
        <v>89</v>
      </c>
      <c r="C2041" s="6" t="s">
        <v>18</v>
      </c>
      <c r="D2041" s="6">
        <v>-9.4760239170409905E-2</v>
      </c>
      <c r="E2041" s="6">
        <v>-9.4761117943823497E-2</v>
      </c>
      <c r="F2041" s="6">
        <v>10.033224105834901</v>
      </c>
      <c r="G2041" s="6">
        <v>10.0334160327911</v>
      </c>
      <c r="H2041" s="6" t="s">
        <v>2983</v>
      </c>
      <c r="I2041" s="6">
        <v>-9.4760239170409905E-2</v>
      </c>
      <c r="J2041" s="7">
        <v>1.38777878078144E-17</v>
      </c>
      <c r="K2041" s="7">
        <v>8.9649522509727099E-7</v>
      </c>
      <c r="L2041" s="6">
        <v>0</v>
      </c>
      <c r="M2041" s="6" t="s">
        <v>18</v>
      </c>
      <c r="N2041" s="6">
        <v>-9.4760225103041398E-2</v>
      </c>
      <c r="O2041" s="7">
        <f t="shared" si="301"/>
        <v>9.2726727428926946E-6</v>
      </c>
      <c r="P2041" s="7">
        <f t="shared" si="302"/>
        <v>9.4211107035811475E-6</v>
      </c>
      <c r="Q2041" s="7">
        <f t="shared" si="303"/>
        <v>1.0160081095067468</v>
      </c>
      <c r="R2041" s="6" t="str">
        <f t="shared" si="304"/>
        <v/>
      </c>
      <c r="U2041" s="8">
        <f t="shared" si="305"/>
        <v>10.0334160327911</v>
      </c>
    </row>
    <row r="2042" spans="1:21" x14ac:dyDescent="0.45">
      <c r="A2042" s="6" t="s">
        <v>522</v>
      </c>
      <c r="B2042" s="6" t="s">
        <v>87</v>
      </c>
      <c r="C2042" s="6" t="s">
        <v>18</v>
      </c>
      <c r="D2042" s="6">
        <v>-9.0741414966737197E-2</v>
      </c>
      <c r="E2042" s="6">
        <v>-9.0741701265752595E-2</v>
      </c>
      <c r="F2042" s="6">
        <v>26.0048248767852</v>
      </c>
      <c r="G2042" s="6">
        <v>26.005123853683401</v>
      </c>
      <c r="H2042" s="6" t="s">
        <v>585</v>
      </c>
      <c r="I2042" s="6">
        <v>-9.0741414966737197E-2</v>
      </c>
      <c r="J2042" s="7">
        <v>1.52524685104182E-8</v>
      </c>
      <c r="K2042" s="6">
        <v>0</v>
      </c>
      <c r="L2042" s="6">
        <v>0</v>
      </c>
      <c r="M2042" s="6" t="s">
        <v>18</v>
      </c>
      <c r="N2042" s="6">
        <v>-9.0741414966742096E-2</v>
      </c>
      <c r="O2042" s="7">
        <f t="shared" si="301"/>
        <v>3.1547608982496995E-6</v>
      </c>
      <c r="P2042" s="7">
        <f t="shared" si="302"/>
        <v>3.1547608442684524E-6</v>
      </c>
      <c r="Q2042" s="7">
        <f t="shared" si="303"/>
        <v>0.99999998288895775</v>
      </c>
      <c r="R2042" s="6" t="str">
        <f t="shared" si="304"/>
        <v/>
      </c>
      <c r="S2042" t="str">
        <f t="shared" ref="S2042:S2049" si="310">IF(OR(J2042&gt;0.001, K2042&gt;0.001, L2042&gt;0.001), "bad","")</f>
        <v/>
      </c>
      <c r="T2042" t="str">
        <f t="shared" ref="T2042:T2049" si="311">IF(AND(C2042&lt;&gt;"Optimal",P2042&lt;0.000015),"good","")</f>
        <v/>
      </c>
      <c r="U2042" s="8">
        <f t="shared" si="305"/>
        <v>26.005123853683401</v>
      </c>
    </row>
    <row r="2043" spans="1:21" x14ac:dyDescent="0.45">
      <c r="A2043" s="6" t="s">
        <v>259</v>
      </c>
      <c r="B2043" s="6" t="s">
        <v>87</v>
      </c>
      <c r="C2043" s="6" t="s">
        <v>18</v>
      </c>
      <c r="D2043" s="6">
        <v>-9.0741414966737197E-2</v>
      </c>
      <c r="E2043" s="6">
        <v>-9.0742167238376498E-2</v>
      </c>
      <c r="F2043" s="6">
        <v>111.949394941329</v>
      </c>
      <c r="G2043" s="6">
        <v>111.949631929397</v>
      </c>
      <c r="H2043" s="6" t="s">
        <v>297</v>
      </c>
      <c r="I2043" s="6">
        <v>-9.0741414966737197E-2</v>
      </c>
      <c r="J2043" s="7">
        <v>1.52524685104182E-8</v>
      </c>
      <c r="K2043" s="6">
        <v>0</v>
      </c>
      <c r="L2043" s="6">
        <v>0</v>
      </c>
      <c r="M2043" s="6" t="s">
        <v>18</v>
      </c>
      <c r="N2043" s="6">
        <v>-9.0741414966742096E-2</v>
      </c>
      <c r="O2043" s="7">
        <f t="shared" si="301"/>
        <v>8.2893654008232835E-6</v>
      </c>
      <c r="P2043" s="7">
        <f t="shared" si="302"/>
        <v>8.2893653468417585E-6</v>
      </c>
      <c r="Q2043" s="7">
        <f t="shared" si="303"/>
        <v>0.99999999348785795</v>
      </c>
      <c r="R2043" s="6" t="str">
        <f t="shared" si="304"/>
        <v/>
      </c>
      <c r="S2043" t="str">
        <f t="shared" si="310"/>
        <v/>
      </c>
      <c r="T2043" t="str">
        <f t="shared" si="311"/>
        <v/>
      </c>
      <c r="U2043" s="8">
        <f t="shared" si="305"/>
        <v>111.949631929397</v>
      </c>
    </row>
    <row r="2044" spans="1:21" x14ac:dyDescent="0.45">
      <c r="A2044" s="6" t="s">
        <v>386</v>
      </c>
      <c r="B2044" s="6" t="s">
        <v>87</v>
      </c>
      <c r="C2044" s="6" t="s">
        <v>18</v>
      </c>
      <c r="D2044" s="6">
        <v>-9.07414378703994E-2</v>
      </c>
      <c r="E2044" s="6">
        <v>-9.0741534516546096E-2</v>
      </c>
      <c r="F2044" s="6">
        <v>21.375250101089399</v>
      </c>
      <c r="G2044" s="6">
        <v>21.3754768371582</v>
      </c>
      <c r="H2044" s="6" t="s">
        <v>421</v>
      </c>
      <c r="I2044" s="6">
        <v>-9.07414378703994E-2</v>
      </c>
      <c r="J2044" s="7">
        <v>2.2204460492503101E-16</v>
      </c>
      <c r="K2044" s="7">
        <v>7.3493810444358299E-7</v>
      </c>
      <c r="L2044" s="6">
        <v>0</v>
      </c>
      <c r="M2044" s="6" t="s">
        <v>18</v>
      </c>
      <c r="N2044" s="6">
        <v>-9.0741414966742096E-2</v>
      </c>
      <c r="O2044" s="7">
        <f t="shared" si="301"/>
        <v>1.0649544400024503E-6</v>
      </c>
      <c r="P2044" s="7">
        <f t="shared" si="302"/>
        <v>1.3173326723838209E-6</v>
      </c>
      <c r="Q2044" s="7">
        <f t="shared" si="303"/>
        <v>1.2369850041479613</v>
      </c>
      <c r="R2044" s="6" t="str">
        <f t="shared" si="304"/>
        <v/>
      </c>
      <c r="S2044" t="str">
        <f t="shared" si="310"/>
        <v/>
      </c>
      <c r="T2044" t="str">
        <f t="shared" si="311"/>
        <v/>
      </c>
      <c r="U2044" s="8">
        <f t="shared" si="305"/>
        <v>21.3754768371582</v>
      </c>
    </row>
    <row r="2045" spans="1:21" x14ac:dyDescent="0.45">
      <c r="A2045" s="6" t="s">
        <v>643</v>
      </c>
      <c r="B2045" s="6" t="s">
        <v>87</v>
      </c>
      <c r="C2045" s="6" t="s">
        <v>18</v>
      </c>
      <c r="D2045" s="6">
        <v>-9.0741414966737197E-2</v>
      </c>
      <c r="E2045" s="6">
        <v>-9.0741701265752595E-2</v>
      </c>
      <c r="F2045" s="6">
        <v>26.0591061115264</v>
      </c>
      <c r="G2045" s="6">
        <v>26.0593421459198</v>
      </c>
      <c r="H2045" s="6" t="s">
        <v>707</v>
      </c>
      <c r="I2045" s="6">
        <v>-9.0741414966737197E-2</v>
      </c>
      <c r="J2045" s="7">
        <v>1.52524685104182E-8</v>
      </c>
      <c r="K2045" s="6">
        <v>0</v>
      </c>
      <c r="L2045" s="6">
        <v>0</v>
      </c>
      <c r="M2045" s="6" t="s">
        <v>18</v>
      </c>
      <c r="N2045" s="6">
        <v>-9.0741414966742096E-2</v>
      </c>
      <c r="O2045" s="7">
        <f t="shared" si="301"/>
        <v>3.1547608982496995E-6</v>
      </c>
      <c r="P2045" s="7">
        <f t="shared" si="302"/>
        <v>3.1547608442684524E-6</v>
      </c>
      <c r="Q2045" s="7">
        <f t="shared" si="303"/>
        <v>0.99999998288895775</v>
      </c>
      <c r="R2045" s="6" t="str">
        <f t="shared" si="304"/>
        <v/>
      </c>
      <c r="S2045" t="str">
        <f t="shared" si="310"/>
        <v/>
      </c>
      <c r="T2045" t="str">
        <f t="shared" si="311"/>
        <v/>
      </c>
      <c r="U2045" s="8">
        <f t="shared" si="305"/>
        <v>26.0593421459198</v>
      </c>
    </row>
    <row r="2046" spans="1:21" x14ac:dyDescent="0.45">
      <c r="A2046" s="6" t="s">
        <v>764</v>
      </c>
      <c r="B2046" s="6" t="s">
        <v>87</v>
      </c>
      <c r="C2046" s="6" t="s">
        <v>294</v>
      </c>
      <c r="D2046" s="6">
        <v>-9.0741414966737197E-2</v>
      </c>
      <c r="E2046" s="6">
        <v>-9.0745440397047905E-2</v>
      </c>
      <c r="F2046" s="6">
        <v>39.422820091247502</v>
      </c>
      <c r="G2046" s="6">
        <v>39.423053026199298</v>
      </c>
      <c r="H2046" s="6" t="s">
        <v>833</v>
      </c>
      <c r="I2046" s="6">
        <v>-9.0741414966737197E-2</v>
      </c>
      <c r="J2046" s="7">
        <v>1.52524685104182E-8</v>
      </c>
      <c r="K2046" s="6">
        <v>0</v>
      </c>
      <c r="L2046" s="6">
        <v>0</v>
      </c>
      <c r="M2046" s="6" t="s">
        <v>18</v>
      </c>
      <c r="N2046" s="6">
        <v>-9.0741414966742096E-2</v>
      </c>
      <c r="O2046" s="7">
        <f t="shared" si="301"/>
        <v>4.4356667190080541E-5</v>
      </c>
      <c r="P2046" s="7">
        <f t="shared" si="302"/>
        <v>4.4356667136097064E-5</v>
      </c>
      <c r="Q2046" s="7">
        <f t="shared" si="303"/>
        <v>0.99999999878296819</v>
      </c>
      <c r="R2046" s="6" t="str">
        <f t="shared" si="304"/>
        <v/>
      </c>
      <c r="S2046" t="str">
        <f t="shared" si="310"/>
        <v/>
      </c>
      <c r="T2046" t="str">
        <f t="shared" si="311"/>
        <v/>
      </c>
      <c r="U2046" s="8" t="str">
        <f t="shared" si="305"/>
        <v/>
      </c>
    </row>
    <row r="2047" spans="1:21" x14ac:dyDescent="0.45">
      <c r="A2047" s="6" t="s">
        <v>885</v>
      </c>
      <c r="B2047" s="6" t="s">
        <v>87</v>
      </c>
      <c r="C2047" s="6" t="s">
        <v>18</v>
      </c>
      <c r="D2047" s="6">
        <v>-9.0741414966737197E-2</v>
      </c>
      <c r="E2047" s="6">
        <v>-9.0742167238376498E-2</v>
      </c>
      <c r="F2047" s="6">
        <v>111.99026608467101</v>
      </c>
      <c r="G2047" s="6">
        <v>111.990442037582</v>
      </c>
      <c r="H2047" s="6" t="s">
        <v>957</v>
      </c>
      <c r="I2047" s="6">
        <v>-9.0741414966737197E-2</v>
      </c>
      <c r="J2047" s="7">
        <v>1.52524685104182E-8</v>
      </c>
      <c r="K2047" s="6">
        <v>0</v>
      </c>
      <c r="L2047" s="6">
        <v>0</v>
      </c>
      <c r="M2047" s="6" t="s">
        <v>18</v>
      </c>
      <c r="N2047" s="6">
        <v>-9.0741414966742096E-2</v>
      </c>
      <c r="O2047" s="7">
        <f t="shared" si="301"/>
        <v>8.2893654008232835E-6</v>
      </c>
      <c r="P2047" s="7">
        <f t="shared" si="302"/>
        <v>8.2893653468417585E-6</v>
      </c>
      <c r="Q2047" s="7">
        <f t="shared" si="303"/>
        <v>0.99999999348785795</v>
      </c>
      <c r="R2047" s="6" t="str">
        <f t="shared" si="304"/>
        <v/>
      </c>
      <c r="S2047" t="str">
        <f t="shared" si="310"/>
        <v/>
      </c>
      <c r="T2047" t="str">
        <f t="shared" si="311"/>
        <v/>
      </c>
      <c r="U2047" s="8">
        <f t="shared" si="305"/>
        <v>111.990442037582</v>
      </c>
    </row>
    <row r="2048" spans="1:21" x14ac:dyDescent="0.45">
      <c r="A2048" s="6" t="s">
        <v>1006</v>
      </c>
      <c r="B2048" s="6" t="s">
        <v>87</v>
      </c>
      <c r="C2048" s="6" t="s">
        <v>294</v>
      </c>
      <c r="D2048" s="6">
        <v>-9.0741414966737197E-2</v>
      </c>
      <c r="E2048" s="6">
        <v>-9.0742402957420795E-2</v>
      </c>
      <c r="F2048" s="6">
        <v>110.327858924865</v>
      </c>
      <c r="G2048" s="6">
        <v>110.328088998794</v>
      </c>
      <c r="H2048" s="6" t="s">
        <v>1075</v>
      </c>
      <c r="I2048" s="6">
        <v>-9.0741414966737197E-2</v>
      </c>
      <c r="J2048" s="7">
        <v>1.52524685104182E-8</v>
      </c>
      <c r="K2048" s="6">
        <v>0</v>
      </c>
      <c r="L2048" s="6">
        <v>0</v>
      </c>
      <c r="M2048" s="6" t="s">
        <v>18</v>
      </c>
      <c r="N2048" s="6">
        <v>-9.0741414966742096E-2</v>
      </c>
      <c r="O2048" s="7">
        <f t="shared" si="301"/>
        <v>1.0886779935725362E-5</v>
      </c>
      <c r="P2048" s="7">
        <f t="shared" si="302"/>
        <v>1.0886779881743698E-5</v>
      </c>
      <c r="Q2048" s="7">
        <f t="shared" si="303"/>
        <v>0.99999999504153991</v>
      </c>
      <c r="R2048" s="6" t="str">
        <f t="shared" si="304"/>
        <v/>
      </c>
      <c r="S2048" t="str">
        <f t="shared" si="310"/>
        <v/>
      </c>
      <c r="T2048" t="str">
        <f t="shared" si="311"/>
        <v>good</v>
      </c>
      <c r="U2048" s="8" t="str">
        <f t="shared" si="305"/>
        <v/>
      </c>
    </row>
    <row r="2049" spans="1:21" x14ac:dyDescent="0.45">
      <c r="A2049" s="6" t="s">
        <v>14</v>
      </c>
      <c r="B2049" s="6" t="s">
        <v>87</v>
      </c>
      <c r="C2049" s="6" t="s">
        <v>18</v>
      </c>
      <c r="D2049" s="6">
        <v>-9.0741416059499799E-2</v>
      </c>
      <c r="E2049" s="6">
        <v>-9.0741974875003198E-2</v>
      </c>
      <c r="F2049" s="6">
        <v>5.8221459388732901</v>
      </c>
      <c r="G2049" s="6">
        <v>7.5168600082397399</v>
      </c>
      <c r="H2049" s="6" t="s">
        <v>88</v>
      </c>
      <c r="I2049" s="6">
        <v>-9.0741416059499799E-2</v>
      </c>
      <c r="J2049" s="7">
        <v>1.3294609857439301E-9</v>
      </c>
      <c r="K2049" s="7">
        <v>9.6363812762678601E-11</v>
      </c>
      <c r="L2049" s="6">
        <v>0</v>
      </c>
      <c r="M2049" s="6" t="s">
        <v>18</v>
      </c>
      <c r="N2049" s="6">
        <v>-9.0741414966742096E-2</v>
      </c>
      <c r="O2049" s="7">
        <f t="shared" si="301"/>
        <v>6.1576505101834163E-6</v>
      </c>
      <c r="P2049" s="7">
        <f t="shared" si="302"/>
        <v>6.1696918037873718E-6</v>
      </c>
      <c r="Q2049" s="7">
        <f t="shared" si="303"/>
        <v>1.0019555013042787</v>
      </c>
      <c r="R2049" s="6" t="str">
        <f t="shared" si="304"/>
        <v/>
      </c>
      <c r="S2049" t="str">
        <f t="shared" si="310"/>
        <v/>
      </c>
      <c r="T2049" t="str">
        <f t="shared" si="311"/>
        <v/>
      </c>
      <c r="U2049" s="8">
        <f t="shared" si="305"/>
        <v>7.5168600082397399</v>
      </c>
    </row>
    <row r="2050" spans="1:21" x14ac:dyDescent="0.45">
      <c r="A2050" s="6" t="s">
        <v>1127</v>
      </c>
      <c r="B2050" s="6" t="s">
        <v>87</v>
      </c>
      <c r="C2050" s="6" t="s">
        <v>18</v>
      </c>
      <c r="D2050" s="6">
        <v>-9.0741415829837899E-2</v>
      </c>
      <c r="E2050" s="6">
        <v>-9.0741708921336497E-2</v>
      </c>
      <c r="F2050" s="6">
        <v>128.11492609977699</v>
      </c>
      <c r="G2050" s="6">
        <v>128.11510682106001</v>
      </c>
      <c r="H2050" s="6" t="s">
        <v>1162</v>
      </c>
      <c r="I2050" s="6">
        <v>-9.0741415829837899E-2</v>
      </c>
      <c r="J2050" s="7">
        <v>8.6330942394852095E-11</v>
      </c>
      <c r="K2050" s="7">
        <v>1.17496984364251E-11</v>
      </c>
      <c r="L2050" s="6">
        <v>0</v>
      </c>
      <c r="M2050" s="6" t="s">
        <v>18</v>
      </c>
      <c r="N2050" s="6">
        <v>-9.0741414966742096E-2</v>
      </c>
      <c r="O2050" s="7">
        <f t="shared" ref="O2050:O2113" si="312">ABS(E2050-D2050)/(ABS(D2050)+0.00001)</f>
        <v>3.2296080002581267E-6</v>
      </c>
      <c r="P2050" s="7">
        <f t="shared" ref="P2050:P2113" si="313">ABS(E2050-N2050)/(ABS(N2050)+0.00001)</f>
        <v>3.2391185802412402E-6</v>
      </c>
      <c r="Q2050" s="7">
        <f t="shared" ref="Q2050:Q2113" si="314">P2050/O2050</f>
        <v>1.0029448093955531</v>
      </c>
      <c r="R2050" s="6" t="str">
        <f t="shared" ref="R2050:R2113" si="315">IF(AND(C2050="Optimal",P2050&gt;0.0000125),"bad","")</f>
        <v/>
      </c>
      <c r="U2050" s="8">
        <f t="shared" si="305"/>
        <v>128.11510682106001</v>
      </c>
    </row>
    <row r="2051" spans="1:21" x14ac:dyDescent="0.45">
      <c r="A2051" s="6" t="s">
        <v>1248</v>
      </c>
      <c r="B2051" s="6" t="s">
        <v>87</v>
      </c>
      <c r="C2051" s="6" t="s">
        <v>18</v>
      </c>
      <c r="D2051" s="6">
        <v>-9.0741415829837899E-2</v>
      </c>
      <c r="E2051" s="6">
        <v>-9.0742177775908997E-2</v>
      </c>
      <c r="F2051" s="6">
        <v>33.7264499664306</v>
      </c>
      <c r="G2051" s="6">
        <v>33.726673126220703</v>
      </c>
      <c r="H2051" s="6" t="s">
        <v>1283</v>
      </c>
      <c r="I2051" s="6">
        <v>-9.0741415829837899E-2</v>
      </c>
      <c r="J2051" s="7">
        <v>8.6330942394852095E-11</v>
      </c>
      <c r="K2051" s="7">
        <v>1.17496984364251E-11</v>
      </c>
      <c r="L2051" s="6">
        <v>0</v>
      </c>
      <c r="M2051" s="6" t="s">
        <v>18</v>
      </c>
      <c r="N2051" s="6">
        <v>-9.0741414966742096E-2</v>
      </c>
      <c r="O2051" s="7">
        <f t="shared" si="312"/>
        <v>8.3959689678785683E-6</v>
      </c>
      <c r="P2051" s="7">
        <f t="shared" si="313"/>
        <v>8.4054795969966108E-6</v>
      </c>
      <c r="Q2051" s="7">
        <f t="shared" si="314"/>
        <v>1.0011327613470735</v>
      </c>
      <c r="R2051" s="6" t="str">
        <f t="shared" si="315"/>
        <v/>
      </c>
      <c r="U2051" s="8">
        <f t="shared" ref="U2051:U2114" si="316">IF(C2051="Optimal",G2051,"")</f>
        <v>33.726673126220703</v>
      </c>
    </row>
    <row r="2052" spans="1:21" x14ac:dyDescent="0.45">
      <c r="A2052" s="6" t="s">
        <v>1369</v>
      </c>
      <c r="B2052" s="6" t="s">
        <v>87</v>
      </c>
      <c r="C2052" s="6" t="s">
        <v>18</v>
      </c>
      <c r="D2052" s="6">
        <v>-9.0741434463988802E-2</v>
      </c>
      <c r="E2052" s="6">
        <v>-9.0742276804023997E-2</v>
      </c>
      <c r="F2052" s="6">
        <v>37.524075984954798</v>
      </c>
      <c r="G2052" s="6">
        <v>37.524260997772203</v>
      </c>
      <c r="H2052" s="6" t="s">
        <v>1404</v>
      </c>
      <c r="I2052" s="6">
        <v>-9.0741434463988802E-2</v>
      </c>
      <c r="J2052" s="7">
        <v>2.2204460492503101E-16</v>
      </c>
      <c r="K2052" s="7">
        <v>4.13036212586204E-7</v>
      </c>
      <c r="L2052" s="6">
        <v>0</v>
      </c>
      <c r="M2052" s="6" t="s">
        <v>18</v>
      </c>
      <c r="N2052" s="6">
        <v>-9.0741414966742096E-2</v>
      </c>
      <c r="O2052" s="7">
        <f t="shared" si="312"/>
        <v>9.2818371430767153E-6</v>
      </c>
      <c r="P2052" s="7">
        <f t="shared" si="313"/>
        <v>9.4966814811340109E-6</v>
      </c>
      <c r="Q2052" s="7">
        <f t="shared" si="314"/>
        <v>1.0231467472166915</v>
      </c>
      <c r="R2052" s="6" t="str">
        <f t="shared" si="315"/>
        <v/>
      </c>
      <c r="U2052" s="8">
        <f t="shared" si="316"/>
        <v>37.524260997772203</v>
      </c>
    </row>
    <row r="2053" spans="1:21" x14ac:dyDescent="0.45">
      <c r="A2053" s="6" t="s">
        <v>1490</v>
      </c>
      <c r="B2053" s="6" t="s">
        <v>87</v>
      </c>
      <c r="C2053" s="6" t="s">
        <v>18</v>
      </c>
      <c r="D2053" s="6">
        <v>-9.0741414966737197E-2</v>
      </c>
      <c r="E2053" s="6">
        <v>-9.0741701265752595E-2</v>
      </c>
      <c r="F2053" s="6">
        <v>26.353628873824999</v>
      </c>
      <c r="G2053" s="6">
        <v>26.353863000869701</v>
      </c>
      <c r="H2053" s="6" t="s">
        <v>1525</v>
      </c>
      <c r="I2053" s="6">
        <v>-9.0741414966737197E-2</v>
      </c>
      <c r="J2053" s="7">
        <v>1.52524685104182E-8</v>
      </c>
      <c r="K2053" s="6">
        <v>0</v>
      </c>
      <c r="L2053" s="6">
        <v>0</v>
      </c>
      <c r="M2053" s="6" t="s">
        <v>18</v>
      </c>
      <c r="N2053" s="6">
        <v>-9.0741414966742096E-2</v>
      </c>
      <c r="O2053" s="7">
        <f t="shared" si="312"/>
        <v>3.1547608982496995E-6</v>
      </c>
      <c r="P2053" s="7">
        <f t="shared" si="313"/>
        <v>3.1547608442684524E-6</v>
      </c>
      <c r="Q2053" s="7">
        <f t="shared" si="314"/>
        <v>0.99999998288895775</v>
      </c>
      <c r="R2053" s="6" t="str">
        <f t="shared" si="315"/>
        <v/>
      </c>
      <c r="U2053" s="8">
        <f t="shared" si="316"/>
        <v>26.353863000869701</v>
      </c>
    </row>
    <row r="2054" spans="1:21" x14ac:dyDescent="0.45">
      <c r="A2054" s="6" t="s">
        <v>1611</v>
      </c>
      <c r="B2054" s="6" t="s">
        <v>87</v>
      </c>
      <c r="C2054" s="6" t="s">
        <v>18</v>
      </c>
      <c r="D2054" s="6">
        <v>-9.0741415918154697E-2</v>
      </c>
      <c r="E2054" s="6">
        <v>-9.0741440468673204E-2</v>
      </c>
      <c r="F2054" s="6">
        <v>286.13882207870398</v>
      </c>
      <c r="G2054" s="6">
        <v>286.13901305198601</v>
      </c>
      <c r="H2054" s="6" t="s">
        <v>1646</v>
      </c>
      <c r="I2054" s="6">
        <v>-9.0741415918154697E-2</v>
      </c>
      <c r="J2054" s="7">
        <v>1.6020587634279999E-12</v>
      </c>
      <c r="K2054" s="7">
        <v>8.7258804348788704E-11</v>
      </c>
      <c r="L2054" s="6">
        <v>0</v>
      </c>
      <c r="M2054" s="6" t="s">
        <v>18</v>
      </c>
      <c r="N2054" s="6">
        <v>-9.0741414966742096E-2</v>
      </c>
      <c r="O2054" s="7">
        <f t="shared" si="312"/>
        <v>2.7052490871512528E-7</v>
      </c>
      <c r="P2054" s="7">
        <f t="shared" si="313"/>
        <v>2.8100863350563427E-7</v>
      </c>
      <c r="Q2054" s="7">
        <f t="shared" si="314"/>
        <v>1.0387532698571162</v>
      </c>
      <c r="R2054" s="6" t="str">
        <f t="shared" si="315"/>
        <v/>
      </c>
      <c r="U2054" s="8">
        <f t="shared" si="316"/>
        <v>286.13901305198601</v>
      </c>
    </row>
    <row r="2055" spans="1:21" x14ac:dyDescent="0.45">
      <c r="A2055" s="6" t="s">
        <v>1733</v>
      </c>
      <c r="B2055" s="6" t="s">
        <v>87</v>
      </c>
      <c r="C2055" s="6" t="s">
        <v>18</v>
      </c>
      <c r="D2055" s="6">
        <v>-9.0741414966737197E-2</v>
      </c>
      <c r="E2055" s="6">
        <v>-9.0741440446065094E-2</v>
      </c>
      <c r="F2055" s="6">
        <v>252.803732156753</v>
      </c>
      <c r="G2055" s="6">
        <v>252.80392098426799</v>
      </c>
      <c r="H2055" s="6" t="s">
        <v>1768</v>
      </c>
      <c r="I2055" s="6">
        <v>-9.0741414966737197E-2</v>
      </c>
      <c r="J2055" s="7">
        <v>1.52524685104182E-8</v>
      </c>
      <c r="K2055" s="6">
        <v>0</v>
      </c>
      <c r="L2055" s="6">
        <v>0</v>
      </c>
      <c r="M2055" s="6" t="s">
        <v>18</v>
      </c>
      <c r="N2055" s="6">
        <v>-9.0741414966742096E-2</v>
      </c>
      <c r="O2055" s="7">
        <f t="shared" si="312"/>
        <v>2.8075956619382988E-7</v>
      </c>
      <c r="P2055" s="7">
        <f t="shared" si="313"/>
        <v>2.8075951221273795E-7</v>
      </c>
      <c r="Q2055" s="7">
        <f t="shared" si="314"/>
        <v>0.99999980773195851</v>
      </c>
      <c r="R2055" s="6" t="str">
        <f t="shared" si="315"/>
        <v/>
      </c>
      <c r="U2055" s="8">
        <f t="shared" si="316"/>
        <v>252.80392098426799</v>
      </c>
    </row>
    <row r="2056" spans="1:21" x14ac:dyDescent="0.45">
      <c r="A2056" s="6" t="s">
        <v>1854</v>
      </c>
      <c r="B2056" s="6" t="s">
        <v>87</v>
      </c>
      <c r="C2056" s="6" t="s">
        <v>18</v>
      </c>
      <c r="D2056" s="6">
        <v>-9.0741415918154697E-2</v>
      </c>
      <c r="E2056" s="6">
        <v>-9.0741440468673204E-2</v>
      </c>
      <c r="F2056" s="6">
        <v>270.52202796936001</v>
      </c>
      <c r="G2056" s="6">
        <v>270.522222042083</v>
      </c>
      <c r="H2056" s="6" t="s">
        <v>1889</v>
      </c>
      <c r="I2056" s="6">
        <v>-9.0741415918154697E-2</v>
      </c>
      <c r="J2056" s="7">
        <v>1.6020587634279999E-12</v>
      </c>
      <c r="K2056" s="7">
        <v>8.7258804348788704E-11</v>
      </c>
      <c r="L2056" s="6">
        <v>0</v>
      </c>
      <c r="M2056" s="6" t="s">
        <v>18</v>
      </c>
      <c r="N2056" s="6">
        <v>-9.0741414966742096E-2</v>
      </c>
      <c r="O2056" s="7">
        <f t="shared" si="312"/>
        <v>2.7052490871512528E-7</v>
      </c>
      <c r="P2056" s="7">
        <f t="shared" si="313"/>
        <v>2.8100863350563427E-7</v>
      </c>
      <c r="Q2056" s="7">
        <f t="shared" si="314"/>
        <v>1.0387532698571162</v>
      </c>
      <c r="R2056" s="6" t="str">
        <f t="shared" si="315"/>
        <v/>
      </c>
      <c r="U2056" s="8">
        <f t="shared" si="316"/>
        <v>270.522222042083</v>
      </c>
    </row>
    <row r="2057" spans="1:21" x14ac:dyDescent="0.45">
      <c r="A2057" s="6" t="s">
        <v>1975</v>
      </c>
      <c r="B2057" s="6" t="s">
        <v>87</v>
      </c>
      <c r="C2057" s="6" t="s">
        <v>18</v>
      </c>
      <c r="D2057" s="6">
        <v>-9.0741414966737197E-2</v>
      </c>
      <c r="E2057" s="6">
        <v>-9.0741440446132596E-2</v>
      </c>
      <c r="F2057" s="6">
        <v>260.44158101081803</v>
      </c>
      <c r="G2057" s="6">
        <v>260.441754102706</v>
      </c>
      <c r="H2057" s="6" t="s">
        <v>2010</v>
      </c>
      <c r="I2057" s="6">
        <v>-9.0741414966737197E-2</v>
      </c>
      <c r="J2057" s="7">
        <v>1.52524685104182E-8</v>
      </c>
      <c r="K2057" s="6">
        <v>0</v>
      </c>
      <c r="L2057" s="6">
        <v>0</v>
      </c>
      <c r="M2057" s="6" t="s">
        <v>18</v>
      </c>
      <c r="N2057" s="6">
        <v>-9.0741414966742096E-2</v>
      </c>
      <c r="O2057" s="7">
        <f t="shared" si="312"/>
        <v>2.8076031000107435E-7</v>
      </c>
      <c r="P2057" s="7">
        <f t="shared" si="313"/>
        <v>2.8076025601998242E-7</v>
      </c>
      <c r="Q2057" s="7">
        <f t="shared" si="314"/>
        <v>0.99999980773246788</v>
      </c>
      <c r="R2057" s="6" t="str">
        <f t="shared" si="315"/>
        <v/>
      </c>
      <c r="U2057" s="8">
        <f t="shared" si="316"/>
        <v>260.441754102706</v>
      </c>
    </row>
    <row r="2058" spans="1:21" x14ac:dyDescent="0.45">
      <c r="A2058" s="6" t="s">
        <v>2096</v>
      </c>
      <c r="B2058" s="6" t="s">
        <v>87</v>
      </c>
      <c r="C2058" s="6" t="s">
        <v>18</v>
      </c>
      <c r="D2058" s="6">
        <v>-9.0741414966737197E-2</v>
      </c>
      <c r="E2058" s="6">
        <v>-9.0741484830624206E-2</v>
      </c>
      <c r="F2058" s="6">
        <v>170.29823017120299</v>
      </c>
      <c r="G2058" s="6">
        <v>170.298433065414</v>
      </c>
      <c r="H2058" s="6" t="s">
        <v>2131</v>
      </c>
      <c r="I2058" s="6">
        <v>-9.0741414966737197E-2</v>
      </c>
      <c r="J2058" s="7">
        <v>1.52524685104182E-8</v>
      </c>
      <c r="K2058" s="6">
        <v>0</v>
      </c>
      <c r="L2058" s="6">
        <v>0</v>
      </c>
      <c r="M2058" s="6" t="s">
        <v>18</v>
      </c>
      <c r="N2058" s="6">
        <v>-9.0741414966742096E-2</v>
      </c>
      <c r="O2058" s="7">
        <f t="shared" si="312"/>
        <v>7.6983799133623511E-7</v>
      </c>
      <c r="P2058" s="7">
        <f t="shared" si="313"/>
        <v>7.6983793735511687E-7</v>
      </c>
      <c r="Q2058" s="7">
        <f t="shared" si="314"/>
        <v>0.99999992987989827</v>
      </c>
      <c r="R2058" s="6" t="str">
        <f t="shared" si="315"/>
        <v/>
      </c>
      <c r="U2058" s="8">
        <f t="shared" si="316"/>
        <v>170.298433065414</v>
      </c>
    </row>
    <row r="2059" spans="1:21" x14ac:dyDescent="0.45">
      <c r="A2059" s="6" t="s">
        <v>2217</v>
      </c>
      <c r="B2059" s="6" t="s">
        <v>87</v>
      </c>
      <c r="C2059" s="6" t="s">
        <v>18</v>
      </c>
      <c r="D2059" s="6">
        <v>-9.0741414966737197E-2</v>
      </c>
      <c r="E2059" s="6">
        <v>-9.0741418845827995E-2</v>
      </c>
      <c r="F2059" s="6">
        <v>161.599176883697</v>
      </c>
      <c r="G2059" s="6">
        <v>161.59937286376899</v>
      </c>
      <c r="H2059" s="6" t="s">
        <v>2252</v>
      </c>
      <c r="I2059" s="6">
        <v>-9.0741414966737197E-2</v>
      </c>
      <c r="J2059" s="7">
        <v>1.52524685104182E-8</v>
      </c>
      <c r="K2059" s="6">
        <v>0</v>
      </c>
      <c r="L2059" s="6">
        <v>0</v>
      </c>
      <c r="M2059" s="6" t="s">
        <v>18</v>
      </c>
      <c r="N2059" s="6">
        <v>-9.0741414966742096E-2</v>
      </c>
      <c r="O2059" s="7">
        <f t="shared" si="312"/>
        <v>4.2744135725014101E-8</v>
      </c>
      <c r="P2059" s="7">
        <f t="shared" si="313"/>
        <v>4.2744081743935053E-8</v>
      </c>
      <c r="Q2059" s="7">
        <f t="shared" si="314"/>
        <v>0.99999873711146259</v>
      </c>
      <c r="R2059" s="6" t="str">
        <f t="shared" si="315"/>
        <v/>
      </c>
      <c r="U2059" s="8">
        <f t="shared" si="316"/>
        <v>161.59937286376899</v>
      </c>
    </row>
    <row r="2060" spans="1:21" x14ac:dyDescent="0.45">
      <c r="A2060" s="6" t="s">
        <v>2338</v>
      </c>
      <c r="B2060" s="6" t="s">
        <v>87</v>
      </c>
      <c r="C2060" s="6" t="s">
        <v>18</v>
      </c>
      <c r="D2060" s="6">
        <v>-9.0742102372525293E-2</v>
      </c>
      <c r="E2060" s="6">
        <v>-9.0742102372525293E-2</v>
      </c>
      <c r="F2060" s="6">
        <v>527.25</v>
      </c>
      <c r="G2060" s="6">
        <v>565.53627395629803</v>
      </c>
      <c r="H2060" s="6" t="s">
        <v>2375</v>
      </c>
      <c r="I2060" s="6">
        <v>-9.0742102372525196E-2</v>
      </c>
      <c r="J2060" s="7">
        <v>1.38777878078144E-17</v>
      </c>
      <c r="K2060" s="7">
        <v>9.5842535275530993E-7</v>
      </c>
      <c r="L2060" s="6">
        <v>0</v>
      </c>
      <c r="M2060" s="6" t="s">
        <v>18</v>
      </c>
      <c r="N2060" s="6">
        <v>-9.0741414966742096E-2</v>
      </c>
      <c r="O2060" s="7">
        <f t="shared" si="312"/>
        <v>0</v>
      </c>
      <c r="P2060" s="7">
        <f t="shared" si="313"/>
        <v>7.5746012715045889E-6</v>
      </c>
      <c r="Q2060" s="7" t="e">
        <f t="shared" si="314"/>
        <v>#DIV/0!</v>
      </c>
      <c r="R2060" s="6" t="str">
        <f t="shared" si="315"/>
        <v/>
      </c>
      <c r="U2060" s="8">
        <f t="shared" si="316"/>
        <v>565.53627395629803</v>
      </c>
    </row>
    <row r="2061" spans="1:21" x14ac:dyDescent="0.45">
      <c r="A2061" s="6" t="s">
        <v>2390</v>
      </c>
      <c r="B2061" s="6" t="s">
        <v>87</v>
      </c>
      <c r="C2061" s="6" t="s">
        <v>18</v>
      </c>
      <c r="D2061" s="6">
        <v>-9.0743387395933503E-2</v>
      </c>
      <c r="E2061" s="6">
        <v>-9.0743387395933503E-2</v>
      </c>
      <c r="F2061" s="6">
        <v>34.299999999999997</v>
      </c>
      <c r="G2061" s="6">
        <v>42.973192930221501</v>
      </c>
      <c r="H2061" s="6" t="s">
        <v>2425</v>
      </c>
      <c r="I2061" s="6">
        <v>-9.0743387395933503E-2</v>
      </c>
      <c r="J2061" s="7">
        <v>6.6613381477509304E-16</v>
      </c>
      <c r="K2061" s="7">
        <v>1.9355431932072099E-6</v>
      </c>
      <c r="L2061" s="6">
        <v>0</v>
      </c>
      <c r="M2061" s="6" t="s">
        <v>18</v>
      </c>
      <c r="N2061" s="6">
        <v>-9.0741414966742096E-2</v>
      </c>
      <c r="O2061" s="7">
        <f t="shared" si="312"/>
        <v>0</v>
      </c>
      <c r="P2061" s="7">
        <f t="shared" si="313"/>
        <v>2.1734418048802216E-5</v>
      </c>
      <c r="Q2061" s="7" t="e">
        <f t="shared" si="314"/>
        <v>#DIV/0!</v>
      </c>
      <c r="R2061" s="6" t="str">
        <f t="shared" si="315"/>
        <v>bad</v>
      </c>
      <c r="U2061" s="8">
        <f t="shared" si="316"/>
        <v>42.973192930221501</v>
      </c>
    </row>
    <row r="2062" spans="1:21" x14ac:dyDescent="0.45">
      <c r="A2062" s="6" t="s">
        <v>2583</v>
      </c>
      <c r="B2062" s="6" t="s">
        <v>87</v>
      </c>
      <c r="C2062" s="6" t="s">
        <v>18</v>
      </c>
      <c r="D2062" s="6">
        <v>-9.0741414966737197E-2</v>
      </c>
      <c r="E2062" s="6">
        <v>-9.0742300540609902E-2</v>
      </c>
      <c r="F2062" s="6">
        <v>69.221565008163395</v>
      </c>
      <c r="G2062" s="6">
        <v>69.221831083297701</v>
      </c>
      <c r="H2062" s="6" t="s">
        <v>2619</v>
      </c>
      <c r="I2062" s="6">
        <v>-9.0741414966737197E-2</v>
      </c>
      <c r="J2062" s="7">
        <v>1.52524685104182E-8</v>
      </c>
      <c r="K2062" s="6">
        <v>0</v>
      </c>
      <c r="L2062" s="6">
        <v>0</v>
      </c>
      <c r="M2062" s="6" t="s">
        <v>18</v>
      </c>
      <c r="N2062" s="6">
        <v>-9.0741414966742096E-2</v>
      </c>
      <c r="O2062" s="7">
        <f t="shared" si="312"/>
        <v>9.7582376322172743E-6</v>
      </c>
      <c r="P2062" s="7">
        <f t="shared" si="313"/>
        <v>9.7582375782356697E-6</v>
      </c>
      <c r="Q2062" s="7">
        <f t="shared" si="314"/>
        <v>0.99999999446809895</v>
      </c>
      <c r="R2062" s="6" t="str">
        <f t="shared" si="315"/>
        <v/>
      </c>
      <c r="U2062" s="8">
        <f t="shared" si="316"/>
        <v>69.221831083297701</v>
      </c>
    </row>
    <row r="2063" spans="1:21" x14ac:dyDescent="0.45">
      <c r="A2063" s="6" t="s">
        <v>2705</v>
      </c>
      <c r="B2063" s="6" t="s">
        <v>87</v>
      </c>
      <c r="C2063" s="6" t="s">
        <v>18</v>
      </c>
      <c r="D2063" s="6">
        <v>-9.0741414966737197E-2</v>
      </c>
      <c r="E2063" s="6">
        <v>-9.0742249112489806E-2</v>
      </c>
      <c r="F2063" s="6">
        <v>72.560954093933105</v>
      </c>
      <c r="G2063" s="6">
        <v>72.5611860752105</v>
      </c>
      <c r="H2063" s="6" t="s">
        <v>2740</v>
      </c>
      <c r="I2063" s="6">
        <v>-9.0741414966737197E-2</v>
      </c>
      <c r="J2063" s="7">
        <v>1.52524685104182E-8</v>
      </c>
      <c r="K2063" s="6">
        <v>0</v>
      </c>
      <c r="L2063" s="6">
        <v>0</v>
      </c>
      <c r="M2063" s="6" t="s">
        <v>18</v>
      </c>
      <c r="N2063" s="6">
        <v>-9.0741414966742096E-2</v>
      </c>
      <c r="O2063" s="7">
        <f t="shared" si="312"/>
        <v>9.1915454201488229E-6</v>
      </c>
      <c r="P2063" s="7">
        <f t="shared" si="313"/>
        <v>9.1915453661672505E-6</v>
      </c>
      <c r="Q2063" s="7">
        <f t="shared" si="314"/>
        <v>0.99999999412704066</v>
      </c>
      <c r="R2063" s="6" t="str">
        <f t="shared" si="315"/>
        <v/>
      </c>
      <c r="U2063" s="8">
        <f t="shared" si="316"/>
        <v>72.5611860752105</v>
      </c>
    </row>
    <row r="2064" spans="1:21" x14ac:dyDescent="0.45">
      <c r="A2064" s="6" t="s">
        <v>2826</v>
      </c>
      <c r="B2064" s="6" t="s">
        <v>87</v>
      </c>
      <c r="C2064" s="6" t="s">
        <v>18</v>
      </c>
      <c r="D2064" s="6">
        <v>-9.0741414966737197E-2</v>
      </c>
      <c r="E2064" s="6">
        <v>-9.0741620459534295E-2</v>
      </c>
      <c r="F2064" s="6">
        <v>21.6403679847717</v>
      </c>
      <c r="G2064" s="6">
        <v>21.6405880451202</v>
      </c>
      <c r="H2064" s="6" t="s">
        <v>2861</v>
      </c>
      <c r="I2064" s="6">
        <v>-9.0741414966737197E-2</v>
      </c>
      <c r="J2064" s="7">
        <v>1.52524685104182E-8</v>
      </c>
      <c r="K2064" s="6">
        <v>0</v>
      </c>
      <c r="L2064" s="6">
        <v>0</v>
      </c>
      <c r="M2064" s="6" t="s">
        <v>18</v>
      </c>
      <c r="N2064" s="6">
        <v>-9.0741414966742096E-2</v>
      </c>
      <c r="O2064" s="7">
        <f t="shared" si="312"/>
        <v>2.2643481335606237E-6</v>
      </c>
      <c r="P2064" s="7">
        <f t="shared" si="313"/>
        <v>2.2643480795794248E-6</v>
      </c>
      <c r="Q2064" s="7">
        <f t="shared" si="314"/>
        <v>0.99999997616038006</v>
      </c>
      <c r="R2064" s="6" t="str">
        <f t="shared" si="315"/>
        <v/>
      </c>
      <c r="U2064" s="8">
        <f t="shared" si="316"/>
        <v>21.6405880451202</v>
      </c>
    </row>
    <row r="2065" spans="1:21" x14ac:dyDescent="0.45">
      <c r="A2065" s="6" t="s">
        <v>2947</v>
      </c>
      <c r="B2065" s="6" t="s">
        <v>87</v>
      </c>
      <c r="C2065" s="6" t="s">
        <v>18</v>
      </c>
      <c r="D2065" s="6">
        <v>-9.0741425108310098E-2</v>
      </c>
      <c r="E2065" s="6">
        <v>-9.07423641338162E-2</v>
      </c>
      <c r="F2065" s="6">
        <v>78.227464914321899</v>
      </c>
      <c r="G2065" s="6">
        <v>78.227690935134802</v>
      </c>
      <c r="H2065" s="6" t="s">
        <v>2982</v>
      </c>
      <c r="I2065" s="6">
        <v>-9.0741425108310098E-2</v>
      </c>
      <c r="J2065" s="7">
        <v>1.94289029309402E-16</v>
      </c>
      <c r="K2065" s="7">
        <v>1.5193960554993301E-7</v>
      </c>
      <c r="L2065" s="6">
        <v>0</v>
      </c>
      <c r="M2065" s="6" t="s">
        <v>18</v>
      </c>
      <c r="N2065" s="6">
        <v>-9.0741414966742096E-2</v>
      </c>
      <c r="O2065" s="7">
        <f t="shared" si="312"/>
        <v>1.034722600754619E-5</v>
      </c>
      <c r="P2065" s="7">
        <f t="shared" si="313"/>
        <v>1.0458978236895629E-5</v>
      </c>
      <c r="Q2065" s="7">
        <f t="shared" si="314"/>
        <v>1.0108002115028645</v>
      </c>
      <c r="R2065" s="6" t="str">
        <f t="shared" si="315"/>
        <v/>
      </c>
      <c r="U2065" s="8">
        <f t="shared" si="316"/>
        <v>78.227690935134802</v>
      </c>
    </row>
    <row r="2066" spans="1:21" x14ac:dyDescent="0.45">
      <c r="A2066" s="6" t="s">
        <v>522</v>
      </c>
      <c r="B2066" s="6" t="s">
        <v>85</v>
      </c>
      <c r="C2066" s="6" t="s">
        <v>18</v>
      </c>
      <c r="D2066" s="6">
        <v>-8.1521061313439502E-2</v>
      </c>
      <c r="E2066" s="6">
        <v>-8.1521075265047496E-2</v>
      </c>
      <c r="F2066" s="6">
        <v>1.1507661342620801</v>
      </c>
      <c r="G2066" s="6">
        <v>1.1509861946105899</v>
      </c>
      <c r="H2066" s="6" t="s">
        <v>557</v>
      </c>
      <c r="I2066" s="6">
        <v>-8.1521061313439502E-2</v>
      </c>
      <c r="J2066" s="7">
        <v>1.1407527145124099E-9</v>
      </c>
      <c r="K2066" s="6">
        <v>0</v>
      </c>
      <c r="L2066" s="6">
        <v>0</v>
      </c>
      <c r="M2066" s="6" t="s">
        <v>18</v>
      </c>
      <c r="N2066" s="6">
        <v>-8.1521061313447801E-2</v>
      </c>
      <c r="O2066" s="7">
        <f t="shared" si="312"/>
        <v>1.7112015677379308E-7</v>
      </c>
      <c r="P2066" s="7">
        <f t="shared" si="313"/>
        <v>1.7112005498536552E-7</v>
      </c>
      <c r="Q2066" s="7">
        <f t="shared" si="314"/>
        <v>0.99999940516401176</v>
      </c>
      <c r="R2066" s="6" t="str">
        <f t="shared" si="315"/>
        <v/>
      </c>
      <c r="S2066" t="str">
        <f t="shared" ref="S2066:S2073" si="317">IF(OR(J2066&gt;0.001, K2066&gt;0.001, L2066&gt;0.001), "bad","")</f>
        <v/>
      </c>
      <c r="T2066" t="str">
        <f t="shared" ref="T2066:T2073" si="318">IF(AND(C2066&lt;&gt;"Optimal",P2066&lt;0.000015),"good","")</f>
        <v/>
      </c>
      <c r="U2066" s="8">
        <f t="shared" si="316"/>
        <v>1.1509861946105899</v>
      </c>
    </row>
    <row r="2067" spans="1:21" x14ac:dyDescent="0.45">
      <c r="A2067" s="6" t="s">
        <v>259</v>
      </c>
      <c r="B2067" s="6" t="s">
        <v>85</v>
      </c>
      <c r="C2067" s="6" t="s">
        <v>18</v>
      </c>
      <c r="D2067" s="6">
        <v>-8.1521061313439502E-2</v>
      </c>
      <c r="E2067" s="6">
        <v>-8.1521061864348196E-2</v>
      </c>
      <c r="F2067" s="6">
        <v>1.97705698013305</v>
      </c>
      <c r="G2067" s="6">
        <v>1.97726798057556</v>
      </c>
      <c r="H2067" s="6" t="s">
        <v>296</v>
      </c>
      <c r="I2067" s="6">
        <v>-8.1521061313439502E-2</v>
      </c>
      <c r="J2067" s="7">
        <v>1.1407527145124099E-9</v>
      </c>
      <c r="K2067" s="6">
        <v>0</v>
      </c>
      <c r="L2067" s="6">
        <v>0</v>
      </c>
      <c r="M2067" s="6" t="s">
        <v>18</v>
      </c>
      <c r="N2067" s="6">
        <v>-8.1521061313447801E-2</v>
      </c>
      <c r="O2067" s="7">
        <f t="shared" si="312"/>
        <v>6.7570406270807305E-9</v>
      </c>
      <c r="P2067" s="7">
        <f t="shared" si="313"/>
        <v>6.7569388386698905E-9</v>
      </c>
      <c r="Q2067" s="7">
        <f t="shared" si="314"/>
        <v>0.9999849359480788</v>
      </c>
      <c r="R2067" s="6" t="str">
        <f t="shared" si="315"/>
        <v/>
      </c>
      <c r="S2067" t="str">
        <f t="shared" si="317"/>
        <v/>
      </c>
      <c r="T2067" t="str">
        <f t="shared" si="318"/>
        <v/>
      </c>
      <c r="U2067" s="8">
        <f t="shared" si="316"/>
        <v>1.97726798057556</v>
      </c>
    </row>
    <row r="2068" spans="1:21" x14ac:dyDescent="0.45">
      <c r="A2068" s="6" t="s">
        <v>386</v>
      </c>
      <c r="B2068" s="6" t="s">
        <v>85</v>
      </c>
      <c r="C2068" s="6" t="s">
        <v>18</v>
      </c>
      <c r="D2068" s="6">
        <v>-8.1521073891739904E-2</v>
      </c>
      <c r="E2068" s="6">
        <v>-8.1521073891739904E-2</v>
      </c>
      <c r="F2068" s="6">
        <v>1.4676988124847401</v>
      </c>
      <c r="G2068" s="6">
        <v>1.4679419994354199</v>
      </c>
      <c r="H2068" s="6" t="s">
        <v>420</v>
      </c>
      <c r="I2068" s="6">
        <v>-8.1521073891739904E-2</v>
      </c>
      <c r="J2068" s="7">
        <v>2.0816681711721599E-17</v>
      </c>
      <c r="K2068" s="7">
        <v>2.37263684012278E-7</v>
      </c>
      <c r="L2068" s="6">
        <v>0</v>
      </c>
      <c r="M2068" s="6" t="s">
        <v>18</v>
      </c>
      <c r="N2068" s="6">
        <v>-8.1521061313447801E-2</v>
      </c>
      <c r="O2068" s="7">
        <f t="shared" si="312"/>
        <v>0</v>
      </c>
      <c r="P2068" s="7">
        <f t="shared" si="313"/>
        <v>1.5427607466030819E-7</v>
      </c>
      <c r="Q2068" s="7" t="e">
        <f t="shared" si="314"/>
        <v>#DIV/0!</v>
      </c>
      <c r="R2068" s="6" t="str">
        <f t="shared" si="315"/>
        <v/>
      </c>
      <c r="S2068" t="str">
        <f t="shared" si="317"/>
        <v/>
      </c>
      <c r="T2068" t="str">
        <f t="shared" si="318"/>
        <v/>
      </c>
      <c r="U2068" s="8">
        <f t="shared" si="316"/>
        <v>1.4679419994354199</v>
      </c>
    </row>
    <row r="2069" spans="1:21" x14ac:dyDescent="0.45">
      <c r="A2069" s="6" t="s">
        <v>643</v>
      </c>
      <c r="B2069" s="6" t="s">
        <v>85</v>
      </c>
      <c r="C2069" s="6" t="s">
        <v>18</v>
      </c>
      <c r="D2069" s="6">
        <v>-8.1521061313439502E-2</v>
      </c>
      <c r="E2069" s="6">
        <v>-8.1521075265047496E-2</v>
      </c>
      <c r="F2069" s="6">
        <v>1.1409399509429901</v>
      </c>
      <c r="G2069" s="6">
        <v>1.14116883277893</v>
      </c>
      <c r="H2069" s="6" t="s">
        <v>678</v>
      </c>
      <c r="I2069" s="6">
        <v>-8.1521061313439502E-2</v>
      </c>
      <c r="J2069" s="7">
        <v>1.1407527145124099E-9</v>
      </c>
      <c r="K2069" s="6">
        <v>0</v>
      </c>
      <c r="L2069" s="6">
        <v>0</v>
      </c>
      <c r="M2069" s="6" t="s">
        <v>18</v>
      </c>
      <c r="N2069" s="6">
        <v>-8.1521061313447801E-2</v>
      </c>
      <c r="O2069" s="7">
        <f t="shared" si="312"/>
        <v>1.7112015677379308E-7</v>
      </c>
      <c r="P2069" s="7">
        <f t="shared" si="313"/>
        <v>1.7112005498536552E-7</v>
      </c>
      <c r="Q2069" s="7">
        <f t="shared" si="314"/>
        <v>0.99999940516401176</v>
      </c>
      <c r="R2069" s="6" t="str">
        <f t="shared" si="315"/>
        <v/>
      </c>
      <c r="S2069" t="str">
        <f t="shared" si="317"/>
        <v/>
      </c>
      <c r="T2069" t="str">
        <f t="shared" si="318"/>
        <v/>
      </c>
      <c r="U2069" s="8">
        <f t="shared" si="316"/>
        <v>1.14116883277893</v>
      </c>
    </row>
    <row r="2070" spans="1:21" x14ac:dyDescent="0.45">
      <c r="A2070" s="6" t="s">
        <v>764</v>
      </c>
      <c r="B2070" s="6" t="s">
        <v>85</v>
      </c>
      <c r="C2070" s="6" t="s">
        <v>294</v>
      </c>
      <c r="D2070" s="6">
        <v>-8.1521061313439502E-2</v>
      </c>
      <c r="E2070" s="6">
        <v>-8.1525605716264493E-2</v>
      </c>
      <c r="F2070" s="6">
        <v>1.3592510223388601</v>
      </c>
      <c r="G2070" s="6">
        <v>1.35947608947753</v>
      </c>
      <c r="H2070" s="6" t="s">
        <v>804</v>
      </c>
      <c r="I2070" s="6">
        <v>-8.1521061313439502E-2</v>
      </c>
      <c r="J2070" s="7">
        <v>1.1407527145124099E-9</v>
      </c>
      <c r="K2070" s="6">
        <v>0</v>
      </c>
      <c r="L2070" s="6">
        <v>0</v>
      </c>
      <c r="M2070" s="6" t="s">
        <v>18</v>
      </c>
      <c r="N2070" s="6">
        <v>-8.1521061313447801E-2</v>
      </c>
      <c r="O2070" s="7">
        <f t="shared" si="312"/>
        <v>5.5738300860824264E-5</v>
      </c>
      <c r="P2070" s="7">
        <f t="shared" si="313"/>
        <v>5.5738300759030183E-5</v>
      </c>
      <c r="Q2070" s="7">
        <f t="shared" si="314"/>
        <v>0.99999999817371399</v>
      </c>
      <c r="R2070" s="6" t="str">
        <f t="shared" si="315"/>
        <v/>
      </c>
      <c r="S2070" t="str">
        <f t="shared" si="317"/>
        <v/>
      </c>
      <c r="T2070" t="str">
        <f t="shared" si="318"/>
        <v/>
      </c>
      <c r="U2070" s="8" t="str">
        <f t="shared" si="316"/>
        <v/>
      </c>
    </row>
    <row r="2071" spans="1:21" x14ac:dyDescent="0.45">
      <c r="A2071" s="6" t="s">
        <v>885</v>
      </c>
      <c r="B2071" s="6" t="s">
        <v>85</v>
      </c>
      <c r="C2071" s="6" t="s">
        <v>18</v>
      </c>
      <c r="D2071" s="6">
        <v>-8.1521061313439502E-2</v>
      </c>
      <c r="E2071" s="6">
        <v>-8.1521061864348196E-2</v>
      </c>
      <c r="F2071" s="6">
        <v>1.99594402313232</v>
      </c>
      <c r="G2071" s="6">
        <v>1.99612689018249</v>
      </c>
      <c r="H2071" s="6" t="s">
        <v>918</v>
      </c>
      <c r="I2071" s="6">
        <v>-8.1521061313439502E-2</v>
      </c>
      <c r="J2071" s="7">
        <v>1.1407527145124099E-9</v>
      </c>
      <c r="K2071" s="6">
        <v>0</v>
      </c>
      <c r="L2071" s="6">
        <v>0</v>
      </c>
      <c r="M2071" s="6" t="s">
        <v>18</v>
      </c>
      <c r="N2071" s="6">
        <v>-8.1521061313447801E-2</v>
      </c>
      <c r="O2071" s="7">
        <f t="shared" si="312"/>
        <v>6.7570406270807305E-9</v>
      </c>
      <c r="P2071" s="7">
        <f t="shared" si="313"/>
        <v>6.7569388386698905E-9</v>
      </c>
      <c r="Q2071" s="7">
        <f t="shared" si="314"/>
        <v>0.9999849359480788</v>
      </c>
      <c r="R2071" s="6" t="str">
        <f t="shared" si="315"/>
        <v/>
      </c>
      <c r="S2071" t="str">
        <f t="shared" si="317"/>
        <v/>
      </c>
      <c r="T2071" t="str">
        <f t="shared" si="318"/>
        <v/>
      </c>
      <c r="U2071" s="8">
        <f t="shared" si="316"/>
        <v>1.99612689018249</v>
      </c>
    </row>
    <row r="2072" spans="1:21" x14ac:dyDescent="0.45">
      <c r="A2072" s="6" t="s">
        <v>1006</v>
      </c>
      <c r="B2072" s="6" t="s">
        <v>85</v>
      </c>
      <c r="C2072" s="6" t="s">
        <v>18</v>
      </c>
      <c r="D2072" s="6">
        <v>-8.1521061313439502E-2</v>
      </c>
      <c r="E2072" s="6">
        <v>-8.1521641718722004E-2</v>
      </c>
      <c r="F2072" s="6">
        <v>1.28934001922607</v>
      </c>
      <c r="G2072" s="6">
        <v>1.28953504562377</v>
      </c>
      <c r="H2072" s="6" t="s">
        <v>1034</v>
      </c>
      <c r="I2072" s="6">
        <v>-8.1521061313439502E-2</v>
      </c>
      <c r="J2072" s="7">
        <v>1.1407527145124099E-9</v>
      </c>
      <c r="K2072" s="6">
        <v>0</v>
      </c>
      <c r="L2072" s="6">
        <v>0</v>
      </c>
      <c r="M2072" s="6" t="s">
        <v>18</v>
      </c>
      <c r="N2072" s="6">
        <v>-8.1521061313447801E-2</v>
      </c>
      <c r="O2072" s="7">
        <f t="shared" si="312"/>
        <v>7.1188240794598171E-6</v>
      </c>
      <c r="P2072" s="7">
        <f t="shared" si="313"/>
        <v>7.1188239776706819E-6</v>
      </c>
      <c r="Q2072" s="7">
        <f t="shared" si="314"/>
        <v>0.99999998570141169</v>
      </c>
      <c r="R2072" s="6" t="str">
        <f t="shared" si="315"/>
        <v/>
      </c>
      <c r="S2072" t="str">
        <f t="shared" si="317"/>
        <v/>
      </c>
      <c r="T2072" t="str">
        <f t="shared" si="318"/>
        <v/>
      </c>
      <c r="U2072" s="8">
        <f t="shared" si="316"/>
        <v>1.28953504562377</v>
      </c>
    </row>
    <row r="2073" spans="1:21" x14ac:dyDescent="0.45">
      <c r="A2073" s="6" t="s">
        <v>14</v>
      </c>
      <c r="B2073" s="6" t="s">
        <v>85</v>
      </c>
      <c r="C2073" s="6" t="s">
        <v>18</v>
      </c>
      <c r="D2073" s="6">
        <v>-8.1521063433182106E-2</v>
      </c>
      <c r="E2073" s="6">
        <v>-8.1521063433182106E-2</v>
      </c>
      <c r="F2073" s="6">
        <v>0.80789709091186501</v>
      </c>
      <c r="G2073" s="6">
        <v>2.5074169635772701</v>
      </c>
      <c r="H2073" s="6" t="s">
        <v>86</v>
      </c>
      <c r="I2073" s="6">
        <v>-8.1521063433182106E-2</v>
      </c>
      <c r="J2073" s="7">
        <v>7.2246615356874599E-9</v>
      </c>
      <c r="K2073" s="6">
        <v>0</v>
      </c>
      <c r="L2073" s="6">
        <v>0</v>
      </c>
      <c r="M2073" s="6" t="s">
        <v>18</v>
      </c>
      <c r="N2073" s="6">
        <v>-8.1521061313447801E-2</v>
      </c>
      <c r="O2073" s="7">
        <f t="shared" si="312"/>
        <v>0</v>
      </c>
      <c r="P2073" s="7">
        <f t="shared" si="313"/>
        <v>2.5999101086166454E-8</v>
      </c>
      <c r="Q2073" s="7" t="e">
        <f t="shared" si="314"/>
        <v>#DIV/0!</v>
      </c>
      <c r="R2073" s="6" t="str">
        <f t="shared" si="315"/>
        <v/>
      </c>
      <c r="S2073" t="str">
        <f t="shared" si="317"/>
        <v/>
      </c>
      <c r="T2073" t="str">
        <f t="shared" si="318"/>
        <v/>
      </c>
      <c r="U2073" s="8">
        <f t="shared" si="316"/>
        <v>2.5074169635772701</v>
      </c>
    </row>
    <row r="2074" spans="1:21" x14ac:dyDescent="0.45">
      <c r="A2074" s="6" t="s">
        <v>1127</v>
      </c>
      <c r="B2074" s="6" t="s">
        <v>85</v>
      </c>
      <c r="C2074" s="6" t="s">
        <v>18</v>
      </c>
      <c r="D2074" s="6">
        <v>-8.1521061857077901E-2</v>
      </c>
      <c r="E2074" s="6">
        <v>-8.1521061857182095E-2</v>
      </c>
      <c r="F2074" s="6">
        <v>1.3854620456695499</v>
      </c>
      <c r="G2074" s="6">
        <v>1.38565397262573</v>
      </c>
      <c r="H2074" s="6" t="s">
        <v>1161</v>
      </c>
      <c r="I2074" s="6">
        <v>-8.1521061857077901E-2</v>
      </c>
      <c r="J2074" s="7">
        <v>1.8156309788963599E-12</v>
      </c>
      <c r="K2074" s="7">
        <v>2.1003199179858699E-12</v>
      </c>
      <c r="L2074" s="6">
        <v>0</v>
      </c>
      <c r="M2074" s="6" t="s">
        <v>18</v>
      </c>
      <c r="N2074" s="6">
        <v>-8.1521061313447801E-2</v>
      </c>
      <c r="O2074" s="7">
        <f t="shared" si="312"/>
        <v>1.2779722045534181E-12</v>
      </c>
      <c r="P2074" s="7">
        <f t="shared" si="313"/>
        <v>6.6690447167186687E-9</v>
      </c>
      <c r="Q2074" s="7">
        <f t="shared" si="314"/>
        <v>5218.4583459302521</v>
      </c>
      <c r="R2074" s="6" t="str">
        <f t="shared" si="315"/>
        <v/>
      </c>
      <c r="U2074" s="8">
        <f t="shared" si="316"/>
        <v>1.38565397262573</v>
      </c>
    </row>
    <row r="2075" spans="1:21" x14ac:dyDescent="0.45">
      <c r="A2075" s="6" t="s">
        <v>1248</v>
      </c>
      <c r="B2075" s="6" t="s">
        <v>85</v>
      </c>
      <c r="C2075" s="6" t="s">
        <v>18</v>
      </c>
      <c r="D2075" s="6">
        <v>-8.1521061857077901E-2</v>
      </c>
      <c r="E2075" s="6">
        <v>-8.1521077012769699E-2</v>
      </c>
      <c r="F2075" s="6">
        <v>1.3986568450927701</v>
      </c>
      <c r="G2075" s="6">
        <v>1.39884710311889</v>
      </c>
      <c r="H2075" s="6" t="s">
        <v>1282</v>
      </c>
      <c r="I2075" s="6">
        <v>-8.1521061857077901E-2</v>
      </c>
      <c r="J2075" s="7">
        <v>1.8156309788963599E-12</v>
      </c>
      <c r="K2075" s="7">
        <v>2.1003199179858699E-12</v>
      </c>
      <c r="L2075" s="6">
        <v>0</v>
      </c>
      <c r="M2075" s="6" t="s">
        <v>18</v>
      </c>
      <c r="N2075" s="6">
        <v>-8.1521061313447801E-2</v>
      </c>
      <c r="O2075" s="7">
        <f t="shared" si="312"/>
        <v>1.8588856140916496E-7</v>
      </c>
      <c r="P2075" s="7">
        <f t="shared" si="313"/>
        <v>1.9255632939313213E-7</v>
      </c>
      <c r="Q2075" s="7">
        <f t="shared" si="314"/>
        <v>1.0358697056635484</v>
      </c>
      <c r="R2075" s="6" t="str">
        <f t="shared" si="315"/>
        <v/>
      </c>
      <c r="U2075" s="8">
        <f t="shared" si="316"/>
        <v>1.39884710311889</v>
      </c>
    </row>
    <row r="2076" spans="1:21" x14ac:dyDescent="0.45">
      <c r="A2076" s="6" t="s">
        <v>1369</v>
      </c>
      <c r="B2076" s="6" t="s">
        <v>85</v>
      </c>
      <c r="C2076" s="6" t="s">
        <v>18</v>
      </c>
      <c r="D2076" s="6">
        <v>-8.1521068169870495E-2</v>
      </c>
      <c r="E2076" s="6">
        <v>-8.1521068169870495E-2</v>
      </c>
      <c r="F2076" s="6">
        <v>1.12584900856018</v>
      </c>
      <c r="G2076" s="6">
        <v>1.1260240077972401</v>
      </c>
      <c r="H2076" s="6" t="s">
        <v>1403</v>
      </c>
      <c r="I2076" s="6">
        <v>-8.1521068169870495E-2</v>
      </c>
      <c r="J2076" s="7">
        <v>1.11022302462515E-16</v>
      </c>
      <c r="K2076" s="7">
        <v>3.7589968363005401E-7</v>
      </c>
      <c r="L2076" s="6">
        <v>0</v>
      </c>
      <c r="M2076" s="6" t="s">
        <v>18</v>
      </c>
      <c r="N2076" s="6">
        <v>-8.1521061313447801E-2</v>
      </c>
      <c r="O2076" s="7">
        <f t="shared" si="312"/>
        <v>0</v>
      </c>
      <c r="P2076" s="7">
        <f t="shared" si="313"/>
        <v>8.4095835170490353E-8</v>
      </c>
      <c r="Q2076" s="7" t="e">
        <f t="shared" si="314"/>
        <v>#DIV/0!</v>
      </c>
      <c r="R2076" s="6" t="str">
        <f t="shared" si="315"/>
        <v/>
      </c>
      <c r="U2076" s="8">
        <f t="shared" si="316"/>
        <v>1.1260240077972401</v>
      </c>
    </row>
    <row r="2077" spans="1:21" x14ac:dyDescent="0.45">
      <c r="A2077" s="6" t="s">
        <v>1490</v>
      </c>
      <c r="B2077" s="6" t="s">
        <v>85</v>
      </c>
      <c r="C2077" s="6" t="s">
        <v>18</v>
      </c>
      <c r="D2077" s="6">
        <v>-8.1521061313439502E-2</v>
      </c>
      <c r="E2077" s="6">
        <v>-8.1521075265047496E-2</v>
      </c>
      <c r="F2077" s="6">
        <v>1.15650510787963</v>
      </c>
      <c r="G2077" s="6">
        <v>1.1567459106445299</v>
      </c>
      <c r="H2077" s="6" t="s">
        <v>1524</v>
      </c>
      <c r="I2077" s="6">
        <v>-8.1521061313439502E-2</v>
      </c>
      <c r="J2077" s="7">
        <v>1.1407527145124099E-9</v>
      </c>
      <c r="K2077" s="6">
        <v>0</v>
      </c>
      <c r="L2077" s="6">
        <v>0</v>
      </c>
      <c r="M2077" s="6" t="s">
        <v>18</v>
      </c>
      <c r="N2077" s="6">
        <v>-8.1521061313447801E-2</v>
      </c>
      <c r="O2077" s="7">
        <f t="shared" si="312"/>
        <v>1.7112015677379308E-7</v>
      </c>
      <c r="P2077" s="7">
        <f t="shared" si="313"/>
        <v>1.7112005498536552E-7</v>
      </c>
      <c r="Q2077" s="7">
        <f t="shared" si="314"/>
        <v>0.99999940516401176</v>
      </c>
      <c r="R2077" s="6" t="str">
        <f t="shared" si="315"/>
        <v/>
      </c>
      <c r="U2077" s="8">
        <f t="shared" si="316"/>
        <v>1.1567459106445299</v>
      </c>
    </row>
    <row r="2078" spans="1:21" x14ac:dyDescent="0.45">
      <c r="A2078" s="6" t="s">
        <v>1611</v>
      </c>
      <c r="B2078" s="6" t="s">
        <v>85</v>
      </c>
      <c r="C2078" s="6" t="s">
        <v>18</v>
      </c>
      <c r="D2078" s="6">
        <v>-8.1521061884545304E-2</v>
      </c>
      <c r="E2078" s="6">
        <v>-8.15210634692662E-2</v>
      </c>
      <c r="F2078" s="6">
        <v>5.2449808120727504</v>
      </c>
      <c r="G2078" s="6">
        <v>5.24517798423767</v>
      </c>
      <c r="H2078" s="6" t="s">
        <v>1645</v>
      </c>
      <c r="I2078" s="6">
        <v>-8.1521061884545304E-2</v>
      </c>
      <c r="J2078" s="7">
        <v>8.3633324056977896E-14</v>
      </c>
      <c r="K2078" s="7">
        <v>2.38669292662585E-11</v>
      </c>
      <c r="L2078" s="6">
        <v>0</v>
      </c>
      <c r="M2078" s="6" t="s">
        <v>18</v>
      </c>
      <c r="N2078" s="6">
        <v>-8.1521061313447801E-2</v>
      </c>
      <c r="O2078" s="7">
        <f t="shared" si="312"/>
        <v>1.9437020192612017E-8</v>
      </c>
      <c r="P2078" s="7">
        <f t="shared" si="313"/>
        <v>2.6441682029733104E-8</v>
      </c>
      <c r="Q2078" s="7">
        <f t="shared" si="314"/>
        <v>1.3603773504224452</v>
      </c>
      <c r="R2078" s="6" t="str">
        <f t="shared" si="315"/>
        <v/>
      </c>
      <c r="U2078" s="8">
        <f t="shared" si="316"/>
        <v>5.24517798423767</v>
      </c>
    </row>
    <row r="2079" spans="1:21" x14ac:dyDescent="0.45">
      <c r="A2079" s="6" t="s">
        <v>1733</v>
      </c>
      <c r="B2079" s="6" t="s">
        <v>85</v>
      </c>
      <c r="C2079" s="6" t="s">
        <v>18</v>
      </c>
      <c r="D2079" s="6">
        <v>-8.1521061313439502E-2</v>
      </c>
      <c r="E2079" s="6">
        <v>-8.1521063470173002E-2</v>
      </c>
      <c r="F2079" s="6">
        <v>5.6773650646209699</v>
      </c>
      <c r="G2079" s="6">
        <v>5.6775500774383501</v>
      </c>
      <c r="H2079" s="6" t="s">
        <v>1767</v>
      </c>
      <c r="I2079" s="6">
        <v>-8.1521061313439502E-2</v>
      </c>
      <c r="J2079" s="7">
        <v>1.1407527145124099E-9</v>
      </c>
      <c r="K2079" s="6">
        <v>0</v>
      </c>
      <c r="L2079" s="6">
        <v>0</v>
      </c>
      <c r="M2079" s="6" t="s">
        <v>18</v>
      </c>
      <c r="N2079" s="6">
        <v>-8.1521061313447801E-2</v>
      </c>
      <c r="O2079" s="7">
        <f t="shared" si="312"/>
        <v>2.6452905989209709E-8</v>
      </c>
      <c r="P2079" s="7">
        <f t="shared" si="313"/>
        <v>2.6452804200796865E-8</v>
      </c>
      <c r="Q2079" s="7">
        <f t="shared" si="314"/>
        <v>0.9999961520895706</v>
      </c>
      <c r="R2079" s="6" t="str">
        <f t="shared" si="315"/>
        <v/>
      </c>
      <c r="U2079" s="8">
        <f t="shared" si="316"/>
        <v>5.6775500774383501</v>
      </c>
    </row>
    <row r="2080" spans="1:21" x14ac:dyDescent="0.45">
      <c r="A2080" s="6" t="s">
        <v>1854</v>
      </c>
      <c r="B2080" s="6" t="s">
        <v>85</v>
      </c>
      <c r="C2080" s="6" t="s">
        <v>18</v>
      </c>
      <c r="D2080" s="6">
        <v>-8.1521061884545304E-2</v>
      </c>
      <c r="E2080" s="6">
        <v>-8.1521063469290694E-2</v>
      </c>
      <c r="F2080" s="6">
        <v>6.4398930072784397</v>
      </c>
      <c r="G2080" s="6">
        <v>6.4400749206542898</v>
      </c>
      <c r="H2080" s="6" t="s">
        <v>1888</v>
      </c>
      <c r="I2080" s="6">
        <v>-8.1521061884545304E-2</v>
      </c>
      <c r="J2080" s="7">
        <v>8.3633324056977896E-14</v>
      </c>
      <c r="K2080" s="7">
        <v>2.38669292662585E-11</v>
      </c>
      <c r="L2080" s="6">
        <v>0</v>
      </c>
      <c r="M2080" s="6" t="s">
        <v>18</v>
      </c>
      <c r="N2080" s="6">
        <v>-8.1521061313447801E-2</v>
      </c>
      <c r="O2080" s="7">
        <f t="shared" si="312"/>
        <v>1.9437320621613121E-8</v>
      </c>
      <c r="P2080" s="7">
        <f t="shared" si="313"/>
        <v>2.6441982458736309E-8</v>
      </c>
      <c r="Q2080" s="7">
        <f t="shared" si="314"/>
        <v>1.3603717803231803</v>
      </c>
      <c r="R2080" s="6" t="str">
        <f t="shared" si="315"/>
        <v/>
      </c>
      <c r="U2080" s="8">
        <f t="shared" si="316"/>
        <v>6.4400749206542898</v>
      </c>
    </row>
    <row r="2081" spans="1:21" x14ac:dyDescent="0.45">
      <c r="A2081" s="6" t="s">
        <v>1975</v>
      </c>
      <c r="B2081" s="6" t="s">
        <v>85</v>
      </c>
      <c r="C2081" s="6" t="s">
        <v>18</v>
      </c>
      <c r="D2081" s="6">
        <v>-8.1521061313439502E-2</v>
      </c>
      <c r="E2081" s="6">
        <v>-8.1521063470173002E-2</v>
      </c>
      <c r="F2081" s="6">
        <v>7.5053410530090297</v>
      </c>
      <c r="G2081" s="6">
        <v>7.5055220127105704</v>
      </c>
      <c r="H2081" s="6" t="s">
        <v>2009</v>
      </c>
      <c r="I2081" s="6">
        <v>-8.1521061313439502E-2</v>
      </c>
      <c r="J2081" s="7">
        <v>1.1407527145124099E-9</v>
      </c>
      <c r="K2081" s="6">
        <v>0</v>
      </c>
      <c r="L2081" s="6">
        <v>0</v>
      </c>
      <c r="M2081" s="6" t="s">
        <v>18</v>
      </c>
      <c r="N2081" s="6">
        <v>-8.1521061313447801E-2</v>
      </c>
      <c r="O2081" s="7">
        <f t="shared" si="312"/>
        <v>2.6452905989209709E-8</v>
      </c>
      <c r="P2081" s="7">
        <f t="shared" si="313"/>
        <v>2.6452804200796865E-8</v>
      </c>
      <c r="Q2081" s="7">
        <f t="shared" si="314"/>
        <v>0.9999961520895706</v>
      </c>
      <c r="R2081" s="6" t="str">
        <f t="shared" si="315"/>
        <v/>
      </c>
      <c r="U2081" s="8">
        <f t="shared" si="316"/>
        <v>7.5055220127105704</v>
      </c>
    </row>
    <row r="2082" spans="1:21" x14ac:dyDescent="0.45">
      <c r="A2082" s="6" t="s">
        <v>2096</v>
      </c>
      <c r="B2082" s="6" t="s">
        <v>85</v>
      </c>
      <c r="C2082" s="6" t="s">
        <v>18</v>
      </c>
      <c r="D2082" s="6">
        <v>-8.1521061313439502E-2</v>
      </c>
      <c r="E2082" s="6">
        <v>-8.1521105306476493E-2</v>
      </c>
      <c r="F2082" s="6">
        <v>3.5429551601409899</v>
      </c>
      <c r="G2082" s="6">
        <v>3.54314684867858</v>
      </c>
      <c r="H2082" s="6" t="s">
        <v>2130</v>
      </c>
      <c r="I2082" s="6">
        <v>-8.1521061313439502E-2</v>
      </c>
      <c r="J2082" s="7">
        <v>1.1407527145124099E-9</v>
      </c>
      <c r="K2082" s="6">
        <v>0</v>
      </c>
      <c r="L2082" s="6">
        <v>0</v>
      </c>
      <c r="M2082" s="6" t="s">
        <v>18</v>
      </c>
      <c r="N2082" s="6">
        <v>-8.1521061313447801E-2</v>
      </c>
      <c r="O2082" s="7">
        <f t="shared" si="312"/>
        <v>5.3958621760078858E-7</v>
      </c>
      <c r="P2082" s="7">
        <f t="shared" si="313"/>
        <v>5.3958611581232346E-7</v>
      </c>
      <c r="Q2082" s="7">
        <f t="shared" si="314"/>
        <v>0.99999981135829308</v>
      </c>
      <c r="R2082" s="6" t="str">
        <f t="shared" si="315"/>
        <v/>
      </c>
      <c r="U2082" s="8">
        <f t="shared" si="316"/>
        <v>3.54314684867858</v>
      </c>
    </row>
    <row r="2083" spans="1:21" x14ac:dyDescent="0.45">
      <c r="A2083" s="6" t="s">
        <v>2217</v>
      </c>
      <c r="B2083" s="6" t="s">
        <v>85</v>
      </c>
      <c r="C2083" s="6" t="s">
        <v>18</v>
      </c>
      <c r="D2083" s="6">
        <v>-8.1521061313439502E-2</v>
      </c>
      <c r="E2083" s="6">
        <v>-8.1521061313439502E-2</v>
      </c>
      <c r="F2083" s="6">
        <v>2.9466621875762899</v>
      </c>
      <c r="G2083" s="6">
        <v>2.9468429088592498</v>
      </c>
      <c r="H2083" s="6" t="s">
        <v>2251</v>
      </c>
      <c r="I2083" s="6">
        <v>-8.1521061313439502E-2</v>
      </c>
      <c r="J2083" s="7">
        <v>1.1407527145124099E-9</v>
      </c>
      <c r="K2083" s="6">
        <v>0</v>
      </c>
      <c r="L2083" s="6">
        <v>0</v>
      </c>
      <c r="M2083" s="6" t="s">
        <v>18</v>
      </c>
      <c r="N2083" s="6">
        <v>-8.1521061313447801E-2</v>
      </c>
      <c r="O2083" s="7">
        <f t="shared" si="312"/>
        <v>0</v>
      </c>
      <c r="P2083" s="7">
        <f t="shared" si="313"/>
        <v>1.017884101516561E-13</v>
      </c>
      <c r="Q2083" s="7" t="e">
        <f t="shared" si="314"/>
        <v>#DIV/0!</v>
      </c>
      <c r="R2083" s="6" t="str">
        <f t="shared" si="315"/>
        <v/>
      </c>
      <c r="U2083" s="8">
        <f t="shared" si="316"/>
        <v>2.9468429088592498</v>
      </c>
    </row>
    <row r="2084" spans="1:21" x14ac:dyDescent="0.45">
      <c r="A2084" s="6" t="s">
        <v>2338</v>
      </c>
      <c r="B2084" s="6" t="s">
        <v>85</v>
      </c>
      <c r="C2084" s="6" t="s">
        <v>18</v>
      </c>
      <c r="D2084" s="6">
        <v>-8.1521683517615406E-2</v>
      </c>
      <c r="E2084" s="6">
        <v>-8.1521683517615406E-2</v>
      </c>
      <c r="F2084" s="6">
        <v>11.08</v>
      </c>
      <c r="G2084" s="6">
        <v>18.267649888992299</v>
      </c>
      <c r="H2084" s="6" t="s">
        <v>2374</v>
      </c>
      <c r="I2084" s="6">
        <v>-8.1521683517615406E-2</v>
      </c>
      <c r="J2084" s="7">
        <v>1.11022302462515E-16</v>
      </c>
      <c r="K2084" s="7">
        <v>9.7028823804051692E-7</v>
      </c>
      <c r="L2084" s="6">
        <v>0</v>
      </c>
      <c r="M2084" s="6" t="s">
        <v>18</v>
      </c>
      <c r="N2084" s="6">
        <v>-8.1521061313447801E-2</v>
      </c>
      <c r="O2084" s="7">
        <f t="shared" si="312"/>
        <v>0</v>
      </c>
      <c r="P2084" s="7">
        <f t="shared" si="313"/>
        <v>7.6314984446613629E-6</v>
      </c>
      <c r="Q2084" s="7" t="e">
        <f t="shared" si="314"/>
        <v>#DIV/0!</v>
      </c>
      <c r="R2084" s="6" t="str">
        <f t="shared" si="315"/>
        <v/>
      </c>
      <c r="U2084" s="8">
        <f t="shared" si="316"/>
        <v>18.267649888992299</v>
      </c>
    </row>
    <row r="2085" spans="1:21" x14ac:dyDescent="0.45">
      <c r="A2085" s="6" t="s">
        <v>2390</v>
      </c>
      <c r="B2085" s="6" t="s">
        <v>85</v>
      </c>
      <c r="C2085" s="6" t="s">
        <v>18</v>
      </c>
      <c r="D2085" s="6">
        <v>-8.15226752626214E-2</v>
      </c>
      <c r="E2085" s="6">
        <v>-8.15226752626214E-2</v>
      </c>
      <c r="F2085" s="6">
        <v>3.51</v>
      </c>
      <c r="G2085" s="6">
        <v>9.9852910041808993</v>
      </c>
      <c r="H2085" s="6" t="s">
        <v>2424</v>
      </c>
      <c r="I2085" s="6">
        <v>-8.15226752626214E-2</v>
      </c>
      <c r="J2085" s="7">
        <v>4.2674197509029399E-15</v>
      </c>
      <c r="K2085" s="7">
        <v>1.72672116725836E-6</v>
      </c>
      <c r="L2085" s="6">
        <v>0</v>
      </c>
      <c r="M2085" s="6" t="s">
        <v>18</v>
      </c>
      <c r="N2085" s="6">
        <v>-8.1521061313447801E-2</v>
      </c>
      <c r="O2085" s="7">
        <f t="shared" si="312"/>
        <v>0</v>
      </c>
      <c r="P2085" s="7">
        <f t="shared" si="313"/>
        <v>1.9795512870775735E-5</v>
      </c>
      <c r="Q2085" s="7" t="e">
        <f t="shared" si="314"/>
        <v>#DIV/0!</v>
      </c>
      <c r="R2085" s="6" t="str">
        <f t="shared" si="315"/>
        <v>bad</v>
      </c>
      <c r="U2085" s="8">
        <f t="shared" si="316"/>
        <v>9.9852910041808993</v>
      </c>
    </row>
    <row r="2086" spans="1:21" x14ac:dyDescent="0.45">
      <c r="A2086" s="6" t="s">
        <v>2583</v>
      </c>
      <c r="B2086" s="6" t="s">
        <v>85</v>
      </c>
      <c r="C2086" s="6" t="s">
        <v>18</v>
      </c>
      <c r="D2086" s="6">
        <v>-8.1521061313439502E-2</v>
      </c>
      <c r="E2086" s="6">
        <v>-8.1521088898116906E-2</v>
      </c>
      <c r="F2086" s="6">
        <v>2.1270658969879102</v>
      </c>
      <c r="G2086" s="6">
        <v>2.12728595733642</v>
      </c>
      <c r="H2086" s="6" t="s">
        <v>2618</v>
      </c>
      <c r="I2086" s="6">
        <v>-8.1521061313439502E-2</v>
      </c>
      <c r="J2086" s="7">
        <v>1.1407527145124099E-9</v>
      </c>
      <c r="K2086" s="6">
        <v>0</v>
      </c>
      <c r="L2086" s="6">
        <v>0</v>
      </c>
      <c r="M2086" s="6" t="s">
        <v>18</v>
      </c>
      <c r="N2086" s="6">
        <v>-8.1521061313447801E-2</v>
      </c>
      <c r="O2086" s="7">
        <f t="shared" si="312"/>
        <v>3.3833335368140881E-7</v>
      </c>
      <c r="P2086" s="7">
        <f t="shared" si="313"/>
        <v>3.3833325189296424E-7</v>
      </c>
      <c r="Q2086" s="7">
        <f t="shared" si="314"/>
        <v>0.99999969914747255</v>
      </c>
      <c r="R2086" s="6" t="str">
        <f t="shared" si="315"/>
        <v/>
      </c>
      <c r="U2086" s="8">
        <f t="shared" si="316"/>
        <v>2.12728595733642</v>
      </c>
    </row>
    <row r="2087" spans="1:21" x14ac:dyDescent="0.45">
      <c r="A2087" s="6" t="s">
        <v>2705</v>
      </c>
      <c r="B2087" s="6" t="s">
        <v>85</v>
      </c>
      <c r="C2087" s="6" t="s">
        <v>18</v>
      </c>
      <c r="D2087" s="6">
        <v>-8.1521061313439502E-2</v>
      </c>
      <c r="E2087" s="6">
        <v>-8.15216109088234E-2</v>
      </c>
      <c r="F2087" s="6">
        <v>2.6377990245818999</v>
      </c>
      <c r="G2087" s="6">
        <v>2.6380050182342498</v>
      </c>
      <c r="H2087" s="6" t="s">
        <v>2739</v>
      </c>
      <c r="I2087" s="6">
        <v>-8.1521061313439502E-2</v>
      </c>
      <c r="J2087" s="7">
        <v>1.1407527145124099E-9</v>
      </c>
      <c r="K2087" s="6">
        <v>0</v>
      </c>
      <c r="L2087" s="6">
        <v>0</v>
      </c>
      <c r="M2087" s="6" t="s">
        <v>18</v>
      </c>
      <c r="N2087" s="6">
        <v>-8.1521061313447801E-2</v>
      </c>
      <c r="O2087" s="7">
        <f t="shared" si="312"/>
        <v>6.7409325359393173E-6</v>
      </c>
      <c r="P2087" s="7">
        <f t="shared" si="313"/>
        <v>6.7409324341502211E-6</v>
      </c>
      <c r="Q2087" s="7">
        <f t="shared" si="314"/>
        <v>0.99999998489984943</v>
      </c>
      <c r="R2087" s="6" t="str">
        <f t="shared" si="315"/>
        <v/>
      </c>
      <c r="U2087" s="8">
        <f t="shared" si="316"/>
        <v>2.6380050182342498</v>
      </c>
    </row>
    <row r="2088" spans="1:21" x14ac:dyDescent="0.45">
      <c r="A2088" s="6" t="s">
        <v>2826</v>
      </c>
      <c r="B2088" s="6" t="s">
        <v>85</v>
      </c>
      <c r="C2088" s="6" t="s">
        <v>18</v>
      </c>
      <c r="D2088" s="6">
        <v>-8.1521061313439502E-2</v>
      </c>
      <c r="E2088" s="6">
        <v>-8.1521092577764104E-2</v>
      </c>
      <c r="F2088" s="6">
        <v>1.53567719459533</v>
      </c>
      <c r="G2088" s="6">
        <v>1.53588390350341</v>
      </c>
      <c r="H2088" s="6" t="s">
        <v>2860</v>
      </c>
      <c r="I2088" s="6">
        <v>-8.1521061313439502E-2</v>
      </c>
      <c r="J2088" s="7">
        <v>1.1407527145124099E-9</v>
      </c>
      <c r="K2088" s="6">
        <v>0</v>
      </c>
      <c r="L2088" s="6">
        <v>0</v>
      </c>
      <c r="M2088" s="6" t="s">
        <v>18</v>
      </c>
      <c r="N2088" s="6">
        <v>-8.1521061313447801E-2</v>
      </c>
      <c r="O2088" s="7">
        <f t="shared" si="312"/>
        <v>3.8346519838910224E-7</v>
      </c>
      <c r="P2088" s="7">
        <f t="shared" si="313"/>
        <v>3.8346509660065306E-7</v>
      </c>
      <c r="Q2088" s="7">
        <f t="shared" si="314"/>
        <v>0.9999997345562267</v>
      </c>
      <c r="R2088" s="6" t="str">
        <f t="shared" si="315"/>
        <v/>
      </c>
      <c r="U2088" s="8">
        <f t="shared" si="316"/>
        <v>1.53588390350341</v>
      </c>
    </row>
    <row r="2089" spans="1:21" x14ac:dyDescent="0.45">
      <c r="A2089" s="6" t="s">
        <v>2947</v>
      </c>
      <c r="B2089" s="6" t="s">
        <v>85</v>
      </c>
      <c r="C2089" s="6" t="s">
        <v>18</v>
      </c>
      <c r="D2089" s="6">
        <v>-8.1521075858991404E-2</v>
      </c>
      <c r="E2089" s="6">
        <v>-8.1521075858991404E-2</v>
      </c>
      <c r="F2089" s="6">
        <v>1.8730161190032899</v>
      </c>
      <c r="G2089" s="6">
        <v>1.8732109069824201</v>
      </c>
      <c r="H2089" s="6" t="s">
        <v>2981</v>
      </c>
      <c r="I2089" s="6">
        <v>-8.1521075858991404E-2</v>
      </c>
      <c r="J2089" s="7">
        <v>2.2204460492503101E-16</v>
      </c>
      <c r="K2089" s="7">
        <v>5.6876448434328697E-7</v>
      </c>
      <c r="L2089" s="6">
        <v>0</v>
      </c>
      <c r="M2089" s="6" t="s">
        <v>18</v>
      </c>
      <c r="N2089" s="6">
        <v>-8.1521061313447801E-2</v>
      </c>
      <c r="O2089" s="7">
        <f t="shared" si="312"/>
        <v>0</v>
      </c>
      <c r="P2089" s="7">
        <f t="shared" si="313"/>
        <v>1.7840493388153925E-7</v>
      </c>
      <c r="Q2089" s="7" t="e">
        <f t="shared" si="314"/>
        <v>#DIV/0!</v>
      </c>
      <c r="R2089" s="6" t="str">
        <f t="shared" si="315"/>
        <v/>
      </c>
      <c r="U2089" s="8">
        <f t="shared" si="316"/>
        <v>1.8732109069824201</v>
      </c>
    </row>
    <row r="2090" spans="1:21" x14ac:dyDescent="0.45">
      <c r="A2090" s="6" t="s">
        <v>522</v>
      </c>
      <c r="B2090" s="6" t="s">
        <v>83</v>
      </c>
      <c r="C2090" s="6" t="s">
        <v>18</v>
      </c>
      <c r="D2090" s="6">
        <v>-7.9814495507716104E-2</v>
      </c>
      <c r="E2090" s="6">
        <v>-7.98145047153552E-2</v>
      </c>
      <c r="F2090" s="6">
        <v>9.3394994735717704E-2</v>
      </c>
      <c r="G2090" s="6">
        <v>9.3596935272216797E-2</v>
      </c>
      <c r="H2090" s="6" t="s">
        <v>534</v>
      </c>
      <c r="I2090" s="6">
        <v>-7.9814495507716104E-2</v>
      </c>
      <c r="J2090" s="7">
        <v>1.7793611029048799E-10</v>
      </c>
      <c r="K2090" s="7">
        <v>5.36107686022191E-11</v>
      </c>
      <c r="L2090" s="6">
        <v>0</v>
      </c>
      <c r="M2090" s="6" t="s">
        <v>18</v>
      </c>
      <c r="N2090" s="6">
        <v>-7.9814495507836702E-2</v>
      </c>
      <c r="O2090" s="7">
        <f t="shared" si="312"/>
        <v>1.1534854103438453E-7</v>
      </c>
      <c r="P2090" s="7">
        <f t="shared" si="313"/>
        <v>1.1534703024513127E-7</v>
      </c>
      <c r="Q2090" s="7">
        <f t="shared" si="314"/>
        <v>0.99998690239824695</v>
      </c>
      <c r="R2090" s="6" t="str">
        <f t="shared" si="315"/>
        <v/>
      </c>
      <c r="S2090" t="str">
        <f t="shared" ref="S2090:S2097" si="319">IF(OR(J2090&gt;0.001, K2090&gt;0.001, L2090&gt;0.001), "bad","")</f>
        <v/>
      </c>
      <c r="T2090" t="str">
        <f t="shared" ref="T2090:T2097" si="320">IF(AND(C2090&lt;&gt;"Optimal",P2090&lt;0.000015),"good","")</f>
        <v/>
      </c>
      <c r="U2090" s="8">
        <f t="shared" si="316"/>
        <v>9.3596935272216797E-2</v>
      </c>
    </row>
    <row r="2091" spans="1:21" x14ac:dyDescent="0.45">
      <c r="A2091" s="6" t="s">
        <v>259</v>
      </c>
      <c r="B2091" s="6" t="s">
        <v>83</v>
      </c>
      <c r="C2091" s="6" t="s">
        <v>18</v>
      </c>
      <c r="D2091" s="6">
        <v>-7.9814495507716104E-2</v>
      </c>
      <c r="E2091" s="6">
        <v>-7.9814497821698499E-2</v>
      </c>
      <c r="F2091" s="6">
        <v>0.185840845108032</v>
      </c>
      <c r="G2091" s="6">
        <v>0.186010122299194</v>
      </c>
      <c r="H2091" s="6" t="s">
        <v>295</v>
      </c>
      <c r="I2091" s="6">
        <v>-7.9814495507716104E-2</v>
      </c>
      <c r="J2091" s="7">
        <v>1.7793611029048799E-10</v>
      </c>
      <c r="K2091" s="7">
        <v>5.36107686022191E-11</v>
      </c>
      <c r="L2091" s="6">
        <v>0</v>
      </c>
      <c r="M2091" s="6" t="s">
        <v>18</v>
      </c>
      <c r="N2091" s="6">
        <v>-7.9814495507836702E-2</v>
      </c>
      <c r="O2091" s="7">
        <f t="shared" si="312"/>
        <v>2.8988374807360437E-8</v>
      </c>
      <c r="P2091" s="7">
        <f t="shared" si="313"/>
        <v>2.8986864018237642E-8</v>
      </c>
      <c r="Q2091" s="7">
        <f t="shared" si="314"/>
        <v>0.9999478829312497</v>
      </c>
      <c r="R2091" s="6" t="str">
        <f t="shared" si="315"/>
        <v/>
      </c>
      <c r="S2091" t="str">
        <f t="shared" si="319"/>
        <v/>
      </c>
      <c r="T2091" t="str">
        <f t="shared" si="320"/>
        <v/>
      </c>
      <c r="U2091" s="8">
        <f t="shared" si="316"/>
        <v>0.186010122299194</v>
      </c>
    </row>
    <row r="2092" spans="1:21" x14ac:dyDescent="0.45">
      <c r="A2092" s="6" t="s">
        <v>386</v>
      </c>
      <c r="B2092" s="6" t="s">
        <v>83</v>
      </c>
      <c r="C2092" s="6" t="s">
        <v>18</v>
      </c>
      <c r="D2092" s="6">
        <v>-7.9814495507716104E-2</v>
      </c>
      <c r="E2092" s="6">
        <v>-7.9814495507716104E-2</v>
      </c>
      <c r="F2092" s="6">
        <v>8.2326889038085896E-2</v>
      </c>
      <c r="G2092" s="6">
        <v>8.2496881484985296E-2</v>
      </c>
      <c r="H2092" s="6" t="s">
        <v>419</v>
      </c>
      <c r="I2092" s="6">
        <v>-7.9814495507716104E-2</v>
      </c>
      <c r="J2092" s="7">
        <v>1.7793611029048799E-10</v>
      </c>
      <c r="K2092" s="7">
        <v>5.36107686022191E-11</v>
      </c>
      <c r="L2092" s="6">
        <v>0</v>
      </c>
      <c r="M2092" s="6" t="s">
        <v>18</v>
      </c>
      <c r="N2092" s="6">
        <v>-7.9814495507836702E-2</v>
      </c>
      <c r="O2092" s="7">
        <f t="shared" si="312"/>
        <v>0</v>
      </c>
      <c r="P2092" s="7">
        <f t="shared" si="313"/>
        <v>1.5107890789997918E-12</v>
      </c>
      <c r="Q2092" s="7" t="e">
        <f t="shared" si="314"/>
        <v>#DIV/0!</v>
      </c>
      <c r="R2092" s="6" t="str">
        <f t="shared" si="315"/>
        <v/>
      </c>
      <c r="S2092" t="str">
        <f t="shared" si="319"/>
        <v/>
      </c>
      <c r="T2092" t="str">
        <f t="shared" si="320"/>
        <v/>
      </c>
      <c r="U2092" s="8">
        <f t="shared" si="316"/>
        <v>8.2496881484985296E-2</v>
      </c>
    </row>
    <row r="2093" spans="1:21" x14ac:dyDescent="0.45">
      <c r="A2093" s="6" t="s">
        <v>643</v>
      </c>
      <c r="B2093" s="6" t="s">
        <v>83</v>
      </c>
      <c r="C2093" s="6" t="s">
        <v>18</v>
      </c>
      <c r="D2093" s="6">
        <v>-7.9814495507716104E-2</v>
      </c>
      <c r="E2093" s="6">
        <v>-7.98145047153552E-2</v>
      </c>
      <c r="F2093" s="6">
        <v>9.3851089477538993E-2</v>
      </c>
      <c r="G2093" s="6">
        <v>9.4034194946288993E-2</v>
      </c>
      <c r="H2093" s="6" t="s">
        <v>655</v>
      </c>
      <c r="I2093" s="6">
        <v>-7.9814495507716104E-2</v>
      </c>
      <c r="J2093" s="7">
        <v>1.7793611029048799E-10</v>
      </c>
      <c r="K2093" s="7">
        <v>5.36107686022191E-11</v>
      </c>
      <c r="L2093" s="6">
        <v>0</v>
      </c>
      <c r="M2093" s="6" t="s">
        <v>18</v>
      </c>
      <c r="N2093" s="6">
        <v>-7.9814495507836702E-2</v>
      </c>
      <c r="O2093" s="7">
        <f t="shared" si="312"/>
        <v>1.1534854103438453E-7</v>
      </c>
      <c r="P2093" s="7">
        <f t="shared" si="313"/>
        <v>1.1534703024513127E-7</v>
      </c>
      <c r="Q2093" s="7">
        <f t="shared" si="314"/>
        <v>0.99998690239824695</v>
      </c>
      <c r="R2093" s="6" t="str">
        <f t="shared" si="315"/>
        <v/>
      </c>
      <c r="S2093" t="str">
        <f t="shared" si="319"/>
        <v/>
      </c>
      <c r="T2093" t="str">
        <f t="shared" si="320"/>
        <v/>
      </c>
      <c r="U2093" s="8">
        <f t="shared" si="316"/>
        <v>9.4034194946288993E-2</v>
      </c>
    </row>
    <row r="2094" spans="1:21" x14ac:dyDescent="0.45">
      <c r="A2094" s="6" t="s">
        <v>764</v>
      </c>
      <c r="B2094" s="6" t="s">
        <v>83</v>
      </c>
      <c r="C2094" s="6" t="s">
        <v>294</v>
      </c>
      <c r="D2094" s="6">
        <v>-7.9814495507716104E-2</v>
      </c>
      <c r="E2094" s="6">
        <v>-7.9816834854446905E-2</v>
      </c>
      <c r="F2094" s="6">
        <v>0.11131095886230399</v>
      </c>
      <c r="G2094" s="6">
        <v>0.111514091491699</v>
      </c>
      <c r="H2094" s="6" t="s">
        <v>777</v>
      </c>
      <c r="I2094" s="6">
        <v>-7.9814495507716104E-2</v>
      </c>
      <c r="J2094" s="7">
        <v>1.7793611029048799E-10</v>
      </c>
      <c r="K2094" s="7">
        <v>5.36107686022191E-11</v>
      </c>
      <c r="L2094" s="6">
        <v>0</v>
      </c>
      <c r="M2094" s="6" t="s">
        <v>18</v>
      </c>
      <c r="N2094" s="6">
        <v>-7.9814495507836702E-2</v>
      </c>
      <c r="O2094" s="7">
        <f t="shared" si="312"/>
        <v>2.9306126094773749E-5</v>
      </c>
      <c r="P2094" s="7">
        <f t="shared" si="313"/>
        <v>2.9306124583940393E-5</v>
      </c>
      <c r="Q2094" s="7">
        <f t="shared" si="314"/>
        <v>0.99999994844650053</v>
      </c>
      <c r="R2094" s="6" t="str">
        <f t="shared" si="315"/>
        <v/>
      </c>
      <c r="S2094" t="str">
        <f t="shared" si="319"/>
        <v/>
      </c>
      <c r="T2094" t="str">
        <f t="shared" si="320"/>
        <v/>
      </c>
      <c r="U2094" s="8" t="str">
        <f t="shared" si="316"/>
        <v/>
      </c>
    </row>
    <row r="2095" spans="1:21" x14ac:dyDescent="0.45">
      <c r="A2095" s="6" t="s">
        <v>885</v>
      </c>
      <c r="B2095" s="6" t="s">
        <v>83</v>
      </c>
      <c r="C2095" s="6" t="s">
        <v>18</v>
      </c>
      <c r="D2095" s="6">
        <v>-7.9814495507716104E-2</v>
      </c>
      <c r="E2095" s="6">
        <v>-7.9814497821698499E-2</v>
      </c>
      <c r="F2095" s="6">
        <v>0.18785119056701599</v>
      </c>
      <c r="G2095" s="6">
        <v>0.18804192543029699</v>
      </c>
      <c r="H2095" s="6" t="s">
        <v>898</v>
      </c>
      <c r="I2095" s="6">
        <v>-7.9814495507716104E-2</v>
      </c>
      <c r="J2095" s="7">
        <v>1.7793611029048799E-10</v>
      </c>
      <c r="K2095" s="7">
        <v>5.36107686022191E-11</v>
      </c>
      <c r="L2095" s="6">
        <v>0</v>
      </c>
      <c r="M2095" s="6" t="s">
        <v>18</v>
      </c>
      <c r="N2095" s="6">
        <v>-7.9814495507836702E-2</v>
      </c>
      <c r="O2095" s="7">
        <f t="shared" si="312"/>
        <v>2.8988374807360437E-8</v>
      </c>
      <c r="P2095" s="7">
        <f t="shared" si="313"/>
        <v>2.8986864018237642E-8</v>
      </c>
      <c r="Q2095" s="7">
        <f t="shared" si="314"/>
        <v>0.9999478829312497</v>
      </c>
      <c r="R2095" s="6" t="str">
        <f t="shared" si="315"/>
        <v/>
      </c>
      <c r="S2095" t="str">
        <f t="shared" si="319"/>
        <v/>
      </c>
      <c r="T2095" t="str">
        <f t="shared" si="320"/>
        <v/>
      </c>
      <c r="U2095" s="8">
        <f t="shared" si="316"/>
        <v>0.18804192543029699</v>
      </c>
    </row>
    <row r="2096" spans="1:21" x14ac:dyDescent="0.45">
      <c r="A2096" s="6" t="s">
        <v>1006</v>
      </c>
      <c r="B2096" s="6" t="s">
        <v>83</v>
      </c>
      <c r="C2096" s="6" t="s">
        <v>294</v>
      </c>
      <c r="D2096" s="6">
        <v>-7.9814495507716104E-2</v>
      </c>
      <c r="E2096" s="6">
        <v>-7.9815440891593703E-2</v>
      </c>
      <c r="F2096" s="6">
        <v>0.25574207305908198</v>
      </c>
      <c r="G2096" s="6">
        <v>0.25598502159118602</v>
      </c>
      <c r="H2096" s="6" t="s">
        <v>1022</v>
      </c>
      <c r="I2096" s="6">
        <v>-7.9814495507716104E-2</v>
      </c>
      <c r="J2096" s="7">
        <v>1.7793611029048799E-10</v>
      </c>
      <c r="K2096" s="7">
        <v>5.36107686022191E-11</v>
      </c>
      <c r="L2096" s="6">
        <v>0</v>
      </c>
      <c r="M2096" s="6" t="s">
        <v>18</v>
      </c>
      <c r="N2096" s="6">
        <v>-7.9814495507836702E-2</v>
      </c>
      <c r="O2096" s="7">
        <f t="shared" si="312"/>
        <v>1.1843280331251042E-5</v>
      </c>
      <c r="P2096" s="7">
        <f t="shared" si="313"/>
        <v>1.184327882044407E-5</v>
      </c>
      <c r="Q2096" s="7">
        <f t="shared" si="314"/>
        <v>0.99999987243340271</v>
      </c>
      <c r="R2096" s="6" t="str">
        <f t="shared" si="315"/>
        <v/>
      </c>
      <c r="S2096" t="str">
        <f t="shared" si="319"/>
        <v/>
      </c>
      <c r="T2096" t="str">
        <f t="shared" si="320"/>
        <v>good</v>
      </c>
      <c r="U2096" s="8" t="str">
        <f t="shared" si="316"/>
        <v/>
      </c>
    </row>
    <row r="2097" spans="1:21" x14ac:dyDescent="0.45">
      <c r="A2097" s="6" t="s">
        <v>14</v>
      </c>
      <c r="B2097" s="6" t="s">
        <v>83</v>
      </c>
      <c r="C2097" s="6" t="s">
        <v>18</v>
      </c>
      <c r="D2097" s="6">
        <v>-7.9814495788473494E-2</v>
      </c>
      <c r="E2097" s="6">
        <v>-7.9814495788473494E-2</v>
      </c>
      <c r="F2097" s="6">
        <v>0.100034952163696</v>
      </c>
      <c r="G2097" s="6">
        <v>1.76593589782714</v>
      </c>
      <c r="H2097" s="6" t="s">
        <v>84</v>
      </c>
      <c r="I2097" s="6">
        <v>-7.9814495788473494E-2</v>
      </c>
      <c r="J2097" s="7">
        <v>3.57034424247615E-9</v>
      </c>
      <c r="K2097" s="7">
        <v>1.7218190068168901E-10</v>
      </c>
      <c r="L2097" s="6">
        <v>0</v>
      </c>
      <c r="M2097" s="6" t="s">
        <v>18</v>
      </c>
      <c r="N2097" s="6">
        <v>-7.9814495507836702E-2</v>
      </c>
      <c r="O2097" s="7">
        <f t="shared" si="312"/>
        <v>0</v>
      </c>
      <c r="P2097" s="7">
        <f t="shared" si="313"/>
        <v>3.5156725989646421E-9</v>
      </c>
      <c r="Q2097" s="7" t="e">
        <f t="shared" si="314"/>
        <v>#DIV/0!</v>
      </c>
      <c r="R2097" s="6" t="str">
        <f t="shared" si="315"/>
        <v/>
      </c>
      <c r="S2097" t="str">
        <f t="shared" si="319"/>
        <v/>
      </c>
      <c r="T2097" t="str">
        <f t="shared" si="320"/>
        <v/>
      </c>
      <c r="U2097" s="8">
        <f t="shared" si="316"/>
        <v>1.76593589782714</v>
      </c>
    </row>
    <row r="2098" spans="1:21" x14ac:dyDescent="0.45">
      <c r="A2098" s="6" t="s">
        <v>1127</v>
      </c>
      <c r="B2098" s="6" t="s">
        <v>83</v>
      </c>
      <c r="C2098" s="6" t="s">
        <v>18</v>
      </c>
      <c r="D2098" s="6">
        <v>-7.9814495507716104E-2</v>
      </c>
      <c r="E2098" s="6">
        <v>-7.9814497228794495E-2</v>
      </c>
      <c r="F2098" s="6">
        <v>0.21230006217956501</v>
      </c>
      <c r="G2098" s="6">
        <v>0.21249294281005801</v>
      </c>
      <c r="H2098" s="6" t="s">
        <v>1160</v>
      </c>
      <c r="I2098" s="6">
        <v>-7.9814495507716104E-2</v>
      </c>
      <c r="J2098" s="7">
        <v>1.7793611029048799E-10</v>
      </c>
      <c r="K2098" s="7">
        <v>5.36107686022191E-11</v>
      </c>
      <c r="L2098" s="6">
        <v>0</v>
      </c>
      <c r="M2098" s="6" t="s">
        <v>18</v>
      </c>
      <c r="N2098" s="6">
        <v>-7.9814495507836702E-2</v>
      </c>
      <c r="O2098" s="7">
        <f t="shared" si="312"/>
        <v>2.1560780058404364E-8</v>
      </c>
      <c r="P2098" s="7">
        <f t="shared" si="313"/>
        <v>2.1559269269292792E-8</v>
      </c>
      <c r="Q2098" s="7">
        <f t="shared" si="314"/>
        <v>0.99992992882875853</v>
      </c>
      <c r="R2098" s="6" t="str">
        <f t="shared" si="315"/>
        <v/>
      </c>
      <c r="U2098" s="8">
        <f t="shared" si="316"/>
        <v>0.21249294281005801</v>
      </c>
    </row>
    <row r="2099" spans="1:21" x14ac:dyDescent="0.45">
      <c r="A2099" s="6" t="s">
        <v>1248</v>
      </c>
      <c r="B2099" s="6" t="s">
        <v>83</v>
      </c>
      <c r="C2099" s="6" t="s">
        <v>18</v>
      </c>
      <c r="D2099" s="6">
        <v>-7.9814495507716104E-2</v>
      </c>
      <c r="E2099" s="6">
        <v>-7.9814497538380894E-2</v>
      </c>
      <c r="F2099" s="6">
        <v>0.10832715034484799</v>
      </c>
      <c r="G2099" s="6">
        <v>0.10850787162780701</v>
      </c>
      <c r="H2099" s="6" t="s">
        <v>1281</v>
      </c>
      <c r="I2099" s="6">
        <v>-7.9814495507716104E-2</v>
      </c>
      <c r="J2099" s="7">
        <v>1.7793611029048799E-10</v>
      </c>
      <c r="K2099" s="7">
        <v>5.36107686022191E-11</v>
      </c>
      <c r="L2099" s="6">
        <v>0</v>
      </c>
      <c r="M2099" s="6" t="s">
        <v>18</v>
      </c>
      <c r="N2099" s="6">
        <v>-7.9814495507836702E-2</v>
      </c>
      <c r="O2099" s="7">
        <f t="shared" si="312"/>
        <v>2.5439118358130637E-8</v>
      </c>
      <c r="P2099" s="7">
        <f t="shared" si="313"/>
        <v>2.5437607569013202E-8</v>
      </c>
      <c r="Q2099" s="7">
        <f t="shared" si="314"/>
        <v>0.99994061157717162</v>
      </c>
      <c r="R2099" s="6" t="str">
        <f t="shared" si="315"/>
        <v/>
      </c>
      <c r="U2099" s="8">
        <f t="shared" si="316"/>
        <v>0.10850787162780701</v>
      </c>
    </row>
    <row r="2100" spans="1:21" x14ac:dyDescent="0.45">
      <c r="A2100" s="6" t="s">
        <v>1369</v>
      </c>
      <c r="B2100" s="6" t="s">
        <v>83</v>
      </c>
      <c r="C2100" s="6" t="s">
        <v>18</v>
      </c>
      <c r="D2100" s="6">
        <v>-7.9814495954906597E-2</v>
      </c>
      <c r="E2100" s="6">
        <v>-7.9814495954906597E-2</v>
      </c>
      <c r="F2100" s="6">
        <v>9.8216056823730399E-2</v>
      </c>
      <c r="G2100" s="6">
        <v>9.8363876342773396E-2</v>
      </c>
      <c r="H2100" s="6" t="s">
        <v>1402</v>
      </c>
      <c r="I2100" s="6">
        <v>-7.9814495954906597E-2</v>
      </c>
      <c r="J2100" s="7">
        <v>1.38777878078144E-17</v>
      </c>
      <c r="K2100" s="7">
        <v>4.3040265372551398E-7</v>
      </c>
      <c r="L2100" s="6">
        <v>0</v>
      </c>
      <c r="M2100" s="6" t="s">
        <v>18</v>
      </c>
      <c r="N2100" s="6">
        <v>-7.9814495507836702E-2</v>
      </c>
      <c r="O2100" s="7">
        <f t="shared" si="312"/>
        <v>0</v>
      </c>
      <c r="P2100" s="7">
        <f t="shared" si="313"/>
        <v>5.6006604507675485E-9</v>
      </c>
      <c r="Q2100" s="7" t="e">
        <f t="shared" si="314"/>
        <v>#DIV/0!</v>
      </c>
      <c r="R2100" s="6" t="str">
        <f t="shared" si="315"/>
        <v/>
      </c>
      <c r="U2100" s="8">
        <f t="shared" si="316"/>
        <v>9.8363876342773396E-2</v>
      </c>
    </row>
    <row r="2101" spans="1:21" x14ac:dyDescent="0.45">
      <c r="A2101" s="6" t="s">
        <v>1490</v>
      </c>
      <c r="B2101" s="6" t="s">
        <v>83</v>
      </c>
      <c r="C2101" s="6" t="s">
        <v>18</v>
      </c>
      <c r="D2101" s="6">
        <v>-7.9814495507716104E-2</v>
      </c>
      <c r="E2101" s="6">
        <v>-7.98145047153552E-2</v>
      </c>
      <c r="F2101" s="6">
        <v>9.5479965209960896E-2</v>
      </c>
      <c r="G2101" s="6">
        <v>9.5713138580322196E-2</v>
      </c>
      <c r="H2101" s="6" t="s">
        <v>1523</v>
      </c>
      <c r="I2101" s="6">
        <v>-7.9814495507716104E-2</v>
      </c>
      <c r="J2101" s="7">
        <v>1.7793611029048799E-10</v>
      </c>
      <c r="K2101" s="7">
        <v>5.36107686022191E-11</v>
      </c>
      <c r="L2101" s="6">
        <v>0</v>
      </c>
      <c r="M2101" s="6" t="s">
        <v>18</v>
      </c>
      <c r="N2101" s="6">
        <v>-7.9814495507836702E-2</v>
      </c>
      <c r="O2101" s="7">
        <f t="shared" si="312"/>
        <v>1.1534854103438453E-7</v>
      </c>
      <c r="P2101" s="7">
        <f t="shared" si="313"/>
        <v>1.1534703024513127E-7</v>
      </c>
      <c r="Q2101" s="7">
        <f t="shared" si="314"/>
        <v>0.99998690239824695</v>
      </c>
      <c r="R2101" s="6" t="str">
        <f t="shared" si="315"/>
        <v/>
      </c>
      <c r="U2101" s="8">
        <f t="shared" si="316"/>
        <v>9.5713138580322196E-2</v>
      </c>
    </row>
    <row r="2102" spans="1:21" x14ac:dyDescent="0.45">
      <c r="A2102" s="6" t="s">
        <v>1611</v>
      </c>
      <c r="B2102" s="6" t="s">
        <v>83</v>
      </c>
      <c r="C2102" s="6" t="s">
        <v>18</v>
      </c>
      <c r="D2102" s="6">
        <v>-7.98144955286854E-2</v>
      </c>
      <c r="E2102" s="6">
        <v>-7.9814509404434894E-2</v>
      </c>
      <c r="F2102" s="6">
        <v>2.26751208305358</v>
      </c>
      <c r="G2102" s="6">
        <v>2.2677009105682302</v>
      </c>
      <c r="H2102" s="6" t="s">
        <v>1644</v>
      </c>
      <c r="I2102" s="6">
        <v>-7.98144955286854E-2</v>
      </c>
      <c r="J2102" s="7">
        <v>1.69816938289102E-12</v>
      </c>
      <c r="K2102" s="7">
        <v>7.5228649698555394E-11</v>
      </c>
      <c r="L2102" s="6">
        <v>0</v>
      </c>
      <c r="M2102" s="6" t="s">
        <v>18</v>
      </c>
      <c r="N2102" s="6">
        <v>-7.9814495507836702E-2</v>
      </c>
      <c r="O2102" s="7">
        <f t="shared" si="312"/>
        <v>1.7382821403319818E-7</v>
      </c>
      <c r="P2102" s="7">
        <f t="shared" si="313"/>
        <v>1.7408939578273067E-7</v>
      </c>
      <c r="Q2102" s="7">
        <f t="shared" si="314"/>
        <v>1.0015025279468304</v>
      </c>
      <c r="R2102" s="6" t="str">
        <f t="shared" si="315"/>
        <v/>
      </c>
      <c r="U2102" s="8">
        <f t="shared" si="316"/>
        <v>2.2677009105682302</v>
      </c>
    </row>
    <row r="2103" spans="1:21" x14ac:dyDescent="0.45">
      <c r="A2103" s="6" t="s">
        <v>1733</v>
      </c>
      <c r="B2103" s="6" t="s">
        <v>83</v>
      </c>
      <c r="C2103" s="6" t="s">
        <v>18</v>
      </c>
      <c r="D2103" s="6">
        <v>-7.9814495507716104E-2</v>
      </c>
      <c r="E2103" s="6">
        <v>-7.9814502705461393E-2</v>
      </c>
      <c r="F2103" s="6">
        <v>0.65993690490722601</v>
      </c>
      <c r="G2103" s="6">
        <v>0.66014313697814897</v>
      </c>
      <c r="H2103" s="6" t="s">
        <v>1766</v>
      </c>
      <c r="I2103" s="6">
        <v>-7.9814495507716104E-2</v>
      </c>
      <c r="J2103" s="7">
        <v>1.7793611029048799E-10</v>
      </c>
      <c r="K2103" s="7">
        <v>5.36107686022191E-11</v>
      </c>
      <c r="L2103" s="6">
        <v>0</v>
      </c>
      <c r="M2103" s="6" t="s">
        <v>18</v>
      </c>
      <c r="N2103" s="6">
        <v>-7.9814495507836702E-2</v>
      </c>
      <c r="O2103" s="7">
        <f t="shared" si="312"/>
        <v>9.0169630799391514E-8</v>
      </c>
      <c r="P2103" s="7">
        <f t="shared" si="313"/>
        <v>9.0168120010176296E-8</v>
      </c>
      <c r="Q2103" s="7">
        <f t="shared" si="314"/>
        <v>0.99998324503270308</v>
      </c>
      <c r="R2103" s="6" t="str">
        <f t="shared" si="315"/>
        <v/>
      </c>
      <c r="U2103" s="8">
        <f t="shared" si="316"/>
        <v>0.66014313697814897</v>
      </c>
    </row>
    <row r="2104" spans="1:21" x14ac:dyDescent="0.45">
      <c r="A2104" s="6" t="s">
        <v>1854</v>
      </c>
      <c r="B2104" s="6" t="s">
        <v>83</v>
      </c>
      <c r="C2104" s="6" t="s">
        <v>18</v>
      </c>
      <c r="D2104" s="6">
        <v>-7.98144955286854E-2</v>
      </c>
      <c r="E2104" s="6">
        <v>-7.9814513043572205E-2</v>
      </c>
      <c r="F2104" s="6">
        <v>0.85584592819213801</v>
      </c>
      <c r="G2104" s="6">
        <v>0.85604405403137196</v>
      </c>
      <c r="H2104" s="6" t="s">
        <v>1887</v>
      </c>
      <c r="I2104" s="6">
        <v>-7.98144955286854E-2</v>
      </c>
      <c r="J2104" s="7">
        <v>1.69816938289102E-12</v>
      </c>
      <c r="K2104" s="7">
        <v>7.5228649698555394E-11</v>
      </c>
      <c r="L2104" s="6">
        <v>0</v>
      </c>
      <c r="M2104" s="6" t="s">
        <v>18</v>
      </c>
      <c r="N2104" s="6">
        <v>-7.9814495507836702E-2</v>
      </c>
      <c r="O2104" s="7">
        <f t="shared" si="312"/>
        <v>2.1941744434198699E-7</v>
      </c>
      <c r="P2104" s="7">
        <f t="shared" si="313"/>
        <v>2.1967862610342657E-7</v>
      </c>
      <c r="Q2104" s="7">
        <f t="shared" si="314"/>
        <v>1.0011903418263888</v>
      </c>
      <c r="R2104" s="6" t="str">
        <f t="shared" si="315"/>
        <v/>
      </c>
      <c r="U2104" s="8">
        <f t="shared" si="316"/>
        <v>0.85604405403137196</v>
      </c>
    </row>
    <row r="2105" spans="1:21" x14ac:dyDescent="0.45">
      <c r="A2105" s="6" t="s">
        <v>1975</v>
      </c>
      <c r="B2105" s="6" t="s">
        <v>83</v>
      </c>
      <c r="C2105" s="6" t="s">
        <v>18</v>
      </c>
      <c r="D2105" s="6">
        <v>-7.9814495507716104E-2</v>
      </c>
      <c r="E2105" s="6">
        <v>-7.9814502705461393E-2</v>
      </c>
      <c r="F2105" s="6">
        <v>0.65941095352172796</v>
      </c>
      <c r="G2105" s="6">
        <v>0.65959787368774403</v>
      </c>
      <c r="H2105" s="6" t="s">
        <v>2008</v>
      </c>
      <c r="I2105" s="6">
        <v>-7.9814495507716104E-2</v>
      </c>
      <c r="J2105" s="7">
        <v>1.7793611029048799E-10</v>
      </c>
      <c r="K2105" s="7">
        <v>5.36107686022191E-11</v>
      </c>
      <c r="L2105" s="6">
        <v>0</v>
      </c>
      <c r="M2105" s="6" t="s">
        <v>18</v>
      </c>
      <c r="N2105" s="6">
        <v>-7.9814495507836702E-2</v>
      </c>
      <c r="O2105" s="7">
        <f t="shared" si="312"/>
        <v>9.0169630799391514E-8</v>
      </c>
      <c r="P2105" s="7">
        <f t="shared" si="313"/>
        <v>9.0168120010176296E-8</v>
      </c>
      <c r="Q2105" s="7">
        <f t="shared" si="314"/>
        <v>0.99998324503270308</v>
      </c>
      <c r="R2105" s="6" t="str">
        <f t="shared" si="315"/>
        <v/>
      </c>
      <c r="U2105" s="8">
        <f t="shared" si="316"/>
        <v>0.65959787368774403</v>
      </c>
    </row>
    <row r="2106" spans="1:21" x14ac:dyDescent="0.45">
      <c r="A2106" s="6" t="s">
        <v>2096</v>
      </c>
      <c r="B2106" s="6" t="s">
        <v>83</v>
      </c>
      <c r="C2106" s="6" t="s">
        <v>18</v>
      </c>
      <c r="D2106" s="6">
        <v>-7.9814495507716104E-2</v>
      </c>
      <c r="E2106" s="6">
        <v>-7.9814522882942704E-2</v>
      </c>
      <c r="F2106" s="6">
        <v>0.88418889045715299</v>
      </c>
      <c r="G2106" s="6">
        <v>0.88436794281005804</v>
      </c>
      <c r="H2106" s="6" t="s">
        <v>2129</v>
      </c>
      <c r="I2106" s="6">
        <v>-7.9814495507716104E-2</v>
      </c>
      <c r="J2106" s="7">
        <v>1.7793611029048799E-10</v>
      </c>
      <c r="K2106" s="7">
        <v>5.36107686022191E-11</v>
      </c>
      <c r="L2106" s="6">
        <v>0</v>
      </c>
      <c r="M2106" s="6" t="s">
        <v>18</v>
      </c>
      <c r="N2106" s="6">
        <v>-7.9814495507836702E-2</v>
      </c>
      <c r="O2106" s="7">
        <f t="shared" si="312"/>
        <v>3.4294268225987586E-7</v>
      </c>
      <c r="P2106" s="7">
        <f t="shared" si="313"/>
        <v>3.4294117147027871E-7</v>
      </c>
      <c r="Q2106" s="7">
        <f t="shared" si="314"/>
        <v>0.99999559462943721</v>
      </c>
      <c r="R2106" s="6" t="str">
        <f t="shared" si="315"/>
        <v/>
      </c>
      <c r="U2106" s="8">
        <f t="shared" si="316"/>
        <v>0.88436794281005804</v>
      </c>
    </row>
    <row r="2107" spans="1:21" x14ac:dyDescent="0.45">
      <c r="A2107" s="6" t="s">
        <v>2217</v>
      </c>
      <c r="B2107" s="6" t="s">
        <v>83</v>
      </c>
      <c r="C2107" s="6" t="s">
        <v>18</v>
      </c>
      <c r="D2107" s="6">
        <v>-7.9814495507716104E-2</v>
      </c>
      <c r="E2107" s="6">
        <v>-7.9814496555992695E-2</v>
      </c>
      <c r="F2107" s="6">
        <v>0.88578295707702603</v>
      </c>
      <c r="G2107" s="6">
        <v>0.88596010208129805</v>
      </c>
      <c r="H2107" s="6" t="s">
        <v>2250</v>
      </c>
      <c r="I2107" s="6">
        <v>-7.9814495507716104E-2</v>
      </c>
      <c r="J2107" s="7">
        <v>1.7793611029048799E-10</v>
      </c>
      <c r="K2107" s="7">
        <v>5.36107686022191E-11</v>
      </c>
      <c r="L2107" s="6">
        <v>0</v>
      </c>
      <c r="M2107" s="6" t="s">
        <v>18</v>
      </c>
      <c r="N2107" s="6">
        <v>-7.9814495507836702E-2</v>
      </c>
      <c r="O2107" s="7">
        <f t="shared" si="312"/>
        <v>1.3132267029867034E-8</v>
      </c>
      <c r="P2107" s="7">
        <f t="shared" si="313"/>
        <v>1.3130756240768194E-8</v>
      </c>
      <c r="Q2107" s="7">
        <f t="shared" si="314"/>
        <v>0.99988495595654547</v>
      </c>
      <c r="R2107" s="6" t="str">
        <f t="shared" si="315"/>
        <v/>
      </c>
      <c r="U2107" s="8">
        <f t="shared" si="316"/>
        <v>0.88596010208129805</v>
      </c>
    </row>
    <row r="2108" spans="1:21" x14ac:dyDescent="0.45">
      <c r="A2108" s="6" t="s">
        <v>2338</v>
      </c>
      <c r="B2108" s="6" t="s">
        <v>83</v>
      </c>
      <c r="C2108" s="6" t="s">
        <v>18</v>
      </c>
      <c r="D2108" s="6">
        <v>-7.9815142803888198E-2</v>
      </c>
      <c r="E2108" s="6">
        <v>-7.9815142803888198E-2</v>
      </c>
      <c r="F2108" s="6">
        <v>3.79</v>
      </c>
      <c r="G2108" s="6">
        <v>10.44979596138</v>
      </c>
      <c r="H2108" s="6" t="s">
        <v>2373</v>
      </c>
      <c r="I2108" s="6">
        <v>-7.9815142803888198E-2</v>
      </c>
      <c r="J2108" s="7">
        <v>1.38777878078144E-17</v>
      </c>
      <c r="K2108" s="7">
        <v>9.2203715131022805E-7</v>
      </c>
      <c r="L2108" s="6">
        <v>0</v>
      </c>
      <c r="M2108" s="6" t="s">
        <v>18</v>
      </c>
      <c r="N2108" s="6">
        <v>-7.9814495507836702E-2</v>
      </c>
      <c r="O2108" s="7">
        <f t="shared" si="312"/>
        <v>0</v>
      </c>
      <c r="P2108" s="7">
        <f t="shared" si="313"/>
        <v>8.1089901962703198E-6</v>
      </c>
      <c r="Q2108" s="7" t="e">
        <f t="shared" si="314"/>
        <v>#DIV/0!</v>
      </c>
      <c r="R2108" s="6" t="str">
        <f t="shared" si="315"/>
        <v/>
      </c>
      <c r="U2108" s="8">
        <f t="shared" si="316"/>
        <v>10.44979596138</v>
      </c>
    </row>
    <row r="2109" spans="1:21" x14ac:dyDescent="0.45">
      <c r="A2109" s="6" t="s">
        <v>2390</v>
      </c>
      <c r="B2109" s="6" t="s">
        <v>83</v>
      </c>
      <c r="C2109" s="6" t="s">
        <v>18</v>
      </c>
      <c r="D2109" s="6">
        <v>-7.9815950429331997E-2</v>
      </c>
      <c r="E2109" s="6">
        <v>-7.9815950429331997E-2</v>
      </c>
      <c r="F2109" s="6">
        <v>1.25</v>
      </c>
      <c r="G2109" s="6">
        <v>7.4884228706359801</v>
      </c>
      <c r="H2109" s="6" t="s">
        <v>2423</v>
      </c>
      <c r="I2109" s="6">
        <v>-7.9815950429331997E-2</v>
      </c>
      <c r="J2109" s="7">
        <v>2.2204460492503101E-16</v>
      </c>
      <c r="K2109" s="7">
        <v>1.90556144181314E-6</v>
      </c>
      <c r="L2109" s="6">
        <v>0</v>
      </c>
      <c r="M2109" s="6" t="s">
        <v>18</v>
      </c>
      <c r="N2109" s="6">
        <v>-7.9814495507836702E-2</v>
      </c>
      <c r="O2109" s="7">
        <f t="shared" si="312"/>
        <v>0</v>
      </c>
      <c r="P2109" s="7">
        <f t="shared" si="313"/>
        <v>1.8226504108026045E-5</v>
      </c>
      <c r="Q2109" s="7" t="e">
        <f t="shared" si="314"/>
        <v>#DIV/0!</v>
      </c>
      <c r="R2109" s="6" t="str">
        <f t="shared" si="315"/>
        <v>bad</v>
      </c>
      <c r="U2109" s="8">
        <f t="shared" si="316"/>
        <v>7.4884228706359801</v>
      </c>
    </row>
    <row r="2110" spans="1:21" x14ac:dyDescent="0.45">
      <c r="A2110" s="6" t="s">
        <v>2583</v>
      </c>
      <c r="B2110" s="6" t="s">
        <v>83</v>
      </c>
      <c r="C2110" s="6" t="s">
        <v>18</v>
      </c>
      <c r="D2110" s="6">
        <v>-7.9814495507716104E-2</v>
      </c>
      <c r="E2110" s="6">
        <v>-7.9814500743008804E-2</v>
      </c>
      <c r="F2110" s="6">
        <v>0.10389900207519499</v>
      </c>
      <c r="G2110" s="6">
        <v>0.104112148284912</v>
      </c>
      <c r="H2110" s="6" t="s">
        <v>2617</v>
      </c>
      <c r="I2110" s="6">
        <v>-7.9814495507716104E-2</v>
      </c>
      <c r="J2110" s="7">
        <v>1.7793611029048799E-10</v>
      </c>
      <c r="K2110" s="7">
        <v>5.36107686022191E-11</v>
      </c>
      <c r="L2110" s="6">
        <v>0</v>
      </c>
      <c r="M2110" s="6" t="s">
        <v>18</v>
      </c>
      <c r="N2110" s="6">
        <v>-7.9814495507836702E-2</v>
      </c>
      <c r="O2110" s="7">
        <f t="shared" si="312"/>
        <v>6.5585039605430561E-8</v>
      </c>
      <c r="P2110" s="7">
        <f t="shared" si="313"/>
        <v>6.558352881625248E-8</v>
      </c>
      <c r="Q2110" s="7">
        <f t="shared" si="314"/>
        <v>0.9999769644237898</v>
      </c>
      <c r="R2110" s="6" t="str">
        <f t="shared" si="315"/>
        <v/>
      </c>
      <c r="U2110" s="8">
        <f t="shared" si="316"/>
        <v>0.104112148284912</v>
      </c>
    </row>
    <row r="2111" spans="1:21" x14ac:dyDescent="0.45">
      <c r="A2111" s="6" t="s">
        <v>2705</v>
      </c>
      <c r="B2111" s="6" t="s">
        <v>83</v>
      </c>
      <c r="C2111" s="6" t="s">
        <v>18</v>
      </c>
      <c r="D2111" s="6">
        <v>-7.9814495507716104E-2</v>
      </c>
      <c r="E2111" s="6">
        <v>-7.9814861497807796E-2</v>
      </c>
      <c r="F2111" s="6">
        <v>0.12508511543273901</v>
      </c>
      <c r="G2111" s="6">
        <v>0.12529492378234799</v>
      </c>
      <c r="H2111" s="6" t="s">
        <v>2738</v>
      </c>
      <c r="I2111" s="6">
        <v>-7.9814495507716104E-2</v>
      </c>
      <c r="J2111" s="7">
        <v>1.7793611029048799E-10</v>
      </c>
      <c r="K2111" s="7">
        <v>5.36107686022191E-11</v>
      </c>
      <c r="L2111" s="6">
        <v>0</v>
      </c>
      <c r="M2111" s="6" t="s">
        <v>18</v>
      </c>
      <c r="N2111" s="6">
        <v>-7.9814495507836702E-2</v>
      </c>
      <c r="O2111" s="7">
        <f t="shared" si="312"/>
        <v>4.5849346038896245E-6</v>
      </c>
      <c r="P2111" s="7">
        <f t="shared" si="313"/>
        <v>4.5849330930936188E-6</v>
      </c>
      <c r="Q2111" s="7">
        <f t="shared" si="314"/>
        <v>0.99999967048690197</v>
      </c>
      <c r="R2111" s="6" t="str">
        <f t="shared" si="315"/>
        <v/>
      </c>
      <c r="U2111" s="8">
        <f t="shared" si="316"/>
        <v>0.12529492378234799</v>
      </c>
    </row>
    <row r="2112" spans="1:21" x14ac:dyDescent="0.45">
      <c r="A2112" s="6" t="s">
        <v>2826</v>
      </c>
      <c r="B2112" s="6" t="s">
        <v>83</v>
      </c>
      <c r="C2112" s="6" t="s">
        <v>18</v>
      </c>
      <c r="D2112" s="6">
        <v>-7.9814495507716104E-2</v>
      </c>
      <c r="E2112" s="6">
        <v>-7.9814922288565598E-2</v>
      </c>
      <c r="F2112" s="6">
        <v>0.105648040771484</v>
      </c>
      <c r="G2112" s="6">
        <v>0.105859994888305</v>
      </c>
      <c r="H2112" s="6" t="s">
        <v>2859</v>
      </c>
      <c r="I2112" s="6">
        <v>-7.9814495507716104E-2</v>
      </c>
      <c r="J2112" s="7">
        <v>1.7793611029048799E-10</v>
      </c>
      <c r="K2112" s="7">
        <v>5.36107686022191E-11</v>
      </c>
      <c r="L2112" s="6">
        <v>0</v>
      </c>
      <c r="M2112" s="6" t="s">
        <v>18</v>
      </c>
      <c r="N2112" s="6">
        <v>-7.9814495507836702E-2</v>
      </c>
      <c r="O2112" s="7">
        <f t="shared" si="312"/>
        <v>5.3464897808560108E-6</v>
      </c>
      <c r="P2112" s="7">
        <f t="shared" si="313"/>
        <v>5.346488270058854E-6</v>
      </c>
      <c r="Q2112" s="7">
        <f t="shared" si="314"/>
        <v>0.99999971742260463</v>
      </c>
      <c r="R2112" s="6" t="str">
        <f t="shared" si="315"/>
        <v/>
      </c>
      <c r="U2112" s="8">
        <f t="shared" si="316"/>
        <v>0.105859994888305</v>
      </c>
    </row>
    <row r="2113" spans="1:21" x14ac:dyDescent="0.45">
      <c r="A2113" s="6" t="s">
        <v>2947</v>
      </c>
      <c r="B2113" s="6" t="s">
        <v>83</v>
      </c>
      <c r="C2113" s="6" t="s">
        <v>18</v>
      </c>
      <c r="D2113" s="6">
        <v>-7.9814501492289705E-2</v>
      </c>
      <c r="E2113" s="6">
        <v>-7.9814501492289705E-2</v>
      </c>
      <c r="F2113" s="6">
        <v>0.129689931869506</v>
      </c>
      <c r="G2113" s="6">
        <v>0.12986183166503901</v>
      </c>
      <c r="H2113" s="6" t="s">
        <v>2980</v>
      </c>
      <c r="I2113" s="6">
        <v>-7.9814501492289705E-2</v>
      </c>
      <c r="J2113" s="7">
        <v>1.38777878078144E-17</v>
      </c>
      <c r="K2113" s="7">
        <v>2.9489608191490803E-7</v>
      </c>
      <c r="L2113" s="6">
        <v>0</v>
      </c>
      <c r="M2113" s="6" t="s">
        <v>18</v>
      </c>
      <c r="N2113" s="6">
        <v>-7.9814495507836702E-2</v>
      </c>
      <c r="O2113" s="7">
        <f t="shared" si="312"/>
        <v>0</v>
      </c>
      <c r="P2113" s="7">
        <f t="shared" si="313"/>
        <v>7.497013247026154E-8</v>
      </c>
      <c r="Q2113" s="7" t="e">
        <f t="shared" si="314"/>
        <v>#DIV/0!</v>
      </c>
      <c r="R2113" s="6" t="str">
        <f t="shared" si="315"/>
        <v/>
      </c>
      <c r="U2113" s="8">
        <f t="shared" si="316"/>
        <v>0.12986183166503901</v>
      </c>
    </row>
    <row r="2114" spans="1:21" x14ac:dyDescent="0.45">
      <c r="A2114" s="6" t="s">
        <v>522</v>
      </c>
      <c r="B2114" s="6" t="s">
        <v>79</v>
      </c>
      <c r="C2114" s="6" t="s">
        <v>294</v>
      </c>
      <c r="D2114" s="6">
        <v>-0.10993429580387</v>
      </c>
      <c r="E2114" s="6">
        <v>-0.12066956656114899</v>
      </c>
      <c r="F2114" s="6">
        <v>3600.0158309936501</v>
      </c>
      <c r="G2114" s="6">
        <v>3600.01606798172</v>
      </c>
      <c r="H2114" s="6" t="s">
        <v>622</v>
      </c>
      <c r="I2114" s="6">
        <v>-0.10993429580387</v>
      </c>
      <c r="J2114" s="7">
        <v>9.8514409963001898E-9</v>
      </c>
      <c r="K2114" s="7">
        <v>1.3660980749397001E-9</v>
      </c>
      <c r="L2114" s="6">
        <v>0</v>
      </c>
      <c r="M2114" s="6" t="s">
        <v>18</v>
      </c>
      <c r="N2114" s="6">
        <v>-0.10993429580363701</v>
      </c>
      <c r="O2114" s="7">
        <f t="shared" ref="O2114:O2177" si="321">ABS(E2114-D2114)/(ABS(D2114)+0.00001)</f>
        <v>9.7642817017352862E-2</v>
      </c>
      <c r="P2114" s="7">
        <f t="shared" ref="P2114:P2177" si="322">ABS(E2114-N2114)/(ABS(N2114)+0.00001)</f>
        <v>9.7642817019678987E-2</v>
      </c>
      <c r="Q2114" s="7">
        <f t="shared" ref="Q2114:Q2177" si="323">P2114/O2114</f>
        <v>1.0000000000238227</v>
      </c>
      <c r="R2114" s="6" t="str">
        <f t="shared" ref="R2114:R2177" si="324">IF(AND(C2114="Optimal",P2114&gt;0.0000125),"bad","")</f>
        <v/>
      </c>
      <c r="S2114" t="str">
        <f>IF(OR(J2114&gt;0.001, K2114&gt;0.001, L2114&gt;0.001), "bad","")</f>
        <v/>
      </c>
      <c r="T2114" t="str">
        <f>IF(AND(C2114&lt;&gt;"Optimal",P2114&lt;0.000015),"good","")</f>
        <v/>
      </c>
      <c r="U2114" s="8" t="str">
        <f t="shared" si="316"/>
        <v/>
      </c>
    </row>
    <row r="2115" spans="1:21" x14ac:dyDescent="0.45">
      <c r="A2115" s="6" t="s">
        <v>259</v>
      </c>
      <c r="B2115" s="6" t="s">
        <v>79</v>
      </c>
      <c r="C2115" s="6" t="s">
        <v>16</v>
      </c>
      <c r="D2115" s="6" t="s">
        <v>260</v>
      </c>
      <c r="E2115" s="6">
        <v>-0.11905884193635</v>
      </c>
      <c r="F2115" s="6">
        <v>3600.04060292243</v>
      </c>
      <c r="G2115" s="6">
        <v>3600.0408580303101</v>
      </c>
      <c r="H2115" s="6" t="s">
        <v>292</v>
      </c>
      <c r="I2115" s="6" t="s">
        <v>34</v>
      </c>
      <c r="J2115" s="6" t="s">
        <v>34</v>
      </c>
      <c r="K2115" s="6" t="s">
        <v>34</v>
      </c>
      <c r="L2115" s="6" t="s">
        <v>34</v>
      </c>
      <c r="M2115" s="6" t="s">
        <v>34</v>
      </c>
      <c r="N2115" s="6" t="s">
        <v>34</v>
      </c>
      <c r="O2115" s="7" t="e">
        <f t="shared" si="321"/>
        <v>#VALUE!</v>
      </c>
      <c r="P2115" s="7" t="e">
        <f t="shared" si="322"/>
        <v>#VALUE!</v>
      </c>
      <c r="Q2115" s="7" t="e">
        <f t="shared" si="323"/>
        <v>#VALUE!</v>
      </c>
      <c r="R2115" s="6" t="e">
        <f t="shared" si="324"/>
        <v>#VALUE!</v>
      </c>
      <c r="U2115" s="8" t="str">
        <f t="shared" ref="U2115:U2178" si="325">IF(C2115="Optimal",G2115,"")</f>
        <v/>
      </c>
    </row>
    <row r="2116" spans="1:21" x14ac:dyDescent="0.45">
      <c r="A2116" s="6" t="s">
        <v>386</v>
      </c>
      <c r="B2116" s="6" t="s">
        <v>79</v>
      </c>
      <c r="C2116" s="6" t="s">
        <v>16</v>
      </c>
      <c r="D2116" s="6">
        <v>-0.10993432286419499</v>
      </c>
      <c r="E2116" s="6">
        <v>-0.120772759316308</v>
      </c>
      <c r="F2116" s="6">
        <v>3600.0104179382301</v>
      </c>
      <c r="G2116" s="6">
        <v>3600.0106539726198</v>
      </c>
      <c r="H2116" s="6" t="s">
        <v>417</v>
      </c>
      <c r="I2116" s="6">
        <v>-0.10993432286419499</v>
      </c>
      <c r="J2116" s="7">
        <v>1.38777878078144E-17</v>
      </c>
      <c r="K2116" s="7">
        <v>6.6231176103215198E-7</v>
      </c>
      <c r="L2116" s="6">
        <v>0</v>
      </c>
      <c r="M2116" s="6" t="s">
        <v>18</v>
      </c>
      <c r="N2116" s="6">
        <v>-0.10993429580363701</v>
      </c>
      <c r="O2116" s="7">
        <f t="shared" si="321"/>
        <v>9.8581137886499318E-2</v>
      </c>
      <c r="P2116" s="7">
        <f t="shared" si="322"/>
        <v>9.8581408279959662E-2</v>
      </c>
      <c r="Q2116" s="7">
        <f t="shared" si="323"/>
        <v>1.0000027428518898</v>
      </c>
      <c r="R2116" s="6" t="str">
        <f t="shared" si="324"/>
        <v/>
      </c>
      <c r="S2116" t="str">
        <f>IF(OR(J2116&gt;0.001, K2116&gt;0.001, L2116&gt;0.001), "bad","")</f>
        <v/>
      </c>
      <c r="T2116" t="str">
        <f>IF(AND(C2116&lt;&gt;"Optimal",P2116&lt;0.000015),"good","")</f>
        <v/>
      </c>
      <c r="U2116" s="8" t="str">
        <f t="shared" si="325"/>
        <v/>
      </c>
    </row>
    <row r="2117" spans="1:21" x14ac:dyDescent="0.45">
      <c r="A2117" s="6" t="s">
        <v>643</v>
      </c>
      <c r="B2117" s="6" t="s">
        <v>79</v>
      </c>
      <c r="C2117" s="6" t="s">
        <v>294</v>
      </c>
      <c r="D2117" s="6">
        <v>-0.110088326672953</v>
      </c>
      <c r="E2117" s="6">
        <v>-0.120656947460552</v>
      </c>
      <c r="F2117" s="6">
        <v>3600.0161488056101</v>
      </c>
      <c r="G2117" s="6">
        <v>3600.01637816429</v>
      </c>
      <c r="H2117" s="6" t="s">
        <v>739</v>
      </c>
      <c r="I2117" s="6">
        <v>-0.110088326672953</v>
      </c>
      <c r="J2117" s="7">
        <v>6.6056747849430003E-9</v>
      </c>
      <c r="K2117" s="7">
        <v>9.5930441368352604E-10</v>
      </c>
      <c r="L2117" s="6">
        <v>0</v>
      </c>
      <c r="M2117" s="6" t="s">
        <v>18</v>
      </c>
      <c r="N2117" s="6">
        <v>-0.11008832667334099</v>
      </c>
      <c r="O2117" s="7">
        <f t="shared" si="321"/>
        <v>9.5992565073155761E-2</v>
      </c>
      <c r="P2117" s="7">
        <f t="shared" si="322"/>
        <v>9.5992565069293392E-2</v>
      </c>
      <c r="Q2117" s="7">
        <f t="shared" si="323"/>
        <v>0.99999999995976385</v>
      </c>
      <c r="R2117" s="6" t="str">
        <f t="shared" si="324"/>
        <v/>
      </c>
      <c r="S2117" t="str">
        <f>IF(OR(J2117&gt;0.001, K2117&gt;0.001, L2117&gt;0.001), "bad","")</f>
        <v/>
      </c>
      <c r="T2117" t="str">
        <f>IF(AND(C2117&lt;&gt;"Optimal",P2117&lt;0.000015),"good","")</f>
        <v/>
      </c>
      <c r="U2117" s="8" t="str">
        <f t="shared" si="325"/>
        <v/>
      </c>
    </row>
    <row r="2118" spans="1:21" x14ac:dyDescent="0.45">
      <c r="A2118" s="6" t="s">
        <v>764</v>
      </c>
      <c r="B2118" s="6" t="s">
        <v>79</v>
      </c>
      <c r="C2118" s="6" t="s">
        <v>294</v>
      </c>
      <c r="D2118" s="6">
        <v>-0.10993429580387</v>
      </c>
      <c r="E2118" s="6">
        <v>-0.121603896731098</v>
      </c>
      <c r="F2118" s="6">
        <v>3600.0145010948099</v>
      </c>
      <c r="G2118" s="6">
        <v>3600.0147111415799</v>
      </c>
      <c r="H2118" s="6" t="s">
        <v>857</v>
      </c>
      <c r="I2118" s="6">
        <v>-0.10993429580387</v>
      </c>
      <c r="J2118" s="7">
        <v>9.8514409963001898E-9</v>
      </c>
      <c r="K2118" s="7">
        <v>1.3660980749397001E-9</v>
      </c>
      <c r="L2118" s="6">
        <v>0</v>
      </c>
      <c r="M2118" s="6" t="s">
        <v>18</v>
      </c>
      <c r="N2118" s="6">
        <v>-0.10993429580363701</v>
      </c>
      <c r="O2118" s="7">
        <f t="shared" si="321"/>
        <v>0.10614103116404916</v>
      </c>
      <c r="P2118" s="7">
        <f t="shared" si="322"/>
        <v>0.1061410311663933</v>
      </c>
      <c r="Q2118" s="7">
        <f t="shared" si="323"/>
        <v>1.0000000000220852</v>
      </c>
      <c r="R2118" s="6" t="str">
        <f t="shared" si="324"/>
        <v/>
      </c>
      <c r="S2118" t="str">
        <f>IF(OR(J2118&gt;0.001, K2118&gt;0.001, L2118&gt;0.001), "bad","")</f>
        <v/>
      </c>
      <c r="T2118" t="str">
        <f>IF(AND(C2118&lt;&gt;"Optimal",P2118&lt;0.000015),"good","")</f>
        <v/>
      </c>
      <c r="U2118" s="8" t="str">
        <f t="shared" si="325"/>
        <v/>
      </c>
    </row>
    <row r="2119" spans="1:21" x14ac:dyDescent="0.45">
      <c r="A2119" s="6" t="s">
        <v>885</v>
      </c>
      <c r="B2119" s="6" t="s">
        <v>79</v>
      </c>
      <c r="C2119" s="6" t="s">
        <v>16</v>
      </c>
      <c r="D2119" s="6" t="s">
        <v>260</v>
      </c>
      <c r="E2119" s="6">
        <v>-0.119084870270712</v>
      </c>
      <c r="F2119" s="6">
        <v>3600.0386950969601</v>
      </c>
      <c r="G2119" s="6">
        <v>3600.03889989852</v>
      </c>
      <c r="H2119" s="6" t="s">
        <v>993</v>
      </c>
      <c r="I2119" s="6" t="s">
        <v>34</v>
      </c>
      <c r="J2119" s="6" t="s">
        <v>34</v>
      </c>
      <c r="K2119" s="6" t="s">
        <v>34</v>
      </c>
      <c r="L2119" s="6" t="s">
        <v>34</v>
      </c>
      <c r="M2119" s="6" t="s">
        <v>34</v>
      </c>
      <c r="N2119" s="6" t="s">
        <v>34</v>
      </c>
      <c r="O2119" s="7" t="e">
        <f t="shared" si="321"/>
        <v>#VALUE!</v>
      </c>
      <c r="P2119" s="7" t="e">
        <f t="shared" si="322"/>
        <v>#VALUE!</v>
      </c>
      <c r="Q2119" s="7" t="e">
        <f t="shared" si="323"/>
        <v>#VALUE!</v>
      </c>
      <c r="R2119" s="6" t="e">
        <f t="shared" si="324"/>
        <v>#VALUE!</v>
      </c>
      <c r="U2119" s="8" t="str">
        <f t="shared" si="325"/>
        <v/>
      </c>
    </row>
    <row r="2120" spans="1:21" x14ac:dyDescent="0.45">
      <c r="A2120" s="6" t="s">
        <v>1006</v>
      </c>
      <c r="B2120" s="6" t="s">
        <v>79</v>
      </c>
      <c r="C2120" s="6" t="s">
        <v>16</v>
      </c>
      <c r="D2120" s="6" t="s">
        <v>260</v>
      </c>
      <c r="E2120" s="6">
        <v>-0.118455243037784</v>
      </c>
      <c r="F2120" s="6">
        <v>3600.0407128334</v>
      </c>
      <c r="G2120" s="6">
        <v>3600.0409409999802</v>
      </c>
      <c r="H2120" s="6" t="s">
        <v>1117</v>
      </c>
      <c r="I2120" s="6" t="s">
        <v>34</v>
      </c>
      <c r="J2120" s="6" t="s">
        <v>34</v>
      </c>
      <c r="K2120" s="6" t="s">
        <v>34</v>
      </c>
      <c r="L2120" s="6" t="s">
        <v>34</v>
      </c>
      <c r="M2120" s="6" t="s">
        <v>34</v>
      </c>
      <c r="N2120" s="6" t="s">
        <v>34</v>
      </c>
      <c r="O2120" s="7" t="e">
        <f t="shared" si="321"/>
        <v>#VALUE!</v>
      </c>
      <c r="P2120" s="7" t="e">
        <f t="shared" si="322"/>
        <v>#VALUE!</v>
      </c>
      <c r="Q2120" s="7" t="e">
        <f t="shared" si="323"/>
        <v>#VALUE!</v>
      </c>
      <c r="R2120" s="6" t="e">
        <f t="shared" si="324"/>
        <v>#VALUE!</v>
      </c>
      <c r="U2120" s="8" t="str">
        <f t="shared" si="325"/>
        <v/>
      </c>
    </row>
    <row r="2121" spans="1:21" x14ac:dyDescent="0.45">
      <c r="A2121" s="6" t="s">
        <v>14</v>
      </c>
      <c r="B2121" s="6" t="s">
        <v>79</v>
      </c>
      <c r="C2121" s="6" t="s">
        <v>16</v>
      </c>
      <c r="D2121" s="6">
        <v>-0.109920296802929</v>
      </c>
      <c r="E2121" s="6">
        <v>-0.117889341844224</v>
      </c>
      <c r="F2121" s="6">
        <v>3600.0004389286</v>
      </c>
      <c r="G2121" s="6">
        <v>3601.6733140945398</v>
      </c>
      <c r="H2121" s="6" t="s">
        <v>80</v>
      </c>
      <c r="I2121" s="6">
        <v>-0.109920296802929</v>
      </c>
      <c r="J2121" s="7">
        <v>2.50192790929304E-8</v>
      </c>
      <c r="K2121" s="7">
        <v>9.3942804924029802E-10</v>
      </c>
      <c r="L2121" s="6">
        <v>0</v>
      </c>
      <c r="M2121" s="6" t="s">
        <v>18</v>
      </c>
      <c r="N2121" s="6">
        <v>-0.109920291446008</v>
      </c>
      <c r="O2121" s="7">
        <f t="shared" si="321"/>
        <v>7.2491799558960845E-2</v>
      </c>
      <c r="P2121" s="7">
        <f t="shared" si="322"/>
        <v>7.2491851821660888E-2</v>
      </c>
      <c r="Q2121" s="7">
        <f t="shared" si="323"/>
        <v>1.0000007209463742</v>
      </c>
      <c r="R2121" s="6" t="str">
        <f t="shared" si="324"/>
        <v/>
      </c>
      <c r="S2121" t="str">
        <f>IF(OR(J2121&gt;0.001, K2121&gt;0.001, L2121&gt;0.001), "bad","")</f>
        <v/>
      </c>
      <c r="T2121" t="str">
        <f>IF(AND(C2121&lt;&gt;"Optimal",P2121&lt;0.000015),"good","")</f>
        <v/>
      </c>
      <c r="U2121" s="8" t="str">
        <f t="shared" si="325"/>
        <v/>
      </c>
    </row>
    <row r="2122" spans="1:21" x14ac:dyDescent="0.45">
      <c r="A2122" s="6" t="s">
        <v>1127</v>
      </c>
      <c r="B2122" s="6" t="s">
        <v>79</v>
      </c>
      <c r="C2122" s="6" t="s">
        <v>16</v>
      </c>
      <c r="D2122" s="6" t="s">
        <v>260</v>
      </c>
      <c r="E2122" s="6">
        <v>-0.118800453429247</v>
      </c>
      <c r="F2122" s="6">
        <v>3600.0404942035598</v>
      </c>
      <c r="G2122" s="6">
        <v>3600.0407159328402</v>
      </c>
      <c r="H2122" s="6" t="s">
        <v>1158</v>
      </c>
      <c r="I2122" s="6" t="s">
        <v>34</v>
      </c>
      <c r="J2122" s="6" t="s">
        <v>34</v>
      </c>
      <c r="K2122" s="6" t="s">
        <v>34</v>
      </c>
      <c r="L2122" s="6" t="s">
        <v>34</v>
      </c>
      <c r="M2122" s="6" t="s">
        <v>34</v>
      </c>
      <c r="N2122" s="6" t="s">
        <v>34</v>
      </c>
      <c r="O2122" s="7" t="e">
        <f t="shared" si="321"/>
        <v>#VALUE!</v>
      </c>
      <c r="P2122" s="7" t="e">
        <f t="shared" si="322"/>
        <v>#VALUE!</v>
      </c>
      <c r="Q2122" s="7" t="e">
        <f t="shared" si="323"/>
        <v>#VALUE!</v>
      </c>
      <c r="R2122" s="6" t="e">
        <f t="shared" si="324"/>
        <v>#VALUE!</v>
      </c>
      <c r="U2122" s="8" t="str">
        <f t="shared" si="325"/>
        <v/>
      </c>
    </row>
    <row r="2123" spans="1:21" x14ac:dyDescent="0.45">
      <c r="A2123" s="6" t="s">
        <v>1248</v>
      </c>
      <c r="B2123" s="6" t="s">
        <v>79</v>
      </c>
      <c r="C2123" s="6" t="s">
        <v>16</v>
      </c>
      <c r="D2123" s="6">
        <v>-0.109934293781564</v>
      </c>
      <c r="E2123" s="6">
        <v>-0.121631485406571</v>
      </c>
      <c r="F2123" s="6">
        <v>3600.01488685607</v>
      </c>
      <c r="G2123" s="6">
        <v>3600.0150918960499</v>
      </c>
      <c r="H2123" s="6" t="s">
        <v>1279</v>
      </c>
      <c r="I2123" s="6">
        <v>-0.109934293781564</v>
      </c>
      <c r="J2123" s="7">
        <v>1.2050516140504801E-10</v>
      </c>
      <c r="K2123" s="7">
        <v>3.5080660598652003E-11</v>
      </c>
      <c r="L2123" s="6">
        <v>0</v>
      </c>
      <c r="M2123" s="6" t="s">
        <v>18</v>
      </c>
      <c r="N2123" s="6">
        <v>-0.10993429580363701</v>
      </c>
      <c r="O2123" s="7">
        <f t="shared" si="321"/>
        <v>0.1063919847286194</v>
      </c>
      <c r="P2123" s="7">
        <f t="shared" si="322"/>
        <v>0.10639196438008422</v>
      </c>
      <c r="Q2123" s="7">
        <f t="shared" si="323"/>
        <v>0.99999980873996075</v>
      </c>
      <c r="R2123" s="6" t="str">
        <f t="shared" si="324"/>
        <v/>
      </c>
      <c r="U2123" s="8" t="str">
        <f t="shared" si="325"/>
        <v/>
      </c>
    </row>
    <row r="2124" spans="1:21" x14ac:dyDescent="0.45">
      <c r="A2124" s="6" t="s">
        <v>1369</v>
      </c>
      <c r="B2124" s="6" t="s">
        <v>79</v>
      </c>
      <c r="C2124" s="6" t="s">
        <v>16</v>
      </c>
      <c r="D2124" s="6">
        <v>-0.109934375647391</v>
      </c>
      <c r="E2124" s="6">
        <v>-0.120930532877293</v>
      </c>
      <c r="F2124" s="6">
        <v>3600.0052511692002</v>
      </c>
      <c r="G2124" s="6">
        <v>3600.0054571628498</v>
      </c>
      <c r="H2124" s="6" t="s">
        <v>1400</v>
      </c>
      <c r="I2124" s="6">
        <v>-0.109934375647391</v>
      </c>
      <c r="J2124" s="7">
        <v>1.11022302462515E-16</v>
      </c>
      <c r="K2124" s="7">
        <v>6.51878593382893E-7</v>
      </c>
      <c r="L2124" s="6">
        <v>0</v>
      </c>
      <c r="M2124" s="6" t="s">
        <v>18</v>
      </c>
      <c r="N2124" s="6">
        <v>-0.10993429580363701</v>
      </c>
      <c r="O2124" s="7">
        <f t="shared" si="321"/>
        <v>0.10001564122905575</v>
      </c>
      <c r="P2124" s="7">
        <f t="shared" si="322"/>
        <v>0.10001644008248975</v>
      </c>
      <c r="Q2124" s="7">
        <f t="shared" si="323"/>
        <v>1.0000079872850305</v>
      </c>
      <c r="R2124" s="6" t="str">
        <f t="shared" si="324"/>
        <v/>
      </c>
      <c r="U2124" s="8" t="str">
        <f t="shared" si="325"/>
        <v/>
      </c>
    </row>
    <row r="2125" spans="1:21" x14ac:dyDescent="0.45">
      <c r="A2125" s="6" t="s">
        <v>1490</v>
      </c>
      <c r="B2125" s="6" t="s">
        <v>79</v>
      </c>
      <c r="C2125" s="6" t="s">
        <v>16</v>
      </c>
      <c r="D2125" s="6">
        <v>-0.10993429580387</v>
      </c>
      <c r="E2125" s="6">
        <v>-0.120686319899167</v>
      </c>
      <c r="F2125" s="6">
        <v>3600.0221669673901</v>
      </c>
      <c r="G2125" s="6">
        <v>3600.0223989486599</v>
      </c>
      <c r="H2125" s="6" t="s">
        <v>1521</v>
      </c>
      <c r="I2125" s="6">
        <v>-0.10993429580387</v>
      </c>
      <c r="J2125" s="7">
        <v>9.8514409963001898E-9</v>
      </c>
      <c r="K2125" s="7">
        <v>1.3660980749397001E-9</v>
      </c>
      <c r="L2125" s="6">
        <v>0</v>
      </c>
      <c r="M2125" s="6" t="s">
        <v>18</v>
      </c>
      <c r="N2125" s="6">
        <v>-0.10993429580363701</v>
      </c>
      <c r="O2125" s="7">
        <f t="shared" si="321"/>
        <v>9.7795197255868355E-2</v>
      </c>
      <c r="P2125" s="7">
        <f t="shared" si="322"/>
        <v>9.7795197258194799E-2</v>
      </c>
      <c r="Q2125" s="7">
        <f t="shared" si="323"/>
        <v>1.000000000023789</v>
      </c>
      <c r="R2125" s="6" t="str">
        <f t="shared" si="324"/>
        <v/>
      </c>
      <c r="U2125" s="8" t="str">
        <f t="shared" si="325"/>
        <v/>
      </c>
    </row>
    <row r="2126" spans="1:21" x14ac:dyDescent="0.45">
      <c r="A2126" s="6" t="s">
        <v>1611</v>
      </c>
      <c r="B2126" s="6" t="s">
        <v>79</v>
      </c>
      <c r="C2126" s="6" t="s">
        <v>16</v>
      </c>
      <c r="D2126" s="6" t="s">
        <v>260</v>
      </c>
      <c r="E2126" s="6">
        <v>-0.121053962955151</v>
      </c>
      <c r="F2126" s="6">
        <v>3601.9668579101499</v>
      </c>
      <c r="G2126" s="6">
        <v>3601.96707701683</v>
      </c>
      <c r="H2126" s="6" t="s">
        <v>1642</v>
      </c>
      <c r="I2126" s="6" t="s">
        <v>34</v>
      </c>
      <c r="J2126" s="6" t="s">
        <v>34</v>
      </c>
      <c r="K2126" s="6" t="s">
        <v>34</v>
      </c>
      <c r="L2126" s="6" t="s">
        <v>34</v>
      </c>
      <c r="M2126" s="6" t="s">
        <v>34</v>
      </c>
      <c r="N2126" s="6" t="s">
        <v>34</v>
      </c>
      <c r="O2126" s="7" t="e">
        <f t="shared" si="321"/>
        <v>#VALUE!</v>
      </c>
      <c r="P2126" s="7" t="e">
        <f t="shared" si="322"/>
        <v>#VALUE!</v>
      </c>
      <c r="Q2126" s="7" t="e">
        <f t="shared" si="323"/>
        <v>#VALUE!</v>
      </c>
      <c r="R2126" s="6" t="e">
        <f t="shared" si="324"/>
        <v>#VALUE!</v>
      </c>
      <c r="U2126" s="8" t="str">
        <f t="shared" si="325"/>
        <v/>
      </c>
    </row>
    <row r="2127" spans="1:21" x14ac:dyDescent="0.45">
      <c r="A2127" s="6" t="s">
        <v>1733</v>
      </c>
      <c r="B2127" s="6" t="s">
        <v>79</v>
      </c>
      <c r="C2127" s="6" t="s">
        <v>16</v>
      </c>
      <c r="D2127" s="6" t="s">
        <v>260</v>
      </c>
      <c r="E2127" s="6">
        <v>-0.120615810499452</v>
      </c>
      <c r="F2127" s="6">
        <v>3602.0409131050101</v>
      </c>
      <c r="G2127" s="6">
        <v>3602.0411231517701</v>
      </c>
      <c r="H2127" s="6" t="s">
        <v>1764</v>
      </c>
      <c r="I2127" s="6" t="s">
        <v>34</v>
      </c>
      <c r="J2127" s="6" t="s">
        <v>34</v>
      </c>
      <c r="K2127" s="6" t="s">
        <v>34</v>
      </c>
      <c r="L2127" s="6" t="s">
        <v>34</v>
      </c>
      <c r="M2127" s="6" t="s">
        <v>34</v>
      </c>
      <c r="N2127" s="6" t="s">
        <v>34</v>
      </c>
      <c r="O2127" s="7" t="e">
        <f t="shared" si="321"/>
        <v>#VALUE!</v>
      </c>
      <c r="P2127" s="7" t="e">
        <f t="shared" si="322"/>
        <v>#VALUE!</v>
      </c>
      <c r="Q2127" s="7" t="e">
        <f t="shared" si="323"/>
        <v>#VALUE!</v>
      </c>
      <c r="R2127" s="6" t="e">
        <f t="shared" si="324"/>
        <v>#VALUE!</v>
      </c>
      <c r="U2127" s="8" t="str">
        <f t="shared" si="325"/>
        <v/>
      </c>
    </row>
    <row r="2128" spans="1:21" x14ac:dyDescent="0.45">
      <c r="A2128" s="6" t="s">
        <v>1854</v>
      </c>
      <c r="B2128" s="6" t="s">
        <v>79</v>
      </c>
      <c r="C2128" s="6" t="s">
        <v>16</v>
      </c>
      <c r="D2128" s="6" t="s">
        <v>260</v>
      </c>
      <c r="E2128" s="6">
        <v>-0.120749164243448</v>
      </c>
      <c r="F2128" s="6">
        <v>3601.9479348659502</v>
      </c>
      <c r="G2128" s="6">
        <v>3601.9481811523401</v>
      </c>
      <c r="H2128" s="6" t="s">
        <v>1885</v>
      </c>
      <c r="I2128" s="6" t="s">
        <v>34</v>
      </c>
      <c r="J2128" s="6" t="s">
        <v>34</v>
      </c>
      <c r="K2128" s="6" t="s">
        <v>34</v>
      </c>
      <c r="L2128" s="6" t="s">
        <v>34</v>
      </c>
      <c r="M2128" s="6" t="s">
        <v>34</v>
      </c>
      <c r="N2128" s="6" t="s">
        <v>34</v>
      </c>
      <c r="O2128" s="7" t="e">
        <f t="shared" si="321"/>
        <v>#VALUE!</v>
      </c>
      <c r="P2128" s="7" t="e">
        <f t="shared" si="322"/>
        <v>#VALUE!</v>
      </c>
      <c r="Q2128" s="7" t="e">
        <f t="shared" si="323"/>
        <v>#VALUE!</v>
      </c>
      <c r="R2128" s="6" t="e">
        <f t="shared" si="324"/>
        <v>#VALUE!</v>
      </c>
      <c r="U2128" s="8" t="str">
        <f t="shared" si="325"/>
        <v/>
      </c>
    </row>
    <row r="2129" spans="1:21" x14ac:dyDescent="0.45">
      <c r="A2129" s="6" t="s">
        <v>1975</v>
      </c>
      <c r="B2129" s="6" t="s">
        <v>79</v>
      </c>
      <c r="C2129" s="6" t="s">
        <v>16</v>
      </c>
      <c r="D2129" s="6" t="s">
        <v>260</v>
      </c>
      <c r="E2129" s="6">
        <v>-0.12020186537896201</v>
      </c>
      <c r="F2129" s="6">
        <v>3601.8558959960901</v>
      </c>
      <c r="G2129" s="6">
        <v>3601.8561091422998</v>
      </c>
      <c r="H2129" s="6" t="s">
        <v>2006</v>
      </c>
      <c r="I2129" s="6" t="s">
        <v>34</v>
      </c>
      <c r="J2129" s="6" t="s">
        <v>34</v>
      </c>
      <c r="K2129" s="6" t="s">
        <v>34</v>
      </c>
      <c r="L2129" s="6" t="s">
        <v>34</v>
      </c>
      <c r="M2129" s="6" t="s">
        <v>34</v>
      </c>
      <c r="N2129" s="6" t="s">
        <v>34</v>
      </c>
      <c r="O2129" s="7" t="e">
        <f t="shared" si="321"/>
        <v>#VALUE!</v>
      </c>
      <c r="P2129" s="7" t="e">
        <f t="shared" si="322"/>
        <v>#VALUE!</v>
      </c>
      <c r="Q2129" s="7" t="e">
        <f t="shared" si="323"/>
        <v>#VALUE!</v>
      </c>
      <c r="R2129" s="6" t="e">
        <f t="shared" si="324"/>
        <v>#VALUE!</v>
      </c>
      <c r="U2129" s="8" t="str">
        <f t="shared" si="325"/>
        <v/>
      </c>
    </row>
    <row r="2130" spans="1:21" x14ac:dyDescent="0.45">
      <c r="A2130" s="6" t="s">
        <v>2096</v>
      </c>
      <c r="B2130" s="6" t="s">
        <v>79</v>
      </c>
      <c r="C2130" s="6" t="s">
        <v>16</v>
      </c>
      <c r="D2130" s="6" t="s">
        <v>260</v>
      </c>
      <c r="E2130" s="6">
        <v>-0.121689378860825</v>
      </c>
      <c r="F2130" s="6">
        <v>3651.3105340003899</v>
      </c>
      <c r="G2130" s="6">
        <v>3651.31077003479</v>
      </c>
      <c r="H2130" s="6" t="s">
        <v>2127</v>
      </c>
      <c r="I2130" s="6" t="s">
        <v>34</v>
      </c>
      <c r="J2130" s="6" t="s">
        <v>34</v>
      </c>
      <c r="K2130" s="6" t="s">
        <v>34</v>
      </c>
      <c r="L2130" s="6" t="s">
        <v>34</v>
      </c>
      <c r="M2130" s="6" t="s">
        <v>34</v>
      </c>
      <c r="N2130" s="6" t="s">
        <v>34</v>
      </c>
      <c r="O2130" s="7" t="e">
        <f t="shared" si="321"/>
        <v>#VALUE!</v>
      </c>
      <c r="P2130" s="7" t="e">
        <f t="shared" si="322"/>
        <v>#VALUE!</v>
      </c>
      <c r="Q2130" s="7" t="e">
        <f t="shared" si="323"/>
        <v>#VALUE!</v>
      </c>
      <c r="R2130" s="6" t="e">
        <f t="shared" si="324"/>
        <v>#VALUE!</v>
      </c>
      <c r="U2130" s="8" t="str">
        <f t="shared" si="325"/>
        <v/>
      </c>
    </row>
    <row r="2131" spans="1:21" x14ac:dyDescent="0.45">
      <c r="A2131" s="6" t="s">
        <v>2217</v>
      </c>
      <c r="B2131" s="6" t="s">
        <v>79</v>
      </c>
      <c r="C2131" s="6" t="s">
        <v>16</v>
      </c>
      <c r="D2131" s="6" t="s">
        <v>260</v>
      </c>
      <c r="E2131" s="6">
        <v>-0.12199551976629799</v>
      </c>
      <c r="F2131" s="6">
        <v>3647.9138829708099</v>
      </c>
      <c r="G2131" s="6">
        <v>3647.9141170978501</v>
      </c>
      <c r="H2131" s="6" t="s">
        <v>2248</v>
      </c>
      <c r="I2131" s="6" t="s">
        <v>34</v>
      </c>
      <c r="J2131" s="6" t="s">
        <v>34</v>
      </c>
      <c r="K2131" s="6" t="s">
        <v>34</v>
      </c>
      <c r="L2131" s="6" t="s">
        <v>34</v>
      </c>
      <c r="M2131" s="6" t="s">
        <v>34</v>
      </c>
      <c r="N2131" s="6" t="s">
        <v>34</v>
      </c>
      <c r="O2131" s="7" t="e">
        <f t="shared" si="321"/>
        <v>#VALUE!</v>
      </c>
      <c r="P2131" s="7" t="e">
        <f t="shared" si="322"/>
        <v>#VALUE!</v>
      </c>
      <c r="Q2131" s="7" t="e">
        <f t="shared" si="323"/>
        <v>#VALUE!</v>
      </c>
      <c r="R2131" s="6" t="e">
        <f t="shared" si="324"/>
        <v>#VALUE!</v>
      </c>
      <c r="U2131" s="8" t="str">
        <f t="shared" si="325"/>
        <v/>
      </c>
    </row>
    <row r="2132" spans="1:21" x14ac:dyDescent="0.45">
      <c r="A2132" s="6" t="s">
        <v>2338</v>
      </c>
      <c r="B2132" s="6" t="s">
        <v>79</v>
      </c>
      <c r="C2132" s="6" t="s">
        <v>16</v>
      </c>
      <c r="D2132" s="6">
        <v>-0.106171385990978</v>
      </c>
      <c r="E2132" s="6">
        <v>-0.12649042444761799</v>
      </c>
      <c r="F2132" s="6">
        <v>3600</v>
      </c>
      <c r="G2132" s="6">
        <v>3649.4228618144898</v>
      </c>
      <c r="H2132" s="6" t="s">
        <v>2371</v>
      </c>
      <c r="I2132" s="6">
        <v>-0.106171385990978</v>
      </c>
      <c r="J2132" s="7">
        <v>2.0816681711721599E-17</v>
      </c>
      <c r="K2132" s="7">
        <v>6.2601512106075204E-8</v>
      </c>
      <c r="L2132" s="6">
        <v>0</v>
      </c>
      <c r="M2132" s="6" t="s">
        <v>18</v>
      </c>
      <c r="N2132" s="6">
        <v>-0.10617129248702099</v>
      </c>
      <c r="O2132" s="7">
        <f t="shared" si="321"/>
        <v>0.19136158627997615</v>
      </c>
      <c r="P2132" s="7">
        <f t="shared" si="322"/>
        <v>0.19136263540096474</v>
      </c>
      <c r="Q2132" s="7">
        <f t="shared" si="323"/>
        <v>1.0000054824011912</v>
      </c>
      <c r="R2132" s="6" t="str">
        <f t="shared" si="324"/>
        <v/>
      </c>
      <c r="U2132" s="8" t="str">
        <f t="shared" si="325"/>
        <v/>
      </c>
    </row>
    <row r="2133" spans="1:21" x14ac:dyDescent="0.45">
      <c r="A2133" s="6" t="s">
        <v>2390</v>
      </c>
      <c r="B2133" s="6" t="s">
        <v>79</v>
      </c>
      <c r="C2133" s="6" t="s">
        <v>16</v>
      </c>
      <c r="D2133" s="6">
        <v>-0.10993215497678301</v>
      </c>
      <c r="E2133" s="6">
        <v>-0.119792406725459</v>
      </c>
      <c r="F2133" s="6">
        <v>3600</v>
      </c>
      <c r="G2133" s="6">
        <v>3658.8547198772399</v>
      </c>
      <c r="H2133" s="6" t="s">
        <v>2421</v>
      </c>
      <c r="I2133" s="6">
        <v>-0.10993215497678301</v>
      </c>
      <c r="J2133" s="7">
        <v>1.11022302462515E-15</v>
      </c>
      <c r="K2133" s="7">
        <v>7.7223252627420196E-6</v>
      </c>
      <c r="L2133" s="6">
        <v>0</v>
      </c>
      <c r="M2133" s="6" t="s">
        <v>18</v>
      </c>
      <c r="N2133" s="6">
        <v>-0.109920291446008</v>
      </c>
      <c r="O2133" s="7">
        <f t="shared" si="321"/>
        <v>8.968581478831511E-2</v>
      </c>
      <c r="P2133" s="7">
        <f t="shared" si="322"/>
        <v>8.9803412231465526E-2</v>
      </c>
      <c r="Q2133" s="7">
        <f t="shared" si="323"/>
        <v>1.0013112156412693</v>
      </c>
      <c r="R2133" s="6" t="str">
        <f t="shared" si="324"/>
        <v/>
      </c>
      <c r="U2133" s="8" t="str">
        <f t="shared" si="325"/>
        <v/>
      </c>
    </row>
    <row r="2134" spans="1:21" x14ac:dyDescent="0.45">
      <c r="A2134" s="6" t="s">
        <v>2583</v>
      </c>
      <c r="B2134" s="6" t="s">
        <v>79</v>
      </c>
      <c r="C2134" s="6" t="s">
        <v>16</v>
      </c>
      <c r="D2134" s="6">
        <v>-0.109920291445447</v>
      </c>
      <c r="E2134" s="6">
        <v>-0.121773128543416</v>
      </c>
      <c r="F2134" s="6">
        <v>3600.0309650897898</v>
      </c>
      <c r="G2134" s="6">
        <v>3600.0312511920902</v>
      </c>
      <c r="H2134" s="6" t="s">
        <v>2615</v>
      </c>
      <c r="I2134" s="6">
        <v>-0.109920291445447</v>
      </c>
      <c r="J2134" s="7">
        <v>7.9699635779917294E-9</v>
      </c>
      <c r="K2134" s="7">
        <v>9.5907851105359002E-10</v>
      </c>
      <c r="L2134" s="6">
        <v>0</v>
      </c>
      <c r="M2134" s="6" t="s">
        <v>18</v>
      </c>
      <c r="N2134" s="6">
        <v>-0.109920291446008</v>
      </c>
      <c r="O2134" s="7">
        <f t="shared" si="321"/>
        <v>0.1078213924671616</v>
      </c>
      <c r="P2134" s="7">
        <f t="shared" si="322"/>
        <v>0.10782139246150818</v>
      </c>
      <c r="Q2134" s="7">
        <f t="shared" si="323"/>
        <v>0.99999999994756683</v>
      </c>
      <c r="R2134" s="6" t="str">
        <f t="shared" si="324"/>
        <v/>
      </c>
      <c r="U2134" s="8" t="str">
        <f t="shared" si="325"/>
        <v/>
      </c>
    </row>
    <row r="2135" spans="1:21" x14ac:dyDescent="0.45">
      <c r="A2135" s="6" t="s">
        <v>2705</v>
      </c>
      <c r="B2135" s="6" t="s">
        <v>79</v>
      </c>
      <c r="C2135" s="6" t="s">
        <v>16</v>
      </c>
      <c r="D2135" s="6">
        <v>-0.110088326672953</v>
      </c>
      <c r="E2135" s="6">
        <v>-0.121904896945581</v>
      </c>
      <c r="F2135" s="6">
        <v>3600.0401368141102</v>
      </c>
      <c r="G2135" s="6">
        <v>3600.0403599739002</v>
      </c>
      <c r="H2135" s="6" t="s">
        <v>2736</v>
      </c>
      <c r="I2135" s="6">
        <v>-0.110088326672953</v>
      </c>
      <c r="J2135" s="7">
        <v>6.6056747849430003E-9</v>
      </c>
      <c r="K2135" s="7">
        <v>9.5930441368352604E-10</v>
      </c>
      <c r="L2135" s="6">
        <v>0</v>
      </c>
      <c r="M2135" s="6" t="s">
        <v>18</v>
      </c>
      <c r="N2135" s="6">
        <v>-0.11008832667334099</v>
      </c>
      <c r="O2135" s="7">
        <f t="shared" si="321"/>
        <v>0.1073274283970647</v>
      </c>
      <c r="P2135" s="7">
        <f t="shared" si="322"/>
        <v>0.10732742839316239</v>
      </c>
      <c r="Q2135" s="7">
        <f t="shared" si="323"/>
        <v>0.99999999996364108</v>
      </c>
      <c r="R2135" s="6" t="str">
        <f t="shared" si="324"/>
        <v/>
      </c>
      <c r="U2135" s="8" t="str">
        <f t="shared" si="325"/>
        <v/>
      </c>
    </row>
    <row r="2136" spans="1:21" x14ac:dyDescent="0.45">
      <c r="A2136" s="6" t="s">
        <v>2826</v>
      </c>
      <c r="B2136" s="6" t="s">
        <v>79</v>
      </c>
      <c r="C2136" s="6" t="s">
        <v>16</v>
      </c>
      <c r="D2136" s="6">
        <v>-0.110088326672953</v>
      </c>
      <c r="E2136" s="6">
        <v>-0.12094291195979601</v>
      </c>
      <c r="F2136" s="6">
        <v>3600.01470518112</v>
      </c>
      <c r="G2136" s="6">
        <v>3600.0149178504898</v>
      </c>
      <c r="H2136" s="6" t="s">
        <v>2857</v>
      </c>
      <c r="I2136" s="6">
        <v>-0.110088326672953</v>
      </c>
      <c r="J2136" s="7">
        <v>6.6056747849430003E-9</v>
      </c>
      <c r="K2136" s="7">
        <v>9.5930441368352604E-10</v>
      </c>
      <c r="L2136" s="6">
        <v>0</v>
      </c>
      <c r="M2136" s="6" t="s">
        <v>18</v>
      </c>
      <c r="N2136" s="6">
        <v>-0.11008832667334099</v>
      </c>
      <c r="O2136" s="7">
        <f t="shared" si="321"/>
        <v>9.8589920617835961E-2</v>
      </c>
      <c r="P2136" s="7">
        <f t="shared" si="322"/>
        <v>9.8589920613964446E-2</v>
      </c>
      <c r="Q2136" s="7">
        <f t="shared" si="323"/>
        <v>0.99999999996073119</v>
      </c>
      <c r="R2136" s="6" t="str">
        <f t="shared" si="324"/>
        <v/>
      </c>
      <c r="U2136" s="8" t="str">
        <f t="shared" si="325"/>
        <v/>
      </c>
    </row>
    <row r="2137" spans="1:21" x14ac:dyDescent="0.45">
      <c r="A2137" s="6" t="s">
        <v>2947</v>
      </c>
      <c r="B2137" s="6" t="s">
        <v>79</v>
      </c>
      <c r="C2137" s="6" t="s">
        <v>16</v>
      </c>
      <c r="D2137" s="6">
        <v>-0.10917096918710199</v>
      </c>
      <c r="E2137" s="6">
        <v>-0.122355411786539</v>
      </c>
      <c r="F2137" s="6">
        <v>3600.0049068927701</v>
      </c>
      <c r="G2137" s="6">
        <v>3600.0051341056801</v>
      </c>
      <c r="H2137" s="6" t="s">
        <v>2978</v>
      </c>
      <c r="I2137" s="6">
        <v>-0.10917096918710199</v>
      </c>
      <c r="J2137" s="7">
        <v>1.38777878078144E-17</v>
      </c>
      <c r="K2137" s="7">
        <v>4.7033084026038003E-7</v>
      </c>
      <c r="L2137" s="6">
        <v>0</v>
      </c>
      <c r="M2137" s="6" t="s">
        <v>18</v>
      </c>
      <c r="N2137" s="6">
        <v>-0.109170926065168</v>
      </c>
      <c r="O2137" s="7">
        <f t="shared" si="321"/>
        <v>0.12075769887005673</v>
      </c>
      <c r="P2137" s="7">
        <f t="shared" si="322"/>
        <v>0.12075814152282821</v>
      </c>
      <c r="Q2137" s="7">
        <f t="shared" si="323"/>
        <v>1.0000036656277456</v>
      </c>
      <c r="R2137" s="6" t="str">
        <f t="shared" si="324"/>
        <v/>
      </c>
      <c r="U2137" s="8" t="str">
        <f t="shared" si="325"/>
        <v/>
      </c>
    </row>
    <row r="2138" spans="1:21" x14ac:dyDescent="0.45">
      <c r="A2138" s="6" t="s">
        <v>522</v>
      </c>
      <c r="B2138" s="6" t="s">
        <v>77</v>
      </c>
      <c r="C2138" s="6" t="s">
        <v>294</v>
      </c>
      <c r="D2138" s="6">
        <v>-0.11667885168379</v>
      </c>
      <c r="E2138" s="6">
        <v>-0.12356420805988901</v>
      </c>
      <c r="F2138" s="6">
        <v>3600.0158989429401</v>
      </c>
      <c r="G2138" s="6">
        <v>3600.0161459445899</v>
      </c>
      <c r="H2138" s="6" t="s">
        <v>623</v>
      </c>
      <c r="I2138" s="6">
        <v>-0.11667885168379</v>
      </c>
      <c r="J2138" s="7">
        <v>1.70071818850203E-8</v>
      </c>
      <c r="K2138" s="7">
        <v>4.3050458753413002E-9</v>
      </c>
      <c r="L2138" s="6">
        <v>0</v>
      </c>
      <c r="M2138" s="6" t="s">
        <v>18</v>
      </c>
      <c r="N2138" s="6">
        <v>-0.116678851691414</v>
      </c>
      <c r="O2138" s="7">
        <f t="shared" si="321"/>
        <v>5.9006119922726925E-2</v>
      </c>
      <c r="P2138" s="7">
        <f t="shared" si="322"/>
        <v>5.9006119853535557E-2</v>
      </c>
      <c r="Q2138" s="7">
        <f t="shared" si="323"/>
        <v>0.99999999882738655</v>
      </c>
      <c r="R2138" s="6" t="str">
        <f t="shared" si="324"/>
        <v/>
      </c>
      <c r="S2138" t="str">
        <f>IF(OR(J2138&gt;0.001, K2138&gt;0.001, L2138&gt;0.001), "bad","")</f>
        <v/>
      </c>
      <c r="T2138" t="str">
        <f>IF(AND(C2138&lt;&gt;"Optimal",P2138&lt;0.000015),"good","")</f>
        <v/>
      </c>
      <c r="U2138" s="8" t="str">
        <f t="shared" si="325"/>
        <v/>
      </c>
    </row>
    <row r="2139" spans="1:21" x14ac:dyDescent="0.45">
      <c r="A2139" s="6" t="s">
        <v>259</v>
      </c>
      <c r="B2139" s="6" t="s">
        <v>77</v>
      </c>
      <c r="C2139" s="6" t="s">
        <v>16</v>
      </c>
      <c r="D2139" s="6" t="s">
        <v>260</v>
      </c>
      <c r="E2139" s="6">
        <v>-0.121628490428087</v>
      </c>
      <c r="F2139" s="6">
        <v>3600.0389389991701</v>
      </c>
      <c r="G2139" s="6">
        <v>3600.0391850471401</v>
      </c>
      <c r="H2139" s="6" t="s">
        <v>291</v>
      </c>
      <c r="I2139" s="6" t="s">
        <v>34</v>
      </c>
      <c r="J2139" s="6" t="s">
        <v>34</v>
      </c>
      <c r="K2139" s="6" t="s">
        <v>34</v>
      </c>
      <c r="L2139" s="6" t="s">
        <v>34</v>
      </c>
      <c r="M2139" s="6" t="s">
        <v>34</v>
      </c>
      <c r="N2139" s="6" t="s">
        <v>34</v>
      </c>
      <c r="O2139" s="7" t="e">
        <f t="shared" si="321"/>
        <v>#VALUE!</v>
      </c>
      <c r="P2139" s="7" t="e">
        <f t="shared" si="322"/>
        <v>#VALUE!</v>
      </c>
      <c r="Q2139" s="7" t="e">
        <f t="shared" si="323"/>
        <v>#VALUE!</v>
      </c>
      <c r="R2139" s="6" t="e">
        <f t="shared" si="324"/>
        <v>#VALUE!</v>
      </c>
      <c r="U2139" s="8" t="str">
        <f t="shared" si="325"/>
        <v/>
      </c>
    </row>
    <row r="2140" spans="1:21" x14ac:dyDescent="0.45">
      <c r="A2140" s="6" t="s">
        <v>386</v>
      </c>
      <c r="B2140" s="6" t="s">
        <v>77</v>
      </c>
      <c r="C2140" s="6" t="s">
        <v>16</v>
      </c>
      <c r="D2140" s="6">
        <v>-0.11667888490971701</v>
      </c>
      <c r="E2140" s="6">
        <v>-0.12370031070002301</v>
      </c>
      <c r="F2140" s="6">
        <v>3600.0050139427099</v>
      </c>
      <c r="G2140" s="6">
        <v>3600.0052521228699</v>
      </c>
      <c r="H2140" s="6" t="s">
        <v>416</v>
      </c>
      <c r="I2140" s="6">
        <v>-0.11667888490971701</v>
      </c>
      <c r="J2140" s="7">
        <v>1.11022302462515E-16</v>
      </c>
      <c r="K2140" s="7">
        <v>4.5469790714569501E-7</v>
      </c>
      <c r="L2140" s="6">
        <v>0</v>
      </c>
      <c r="M2140" s="6" t="s">
        <v>18</v>
      </c>
      <c r="N2140" s="6">
        <v>-0.116678851691414</v>
      </c>
      <c r="O2140" s="7">
        <f t="shared" si="321"/>
        <v>6.017219031391486E-2</v>
      </c>
      <c r="P2140" s="7">
        <f t="shared" si="322"/>
        <v>6.0172492117562343E-2</v>
      </c>
      <c r="Q2140" s="7">
        <f t="shared" si="323"/>
        <v>1.0000050156666378</v>
      </c>
      <c r="R2140" s="6" t="str">
        <f t="shared" si="324"/>
        <v/>
      </c>
      <c r="S2140" t="str">
        <f>IF(OR(J2140&gt;0.001, K2140&gt;0.001, L2140&gt;0.001), "bad","")</f>
        <v/>
      </c>
      <c r="T2140" t="str">
        <f>IF(AND(C2140&lt;&gt;"Optimal",P2140&lt;0.000015),"good","")</f>
        <v/>
      </c>
      <c r="U2140" s="8" t="str">
        <f t="shared" si="325"/>
        <v/>
      </c>
    </row>
    <row r="2141" spans="1:21" x14ac:dyDescent="0.45">
      <c r="A2141" s="6" t="s">
        <v>643</v>
      </c>
      <c r="B2141" s="6" t="s">
        <v>77</v>
      </c>
      <c r="C2141" s="6" t="s">
        <v>294</v>
      </c>
      <c r="D2141" s="6">
        <v>-0.11667885168379</v>
      </c>
      <c r="E2141" s="6">
        <v>-0.123561475441348</v>
      </c>
      <c r="F2141" s="6">
        <v>3600.0200171470601</v>
      </c>
      <c r="G2141" s="6">
        <v>3600.0202319621999</v>
      </c>
      <c r="H2141" s="6" t="s">
        <v>740</v>
      </c>
      <c r="I2141" s="6">
        <v>-0.11667885168379</v>
      </c>
      <c r="J2141" s="7">
        <v>1.70071818850203E-8</v>
      </c>
      <c r="K2141" s="7">
        <v>4.3050458753413002E-9</v>
      </c>
      <c r="L2141" s="6">
        <v>0</v>
      </c>
      <c r="M2141" s="6" t="s">
        <v>18</v>
      </c>
      <c r="N2141" s="6">
        <v>-0.116678851691414</v>
      </c>
      <c r="O2141" s="7">
        <f t="shared" si="321"/>
        <v>5.8982701931191574E-2</v>
      </c>
      <c r="P2141" s="7">
        <f t="shared" si="322"/>
        <v>5.8982701862001732E-2</v>
      </c>
      <c r="Q2141" s="7">
        <f t="shared" si="323"/>
        <v>0.9999999988269469</v>
      </c>
      <c r="R2141" s="6" t="str">
        <f t="shared" si="324"/>
        <v/>
      </c>
      <c r="S2141" t="str">
        <f>IF(OR(J2141&gt;0.001, K2141&gt;0.001, L2141&gt;0.001), "bad","")</f>
        <v/>
      </c>
      <c r="T2141" t="str">
        <f>IF(AND(C2141&lt;&gt;"Optimal",P2141&lt;0.000015),"good","")</f>
        <v/>
      </c>
      <c r="U2141" s="8" t="str">
        <f t="shared" si="325"/>
        <v/>
      </c>
    </row>
    <row r="2142" spans="1:21" x14ac:dyDescent="0.45">
      <c r="A2142" s="6" t="s">
        <v>764</v>
      </c>
      <c r="B2142" s="6" t="s">
        <v>77</v>
      </c>
      <c r="C2142" s="6" t="s">
        <v>294</v>
      </c>
      <c r="D2142" s="6">
        <v>-0.11667885168379</v>
      </c>
      <c r="E2142" s="6">
        <v>-0.123838622381995</v>
      </c>
      <c r="F2142" s="6">
        <v>3600.01547908782</v>
      </c>
      <c r="G2142" s="6">
        <v>3600.0160801410598</v>
      </c>
      <c r="H2142" s="6" t="s">
        <v>860</v>
      </c>
      <c r="I2142" s="6">
        <v>-0.11667885168379</v>
      </c>
      <c r="J2142" s="7">
        <v>1.70071818850203E-8</v>
      </c>
      <c r="K2142" s="7">
        <v>4.3050458753413002E-9</v>
      </c>
      <c r="L2142" s="6">
        <v>0</v>
      </c>
      <c r="M2142" s="6" t="s">
        <v>18</v>
      </c>
      <c r="N2142" s="6">
        <v>-0.116678851691414</v>
      </c>
      <c r="O2142" s="7">
        <f t="shared" si="321"/>
        <v>6.1357795495382478E-2</v>
      </c>
      <c r="P2142" s="7">
        <f t="shared" si="322"/>
        <v>6.1357795426037462E-2</v>
      </c>
      <c r="Q2142" s="7">
        <f t="shared" si="323"/>
        <v>0.99999999886982549</v>
      </c>
      <c r="R2142" s="6" t="str">
        <f t="shared" si="324"/>
        <v/>
      </c>
      <c r="S2142" t="str">
        <f>IF(OR(J2142&gt;0.001, K2142&gt;0.001, L2142&gt;0.001), "bad","")</f>
        <v/>
      </c>
      <c r="T2142" t="str">
        <f>IF(AND(C2142&lt;&gt;"Optimal",P2142&lt;0.000015),"good","")</f>
        <v/>
      </c>
      <c r="U2142" s="8" t="str">
        <f t="shared" si="325"/>
        <v/>
      </c>
    </row>
    <row r="2143" spans="1:21" x14ac:dyDescent="0.45">
      <c r="A2143" s="6" t="s">
        <v>885</v>
      </c>
      <c r="B2143" s="6" t="s">
        <v>77</v>
      </c>
      <c r="C2143" s="6" t="s">
        <v>16</v>
      </c>
      <c r="D2143" s="6" t="s">
        <v>260</v>
      </c>
      <c r="E2143" s="6">
        <v>-0.121655496426146</v>
      </c>
      <c r="F2143" s="6">
        <v>3600.0404431819902</v>
      </c>
      <c r="G2143" s="6">
        <v>3600.0406451225199</v>
      </c>
      <c r="H2143" s="6" t="s">
        <v>995</v>
      </c>
      <c r="I2143" s="6" t="s">
        <v>34</v>
      </c>
      <c r="J2143" s="6" t="s">
        <v>34</v>
      </c>
      <c r="K2143" s="6" t="s">
        <v>34</v>
      </c>
      <c r="L2143" s="6" t="s">
        <v>34</v>
      </c>
      <c r="M2143" s="6" t="s">
        <v>34</v>
      </c>
      <c r="N2143" s="6" t="s">
        <v>34</v>
      </c>
      <c r="O2143" s="7" t="e">
        <f t="shared" si="321"/>
        <v>#VALUE!</v>
      </c>
      <c r="P2143" s="7" t="e">
        <f t="shared" si="322"/>
        <v>#VALUE!</v>
      </c>
      <c r="Q2143" s="7" t="e">
        <f t="shared" si="323"/>
        <v>#VALUE!</v>
      </c>
      <c r="R2143" s="6" t="e">
        <f t="shared" si="324"/>
        <v>#VALUE!</v>
      </c>
      <c r="U2143" s="8" t="str">
        <f t="shared" si="325"/>
        <v/>
      </c>
    </row>
    <row r="2144" spans="1:21" x14ac:dyDescent="0.45">
      <c r="A2144" s="6" t="s">
        <v>1006</v>
      </c>
      <c r="B2144" s="6" t="s">
        <v>77</v>
      </c>
      <c r="C2144" s="6" t="s">
        <v>16</v>
      </c>
      <c r="D2144" s="6" t="s">
        <v>260</v>
      </c>
      <c r="E2144" s="6">
        <v>-0.121273689890286</v>
      </c>
      <c r="F2144" s="6">
        <v>3600.0406041145302</v>
      </c>
      <c r="G2144" s="6">
        <v>3600.0408349037102</v>
      </c>
      <c r="H2144" s="6" t="s">
        <v>1116</v>
      </c>
      <c r="I2144" s="6" t="s">
        <v>34</v>
      </c>
      <c r="J2144" s="6" t="s">
        <v>34</v>
      </c>
      <c r="K2144" s="6" t="s">
        <v>34</v>
      </c>
      <c r="L2144" s="6" t="s">
        <v>34</v>
      </c>
      <c r="M2144" s="6" t="s">
        <v>34</v>
      </c>
      <c r="N2144" s="6" t="s">
        <v>34</v>
      </c>
      <c r="O2144" s="7" t="e">
        <f t="shared" si="321"/>
        <v>#VALUE!</v>
      </c>
      <c r="P2144" s="7" t="e">
        <f t="shared" si="322"/>
        <v>#VALUE!</v>
      </c>
      <c r="Q2144" s="7" t="e">
        <f t="shared" si="323"/>
        <v>#VALUE!</v>
      </c>
      <c r="R2144" s="6" t="e">
        <f t="shared" si="324"/>
        <v>#VALUE!</v>
      </c>
      <c r="U2144" s="8" t="str">
        <f t="shared" si="325"/>
        <v/>
      </c>
    </row>
    <row r="2145" spans="1:21" x14ac:dyDescent="0.45">
      <c r="A2145" s="6" t="s">
        <v>14</v>
      </c>
      <c r="B2145" s="6" t="s">
        <v>77</v>
      </c>
      <c r="C2145" s="6" t="s">
        <v>16</v>
      </c>
      <c r="D2145" s="6">
        <v>-0.11667884531200499</v>
      </c>
      <c r="E2145" s="6">
        <v>-0.120111605695899</v>
      </c>
      <c r="F2145" s="6">
        <v>3600.0048010349201</v>
      </c>
      <c r="G2145" s="6">
        <v>3601.7053830623599</v>
      </c>
      <c r="H2145" s="6" t="s">
        <v>78</v>
      </c>
      <c r="I2145" s="6">
        <v>-0.11667884531200499</v>
      </c>
      <c r="J2145" s="7">
        <v>5.6018567562432498E-10</v>
      </c>
      <c r="K2145" s="7">
        <v>1.11009042236265E-10</v>
      </c>
      <c r="L2145" s="6">
        <v>0</v>
      </c>
      <c r="M2145" s="6" t="s">
        <v>18</v>
      </c>
      <c r="N2145" s="6">
        <v>-0.116678851691414</v>
      </c>
      <c r="O2145" s="7">
        <f t="shared" si="321"/>
        <v>2.941806797998063E-2</v>
      </c>
      <c r="P2145" s="7">
        <f t="shared" si="322"/>
        <v>2.9418011701434793E-2</v>
      </c>
      <c r="Q2145" s="7">
        <f t="shared" si="323"/>
        <v>0.99999808693943204</v>
      </c>
      <c r="R2145" s="6" t="str">
        <f t="shared" si="324"/>
        <v/>
      </c>
      <c r="S2145" t="str">
        <f>IF(OR(J2145&gt;0.001, K2145&gt;0.001, L2145&gt;0.001), "bad","")</f>
        <v/>
      </c>
      <c r="T2145" t="str">
        <f>IF(AND(C2145&lt;&gt;"Optimal",P2145&lt;0.000015),"good","")</f>
        <v/>
      </c>
      <c r="U2145" s="8" t="str">
        <f t="shared" si="325"/>
        <v/>
      </c>
    </row>
    <row r="2146" spans="1:21" x14ac:dyDescent="0.45">
      <c r="A2146" s="6" t="s">
        <v>1127</v>
      </c>
      <c r="B2146" s="6" t="s">
        <v>77</v>
      </c>
      <c r="C2146" s="6" t="s">
        <v>16</v>
      </c>
      <c r="D2146" s="6" t="s">
        <v>260</v>
      </c>
      <c r="E2146" s="6">
        <v>-0.122064200164817</v>
      </c>
      <c r="F2146" s="6">
        <v>3600.0397038459701</v>
      </c>
      <c r="G2146" s="6">
        <v>3600.0399470329198</v>
      </c>
      <c r="H2146" s="6" t="s">
        <v>1157</v>
      </c>
      <c r="I2146" s="6" t="s">
        <v>34</v>
      </c>
      <c r="J2146" s="6" t="s">
        <v>34</v>
      </c>
      <c r="K2146" s="6" t="s">
        <v>34</v>
      </c>
      <c r="L2146" s="6" t="s">
        <v>34</v>
      </c>
      <c r="M2146" s="6" t="s">
        <v>34</v>
      </c>
      <c r="N2146" s="6" t="s">
        <v>34</v>
      </c>
      <c r="O2146" s="7" t="e">
        <f t="shared" si="321"/>
        <v>#VALUE!</v>
      </c>
      <c r="P2146" s="7" t="e">
        <f t="shared" si="322"/>
        <v>#VALUE!</v>
      </c>
      <c r="Q2146" s="7" t="e">
        <f t="shared" si="323"/>
        <v>#VALUE!</v>
      </c>
      <c r="R2146" s="6" t="e">
        <f t="shared" si="324"/>
        <v>#VALUE!</v>
      </c>
      <c r="U2146" s="8" t="str">
        <f t="shared" si="325"/>
        <v/>
      </c>
    </row>
    <row r="2147" spans="1:21" x14ac:dyDescent="0.45">
      <c r="A2147" s="6" t="s">
        <v>1248</v>
      </c>
      <c r="B2147" s="6" t="s">
        <v>77</v>
      </c>
      <c r="C2147" s="6" t="s">
        <v>16</v>
      </c>
      <c r="D2147" s="6">
        <v>-0.116678845275917</v>
      </c>
      <c r="E2147" s="6">
        <v>-0.123779026150691</v>
      </c>
      <c r="F2147" s="6">
        <v>3600.0137140750799</v>
      </c>
      <c r="G2147" s="6">
        <v>3600.0139241218499</v>
      </c>
      <c r="H2147" s="6" t="s">
        <v>1278</v>
      </c>
      <c r="I2147" s="6">
        <v>-0.116678845275917</v>
      </c>
      <c r="J2147" s="7">
        <v>1.92992621883547E-10</v>
      </c>
      <c r="K2147" s="7">
        <v>5.9100696558900203E-11</v>
      </c>
      <c r="L2147" s="6">
        <v>0</v>
      </c>
      <c r="M2147" s="6" t="s">
        <v>18</v>
      </c>
      <c r="N2147" s="6">
        <v>-0.116678851691414</v>
      </c>
      <c r="O2147" s="7">
        <f t="shared" si="321"/>
        <v>6.0847126029786688E-2</v>
      </c>
      <c r="P2147" s="7">
        <f t="shared" si="322"/>
        <v>6.0847067704921459E-2</v>
      </c>
      <c r="Q2147" s="7">
        <f t="shared" si="323"/>
        <v>0.99999904145242291</v>
      </c>
      <c r="R2147" s="6" t="str">
        <f t="shared" si="324"/>
        <v/>
      </c>
      <c r="U2147" s="8" t="str">
        <f t="shared" si="325"/>
        <v/>
      </c>
    </row>
    <row r="2148" spans="1:21" x14ac:dyDescent="0.45">
      <c r="A2148" s="6" t="s">
        <v>1369</v>
      </c>
      <c r="B2148" s="6" t="s">
        <v>77</v>
      </c>
      <c r="C2148" s="6" t="s">
        <v>16</v>
      </c>
      <c r="D2148" s="6">
        <v>-0.116678919364494</v>
      </c>
      <c r="E2148" s="6">
        <v>-0.123015675760748</v>
      </c>
      <c r="F2148" s="6">
        <v>3600.0074779987299</v>
      </c>
      <c r="G2148" s="6">
        <v>3600.0076849460602</v>
      </c>
      <c r="H2148" s="6" t="s">
        <v>1399</v>
      </c>
      <c r="I2148" s="6">
        <v>-0.116678919364494</v>
      </c>
      <c r="J2148" s="7">
        <v>2.2551405187698399E-16</v>
      </c>
      <c r="K2148" s="7">
        <v>3.0904601465431201E-7</v>
      </c>
      <c r="L2148" s="6">
        <v>0</v>
      </c>
      <c r="M2148" s="6" t="s">
        <v>18</v>
      </c>
      <c r="N2148" s="6">
        <v>-0.116678851691414</v>
      </c>
      <c r="O2148" s="7">
        <f t="shared" si="321"/>
        <v>5.4304696887801873E-2</v>
      </c>
      <c r="P2148" s="7">
        <f t="shared" si="322"/>
        <v>5.4305308326213199E-2</v>
      </c>
      <c r="Q2148" s="7">
        <f t="shared" si="323"/>
        <v>1.0000112594019739</v>
      </c>
      <c r="R2148" s="6" t="str">
        <f t="shared" si="324"/>
        <v/>
      </c>
      <c r="U2148" s="8" t="str">
        <f t="shared" si="325"/>
        <v/>
      </c>
    </row>
    <row r="2149" spans="1:21" x14ac:dyDescent="0.45">
      <c r="A2149" s="6" t="s">
        <v>1490</v>
      </c>
      <c r="B2149" s="6" t="s">
        <v>77</v>
      </c>
      <c r="C2149" s="6" t="s">
        <v>16</v>
      </c>
      <c r="D2149" s="6">
        <v>-0.11667885168379</v>
      </c>
      <c r="E2149" s="6">
        <v>-0.123601546824834</v>
      </c>
      <c r="F2149" s="6">
        <v>3600.0206530094101</v>
      </c>
      <c r="G2149" s="6">
        <v>3600.0208721160802</v>
      </c>
      <c r="H2149" s="6" t="s">
        <v>1520</v>
      </c>
      <c r="I2149" s="6">
        <v>-0.11667885168379</v>
      </c>
      <c r="J2149" s="7">
        <v>1.70071818850203E-8</v>
      </c>
      <c r="K2149" s="7">
        <v>4.3050458753413002E-9</v>
      </c>
      <c r="L2149" s="6">
        <v>0</v>
      </c>
      <c r="M2149" s="6" t="s">
        <v>18</v>
      </c>
      <c r="N2149" s="6">
        <v>-0.116678851691414</v>
      </c>
      <c r="O2149" s="7">
        <f t="shared" si="321"/>
        <v>5.9326105631783151E-2</v>
      </c>
      <c r="P2149" s="7">
        <f t="shared" si="322"/>
        <v>5.9326105562570876E-2</v>
      </c>
      <c r="Q2149" s="7">
        <f t="shared" si="323"/>
        <v>0.99999999883335888</v>
      </c>
      <c r="R2149" s="6" t="str">
        <f t="shared" si="324"/>
        <v/>
      </c>
      <c r="U2149" s="8" t="str">
        <f t="shared" si="325"/>
        <v/>
      </c>
    </row>
    <row r="2150" spans="1:21" x14ac:dyDescent="0.45">
      <c r="A2150" s="6" t="s">
        <v>1611</v>
      </c>
      <c r="B2150" s="6" t="s">
        <v>77</v>
      </c>
      <c r="C2150" s="6" t="s">
        <v>16</v>
      </c>
      <c r="D2150" s="6" t="s">
        <v>260</v>
      </c>
      <c r="E2150" s="6">
        <v>-0.122063181558944</v>
      </c>
      <c r="F2150" s="6">
        <v>3601.2173199653598</v>
      </c>
      <c r="G2150" s="6">
        <v>3601.2175421714701</v>
      </c>
      <c r="H2150" s="6" t="s">
        <v>1641</v>
      </c>
      <c r="I2150" s="6" t="s">
        <v>34</v>
      </c>
      <c r="J2150" s="6" t="s">
        <v>34</v>
      </c>
      <c r="K2150" s="6" t="s">
        <v>34</v>
      </c>
      <c r="L2150" s="6" t="s">
        <v>34</v>
      </c>
      <c r="M2150" s="6" t="s">
        <v>34</v>
      </c>
      <c r="N2150" s="6" t="s">
        <v>34</v>
      </c>
      <c r="O2150" s="7" t="e">
        <f t="shared" si="321"/>
        <v>#VALUE!</v>
      </c>
      <c r="P2150" s="7" t="e">
        <f t="shared" si="322"/>
        <v>#VALUE!</v>
      </c>
      <c r="Q2150" s="7" t="e">
        <f t="shared" si="323"/>
        <v>#VALUE!</v>
      </c>
      <c r="R2150" s="6" t="e">
        <f t="shared" si="324"/>
        <v>#VALUE!</v>
      </c>
      <c r="U2150" s="8" t="str">
        <f t="shared" si="325"/>
        <v/>
      </c>
    </row>
    <row r="2151" spans="1:21" x14ac:dyDescent="0.45">
      <c r="A2151" s="6" t="s">
        <v>1733</v>
      </c>
      <c r="B2151" s="6" t="s">
        <v>77</v>
      </c>
      <c r="C2151" s="6" t="s">
        <v>16</v>
      </c>
      <c r="D2151" s="6" t="s">
        <v>260</v>
      </c>
      <c r="E2151" s="6">
        <v>-0.12312841876348</v>
      </c>
      <c r="F2151" s="6">
        <v>3601.9347808360999</v>
      </c>
      <c r="G2151" s="6">
        <v>3601.9349849224</v>
      </c>
      <c r="H2151" s="6" t="s">
        <v>1763</v>
      </c>
      <c r="I2151" s="6" t="s">
        <v>34</v>
      </c>
      <c r="J2151" s="6" t="s">
        <v>34</v>
      </c>
      <c r="K2151" s="6" t="s">
        <v>34</v>
      </c>
      <c r="L2151" s="6" t="s">
        <v>34</v>
      </c>
      <c r="M2151" s="6" t="s">
        <v>34</v>
      </c>
      <c r="N2151" s="6" t="s">
        <v>34</v>
      </c>
      <c r="O2151" s="7" t="e">
        <f t="shared" si="321"/>
        <v>#VALUE!</v>
      </c>
      <c r="P2151" s="7" t="e">
        <f t="shared" si="322"/>
        <v>#VALUE!</v>
      </c>
      <c r="Q2151" s="7" t="e">
        <f t="shared" si="323"/>
        <v>#VALUE!</v>
      </c>
      <c r="R2151" s="6" t="e">
        <f t="shared" si="324"/>
        <v>#VALUE!</v>
      </c>
      <c r="U2151" s="8" t="str">
        <f t="shared" si="325"/>
        <v/>
      </c>
    </row>
    <row r="2152" spans="1:21" x14ac:dyDescent="0.45">
      <c r="A2152" s="6" t="s">
        <v>1854</v>
      </c>
      <c r="B2152" s="6" t="s">
        <v>77</v>
      </c>
      <c r="C2152" s="6" t="s">
        <v>16</v>
      </c>
      <c r="D2152" s="6" t="s">
        <v>260</v>
      </c>
      <c r="E2152" s="6">
        <v>-0.122063181558944</v>
      </c>
      <c r="F2152" s="6">
        <v>3601.3826861381499</v>
      </c>
      <c r="G2152" s="6">
        <v>3601.38291096687</v>
      </c>
      <c r="H2152" s="6" t="s">
        <v>1884</v>
      </c>
      <c r="I2152" s="6" t="s">
        <v>34</v>
      </c>
      <c r="J2152" s="6" t="s">
        <v>34</v>
      </c>
      <c r="K2152" s="6" t="s">
        <v>34</v>
      </c>
      <c r="L2152" s="6" t="s">
        <v>34</v>
      </c>
      <c r="M2152" s="6" t="s">
        <v>34</v>
      </c>
      <c r="N2152" s="6" t="s">
        <v>34</v>
      </c>
      <c r="O2152" s="7" t="e">
        <f t="shared" si="321"/>
        <v>#VALUE!</v>
      </c>
      <c r="P2152" s="7" t="e">
        <f t="shared" si="322"/>
        <v>#VALUE!</v>
      </c>
      <c r="Q2152" s="7" t="e">
        <f t="shared" si="323"/>
        <v>#VALUE!</v>
      </c>
      <c r="R2152" s="6" t="e">
        <f t="shared" si="324"/>
        <v>#VALUE!</v>
      </c>
      <c r="U2152" s="8" t="str">
        <f t="shared" si="325"/>
        <v/>
      </c>
    </row>
    <row r="2153" spans="1:21" x14ac:dyDescent="0.45">
      <c r="A2153" s="6" t="s">
        <v>1975</v>
      </c>
      <c r="B2153" s="6" t="s">
        <v>77</v>
      </c>
      <c r="C2153" s="6" t="s">
        <v>16</v>
      </c>
      <c r="D2153" s="6" t="s">
        <v>260</v>
      </c>
      <c r="E2153" s="6">
        <v>-0.12206383824490601</v>
      </c>
      <c r="F2153" s="6">
        <v>3600.9977359771701</v>
      </c>
      <c r="G2153" s="6">
        <v>3600.9979531764898</v>
      </c>
      <c r="H2153" s="6" t="s">
        <v>2005</v>
      </c>
      <c r="I2153" s="6" t="s">
        <v>34</v>
      </c>
      <c r="J2153" s="6" t="s">
        <v>34</v>
      </c>
      <c r="K2153" s="6" t="s">
        <v>34</v>
      </c>
      <c r="L2153" s="6" t="s">
        <v>34</v>
      </c>
      <c r="M2153" s="6" t="s">
        <v>34</v>
      </c>
      <c r="N2153" s="6" t="s">
        <v>34</v>
      </c>
      <c r="O2153" s="7" t="e">
        <f t="shared" si="321"/>
        <v>#VALUE!</v>
      </c>
      <c r="P2153" s="7" t="e">
        <f t="shared" si="322"/>
        <v>#VALUE!</v>
      </c>
      <c r="Q2153" s="7" t="e">
        <f t="shared" si="323"/>
        <v>#VALUE!</v>
      </c>
      <c r="R2153" s="6" t="e">
        <f t="shared" si="324"/>
        <v>#VALUE!</v>
      </c>
      <c r="U2153" s="8" t="str">
        <f t="shared" si="325"/>
        <v/>
      </c>
    </row>
    <row r="2154" spans="1:21" x14ac:dyDescent="0.45">
      <c r="A2154" s="6" t="s">
        <v>2096</v>
      </c>
      <c r="B2154" s="6" t="s">
        <v>77</v>
      </c>
      <c r="C2154" s="6" t="s">
        <v>16</v>
      </c>
      <c r="D2154" s="6" t="s">
        <v>260</v>
      </c>
      <c r="E2154" s="6">
        <v>-0.12206383824490501</v>
      </c>
      <c r="F2154" s="6">
        <v>3621.1037430763199</v>
      </c>
      <c r="G2154" s="6">
        <v>3621.1039578914601</v>
      </c>
      <c r="H2154" s="6" t="s">
        <v>2126</v>
      </c>
      <c r="I2154" s="6" t="s">
        <v>34</v>
      </c>
      <c r="J2154" s="6" t="s">
        <v>34</v>
      </c>
      <c r="K2154" s="6" t="s">
        <v>34</v>
      </c>
      <c r="L2154" s="6" t="s">
        <v>34</v>
      </c>
      <c r="M2154" s="6" t="s">
        <v>34</v>
      </c>
      <c r="N2154" s="6" t="s">
        <v>34</v>
      </c>
      <c r="O2154" s="7" t="e">
        <f t="shared" si="321"/>
        <v>#VALUE!</v>
      </c>
      <c r="P2154" s="7" t="e">
        <f t="shared" si="322"/>
        <v>#VALUE!</v>
      </c>
      <c r="Q2154" s="7" t="e">
        <f t="shared" si="323"/>
        <v>#VALUE!</v>
      </c>
      <c r="R2154" s="6" t="e">
        <f t="shared" si="324"/>
        <v>#VALUE!</v>
      </c>
      <c r="U2154" s="8" t="str">
        <f t="shared" si="325"/>
        <v/>
      </c>
    </row>
    <row r="2155" spans="1:21" x14ac:dyDescent="0.45">
      <c r="A2155" s="6" t="s">
        <v>2217</v>
      </c>
      <c r="B2155" s="6" t="s">
        <v>77</v>
      </c>
      <c r="C2155" s="6" t="s">
        <v>16</v>
      </c>
      <c r="D2155" s="6" t="s">
        <v>260</v>
      </c>
      <c r="E2155" s="6">
        <v>-0.12247785613602</v>
      </c>
      <c r="F2155" s="6">
        <v>3649.6601350307401</v>
      </c>
      <c r="G2155" s="6">
        <v>3649.66037011146</v>
      </c>
      <c r="H2155" s="6" t="s">
        <v>2247</v>
      </c>
      <c r="I2155" s="6" t="s">
        <v>34</v>
      </c>
      <c r="J2155" s="6" t="s">
        <v>34</v>
      </c>
      <c r="K2155" s="6" t="s">
        <v>34</v>
      </c>
      <c r="L2155" s="6" t="s">
        <v>34</v>
      </c>
      <c r="M2155" s="6" t="s">
        <v>34</v>
      </c>
      <c r="N2155" s="6" t="s">
        <v>34</v>
      </c>
      <c r="O2155" s="7" t="e">
        <f t="shared" si="321"/>
        <v>#VALUE!</v>
      </c>
      <c r="P2155" s="7" t="e">
        <f t="shared" si="322"/>
        <v>#VALUE!</v>
      </c>
      <c r="Q2155" s="7" t="e">
        <f t="shared" si="323"/>
        <v>#VALUE!</v>
      </c>
      <c r="R2155" s="6" t="e">
        <f t="shared" si="324"/>
        <v>#VALUE!</v>
      </c>
      <c r="U2155" s="8" t="str">
        <f t="shared" si="325"/>
        <v/>
      </c>
    </row>
    <row r="2156" spans="1:21" x14ac:dyDescent="0.45">
      <c r="A2156" s="6" t="s">
        <v>2338</v>
      </c>
      <c r="B2156" s="6" t="s">
        <v>77</v>
      </c>
      <c r="C2156" s="6" t="s">
        <v>16</v>
      </c>
      <c r="D2156" s="6">
        <v>-0.11418626095470701</v>
      </c>
      <c r="E2156" s="6">
        <v>-0.130175416724053</v>
      </c>
      <c r="F2156" s="6">
        <v>3600</v>
      </c>
      <c r="G2156" s="6">
        <v>3651.8964128494199</v>
      </c>
      <c r="H2156" s="6" t="s">
        <v>2370</v>
      </c>
      <c r="I2156" s="6">
        <v>-0.11418626095470701</v>
      </c>
      <c r="J2156" s="7">
        <v>2.2204460492503101E-16</v>
      </c>
      <c r="K2156" s="7">
        <v>5.0637279605525403E-8</v>
      </c>
      <c r="L2156" s="6">
        <v>0</v>
      </c>
      <c r="M2156" s="6" t="s">
        <v>18</v>
      </c>
      <c r="N2156" s="6">
        <v>-0.114186177209975</v>
      </c>
      <c r="O2156" s="7">
        <f t="shared" si="321"/>
        <v>0.14001470482197031</v>
      </c>
      <c r="P2156" s="7">
        <f t="shared" si="322"/>
        <v>0.14001554084142626</v>
      </c>
      <c r="Q2156" s="7">
        <f t="shared" si="323"/>
        <v>1.0000059709403881</v>
      </c>
      <c r="R2156" s="6" t="str">
        <f t="shared" si="324"/>
        <v/>
      </c>
      <c r="U2156" s="8" t="str">
        <f t="shared" si="325"/>
        <v/>
      </c>
    </row>
    <row r="2157" spans="1:21" x14ac:dyDescent="0.45">
      <c r="A2157" s="6" t="s">
        <v>2390</v>
      </c>
      <c r="B2157" s="6" t="s">
        <v>77</v>
      </c>
      <c r="C2157" s="6" t="s">
        <v>16</v>
      </c>
      <c r="D2157" s="6">
        <v>-0.116687992166703</v>
      </c>
      <c r="E2157" s="6">
        <v>-0.122967999332127</v>
      </c>
      <c r="F2157" s="6">
        <v>3600</v>
      </c>
      <c r="G2157" s="6">
        <v>3660.3420679569199</v>
      </c>
      <c r="H2157" s="6" t="s">
        <v>2420</v>
      </c>
      <c r="I2157" s="6">
        <v>-0.116687992166703</v>
      </c>
      <c r="J2157" s="7">
        <v>5.1347814888913401E-16</v>
      </c>
      <c r="K2157" s="7">
        <v>6.73951998261812E-6</v>
      </c>
      <c r="L2157" s="6">
        <v>0</v>
      </c>
      <c r="M2157" s="6" t="s">
        <v>18</v>
      </c>
      <c r="N2157" s="6">
        <v>-0.116678851691414</v>
      </c>
      <c r="O2157" s="7">
        <f t="shared" si="321"/>
        <v>5.3814183507570654E-2</v>
      </c>
      <c r="P2157" s="7">
        <f t="shared" si="322"/>
        <v>5.3896730917746813E-2</v>
      </c>
      <c r="Q2157" s="7">
        <f t="shared" si="323"/>
        <v>1.0015339340819795</v>
      </c>
      <c r="R2157" s="6" t="str">
        <f t="shared" si="324"/>
        <v/>
      </c>
      <c r="U2157" s="8" t="str">
        <f t="shared" si="325"/>
        <v/>
      </c>
    </row>
    <row r="2158" spans="1:21" x14ac:dyDescent="0.45">
      <c r="A2158" s="6" t="s">
        <v>2583</v>
      </c>
      <c r="B2158" s="6" t="s">
        <v>77</v>
      </c>
      <c r="C2158" s="6" t="s">
        <v>16</v>
      </c>
      <c r="D2158" s="6">
        <v>-0.11667885168379</v>
      </c>
      <c r="E2158" s="6">
        <v>-0.124273886666697</v>
      </c>
      <c r="F2158" s="6">
        <v>3600.0168290138199</v>
      </c>
      <c r="G2158" s="6">
        <v>3600.0170969963001</v>
      </c>
      <c r="H2158" s="6" t="s">
        <v>2614</v>
      </c>
      <c r="I2158" s="6">
        <v>-0.11667885168379</v>
      </c>
      <c r="J2158" s="7">
        <v>1.70071818850203E-8</v>
      </c>
      <c r="K2158" s="7">
        <v>4.3050458753413002E-9</v>
      </c>
      <c r="L2158" s="6">
        <v>0</v>
      </c>
      <c r="M2158" s="6" t="s">
        <v>18</v>
      </c>
      <c r="N2158" s="6">
        <v>-0.116678851691414</v>
      </c>
      <c r="O2158" s="7">
        <f t="shared" si="321"/>
        <v>6.508792291048042E-2</v>
      </c>
      <c r="P2158" s="7">
        <f t="shared" si="322"/>
        <v>6.5087922840891696E-2</v>
      </c>
      <c r="Q2158" s="7">
        <f t="shared" si="323"/>
        <v>0.99999999893085045</v>
      </c>
      <c r="R2158" s="6" t="str">
        <f t="shared" si="324"/>
        <v/>
      </c>
      <c r="U2158" s="8" t="str">
        <f t="shared" si="325"/>
        <v/>
      </c>
    </row>
    <row r="2159" spans="1:21" x14ac:dyDescent="0.45">
      <c r="A2159" s="6" t="s">
        <v>2705</v>
      </c>
      <c r="B2159" s="6" t="s">
        <v>77</v>
      </c>
      <c r="C2159" s="6" t="s">
        <v>16</v>
      </c>
      <c r="D2159" s="6">
        <v>-0.115612800081673</v>
      </c>
      <c r="E2159" s="6">
        <v>-0.12475718987603999</v>
      </c>
      <c r="F2159" s="6">
        <v>3600.0148701667699</v>
      </c>
      <c r="G2159" s="6">
        <v>3600.0150938033999</v>
      </c>
      <c r="H2159" s="6" t="s">
        <v>2735</v>
      </c>
      <c r="I2159" s="6">
        <v>-0.115612800081673</v>
      </c>
      <c r="J2159" s="7">
        <v>1.38673014182799E-8</v>
      </c>
      <c r="K2159" s="7">
        <v>3.5391202260481798E-9</v>
      </c>
      <c r="L2159" s="6">
        <v>0</v>
      </c>
      <c r="M2159" s="6" t="s">
        <v>18</v>
      </c>
      <c r="N2159" s="6">
        <v>-0.115612800079992</v>
      </c>
      <c r="O2159" s="7">
        <f t="shared" si="321"/>
        <v>7.9088119193685219E-2</v>
      </c>
      <c r="P2159" s="7">
        <f t="shared" si="322"/>
        <v>7.9088119209373739E-2</v>
      </c>
      <c r="Q2159" s="7">
        <f t="shared" si="323"/>
        <v>1.0000000001983675</v>
      </c>
      <c r="R2159" s="6" t="str">
        <f t="shared" si="324"/>
        <v/>
      </c>
      <c r="U2159" s="8" t="str">
        <f t="shared" si="325"/>
        <v/>
      </c>
    </row>
    <row r="2160" spans="1:21" x14ac:dyDescent="0.45">
      <c r="A2160" s="6" t="s">
        <v>2826</v>
      </c>
      <c r="B2160" s="6" t="s">
        <v>77</v>
      </c>
      <c r="C2160" s="6" t="s">
        <v>16</v>
      </c>
      <c r="D2160" s="6">
        <v>-0.11667885168379</v>
      </c>
      <c r="E2160" s="6">
        <v>-0.12293984352224099</v>
      </c>
      <c r="F2160" s="6">
        <v>3600.01529002189</v>
      </c>
      <c r="G2160" s="6">
        <v>3600.0155279636301</v>
      </c>
      <c r="H2160" s="6" t="s">
        <v>2856</v>
      </c>
      <c r="I2160" s="6">
        <v>-0.11667885168379</v>
      </c>
      <c r="J2160" s="7">
        <v>1.70071818850203E-8</v>
      </c>
      <c r="K2160" s="7">
        <v>4.3050458753413002E-9</v>
      </c>
      <c r="L2160" s="6">
        <v>0</v>
      </c>
      <c r="M2160" s="6" t="s">
        <v>18</v>
      </c>
      <c r="N2160" s="6">
        <v>-0.116678851691414</v>
      </c>
      <c r="O2160" s="7">
        <f t="shared" si="321"/>
        <v>5.3655441356277839E-2</v>
      </c>
      <c r="P2160" s="7">
        <f t="shared" si="322"/>
        <v>5.3655441287436066E-2</v>
      </c>
      <c r="Q2160" s="7">
        <f t="shared" si="323"/>
        <v>0.99999999871696565</v>
      </c>
      <c r="R2160" s="6" t="str">
        <f t="shared" si="324"/>
        <v/>
      </c>
      <c r="U2160" s="8" t="str">
        <f t="shared" si="325"/>
        <v/>
      </c>
    </row>
    <row r="2161" spans="1:21" x14ac:dyDescent="0.45">
      <c r="A2161" s="6" t="s">
        <v>2947</v>
      </c>
      <c r="B2161" s="6" t="s">
        <v>77</v>
      </c>
      <c r="C2161" s="6" t="s">
        <v>16</v>
      </c>
      <c r="D2161" s="6">
        <v>-0.116608607508957</v>
      </c>
      <c r="E2161" s="6">
        <v>-0.124792842238165</v>
      </c>
      <c r="F2161" s="6">
        <v>3600.0049750804901</v>
      </c>
      <c r="G2161" s="6">
        <v>3600.0051860809299</v>
      </c>
      <c r="H2161" s="6" t="s">
        <v>2977</v>
      </c>
      <c r="I2161" s="6">
        <v>-0.116608607508957</v>
      </c>
      <c r="J2161" s="7">
        <v>2.7755575615628901E-17</v>
      </c>
      <c r="K2161" s="7">
        <v>4.9059844263454803E-7</v>
      </c>
      <c r="L2161" s="6">
        <v>0</v>
      </c>
      <c r="M2161" s="6" t="s">
        <v>18</v>
      </c>
      <c r="N2161" s="6">
        <v>-0.116608537304649</v>
      </c>
      <c r="O2161" s="7">
        <f t="shared" si="321"/>
        <v>7.0179492827329465E-2</v>
      </c>
      <c r="P2161" s="7">
        <f t="shared" si="322"/>
        <v>7.0180137074911997E-2</v>
      </c>
      <c r="Q2161" s="7">
        <f t="shared" si="323"/>
        <v>1.0000091799976969</v>
      </c>
      <c r="R2161" s="6" t="str">
        <f t="shared" si="324"/>
        <v/>
      </c>
      <c r="U2161" s="8" t="str">
        <f t="shared" si="325"/>
        <v/>
      </c>
    </row>
    <row r="2162" spans="1:21" x14ac:dyDescent="0.45">
      <c r="A2162" s="6" t="s">
        <v>522</v>
      </c>
      <c r="B2162" s="6" t="s">
        <v>75</v>
      </c>
      <c r="C2162" s="6" t="s">
        <v>294</v>
      </c>
      <c r="D2162" s="6">
        <v>-0.11083700464921201</v>
      </c>
      <c r="E2162" s="6">
        <v>-0.122593222798262</v>
      </c>
      <c r="F2162" s="6">
        <v>3600.0174999237001</v>
      </c>
      <c r="G2162" s="6">
        <v>3600.01773905754</v>
      </c>
      <c r="H2162" s="6" t="s">
        <v>624</v>
      </c>
      <c r="I2162" s="6">
        <v>-0.11083700464921201</v>
      </c>
      <c r="J2162" s="7">
        <v>7.5044384040268092E-9</v>
      </c>
      <c r="K2162" s="7">
        <v>1.4146182350516199E-9</v>
      </c>
      <c r="L2162" s="6">
        <v>0</v>
      </c>
      <c r="M2162" s="6" t="s">
        <v>18</v>
      </c>
      <c r="N2162" s="6">
        <v>-0.110837004732202</v>
      </c>
      <c r="O2162" s="7">
        <f t="shared" si="321"/>
        <v>0.1060580589097007</v>
      </c>
      <c r="P2162" s="7">
        <f t="shared" si="322"/>
        <v>0.10605805808160662</v>
      </c>
      <c r="Q2162" s="7">
        <f t="shared" si="323"/>
        <v>0.99999999219206825</v>
      </c>
      <c r="R2162" s="6" t="str">
        <f t="shared" si="324"/>
        <v/>
      </c>
      <c r="S2162" t="str">
        <f>IF(OR(J2162&gt;0.001, K2162&gt;0.001, L2162&gt;0.001), "bad","")</f>
        <v/>
      </c>
      <c r="T2162" t="str">
        <f>IF(AND(C2162&lt;&gt;"Optimal",P2162&lt;0.000015),"good","")</f>
        <v/>
      </c>
      <c r="U2162" s="8" t="str">
        <f t="shared" si="325"/>
        <v/>
      </c>
    </row>
    <row r="2163" spans="1:21" x14ac:dyDescent="0.45">
      <c r="A2163" s="6" t="s">
        <v>259</v>
      </c>
      <c r="B2163" s="6" t="s">
        <v>75</v>
      </c>
      <c r="C2163" s="6" t="s">
        <v>16</v>
      </c>
      <c r="D2163" s="6" t="s">
        <v>260</v>
      </c>
      <c r="E2163" s="6">
        <v>-0.120035919270497</v>
      </c>
      <c r="F2163" s="6">
        <v>3600.04363298416</v>
      </c>
      <c r="G2163" s="6">
        <v>3600.0438899993801</v>
      </c>
      <c r="H2163" s="6" t="s">
        <v>290</v>
      </c>
      <c r="I2163" s="6" t="s">
        <v>34</v>
      </c>
      <c r="J2163" s="6" t="s">
        <v>34</v>
      </c>
      <c r="K2163" s="6" t="s">
        <v>34</v>
      </c>
      <c r="L2163" s="6" t="s">
        <v>34</v>
      </c>
      <c r="M2163" s="6" t="s">
        <v>34</v>
      </c>
      <c r="N2163" s="6" t="s">
        <v>34</v>
      </c>
      <c r="O2163" s="7" t="e">
        <f t="shared" si="321"/>
        <v>#VALUE!</v>
      </c>
      <c r="P2163" s="7" t="e">
        <f t="shared" si="322"/>
        <v>#VALUE!</v>
      </c>
      <c r="Q2163" s="7" t="e">
        <f t="shared" si="323"/>
        <v>#VALUE!</v>
      </c>
      <c r="R2163" s="6" t="e">
        <f t="shared" si="324"/>
        <v>#VALUE!</v>
      </c>
      <c r="U2163" s="8" t="str">
        <f t="shared" si="325"/>
        <v/>
      </c>
    </row>
    <row r="2164" spans="1:21" x14ac:dyDescent="0.45">
      <c r="A2164" s="6" t="s">
        <v>386</v>
      </c>
      <c r="B2164" s="6" t="s">
        <v>75</v>
      </c>
      <c r="C2164" s="6" t="s">
        <v>16</v>
      </c>
      <c r="D2164" s="6">
        <v>-0.110856882111046</v>
      </c>
      <c r="E2164" s="6">
        <v>-0.12244319893952101</v>
      </c>
      <c r="F2164" s="6">
        <v>3600.0063688754999</v>
      </c>
      <c r="G2164" s="6">
        <v>3600.00660300254</v>
      </c>
      <c r="H2164" s="6" t="s">
        <v>415</v>
      </c>
      <c r="I2164" s="6">
        <v>-0.110856882111046</v>
      </c>
      <c r="J2164" s="7">
        <v>2.2204460492503101E-16</v>
      </c>
      <c r="K2164" s="7">
        <v>4.9472180558424098E-7</v>
      </c>
      <c r="L2164" s="6">
        <v>0</v>
      </c>
      <c r="M2164" s="6" t="s">
        <v>18</v>
      </c>
      <c r="N2164" s="6">
        <v>-0.11085685101187701</v>
      </c>
      <c r="O2164" s="7">
        <f t="shared" si="321"/>
        <v>0.1045065632572762</v>
      </c>
      <c r="P2164" s="7">
        <f t="shared" si="322"/>
        <v>0.10450687308150181</v>
      </c>
      <c r="Q2164" s="7">
        <f t="shared" si="323"/>
        <v>1.0000029646389275</v>
      </c>
      <c r="R2164" s="6" t="str">
        <f t="shared" si="324"/>
        <v/>
      </c>
      <c r="S2164" t="str">
        <f>IF(OR(J2164&gt;0.001, K2164&gt;0.001, L2164&gt;0.001), "bad","")</f>
        <v/>
      </c>
      <c r="T2164" t="str">
        <f>IF(AND(C2164&lt;&gt;"Optimal",P2164&lt;0.000015),"good","")</f>
        <v/>
      </c>
      <c r="U2164" s="8" t="str">
        <f t="shared" si="325"/>
        <v/>
      </c>
    </row>
    <row r="2165" spans="1:21" x14ac:dyDescent="0.45">
      <c r="A2165" s="6" t="s">
        <v>643</v>
      </c>
      <c r="B2165" s="6" t="s">
        <v>75</v>
      </c>
      <c r="C2165" s="6" t="s">
        <v>294</v>
      </c>
      <c r="D2165" s="6">
        <v>-0.11083700464921201</v>
      </c>
      <c r="E2165" s="6">
        <v>-0.122557084160843</v>
      </c>
      <c r="F2165" s="6">
        <v>3600.0151920318599</v>
      </c>
      <c r="G2165" s="6">
        <v>3600.01541113853</v>
      </c>
      <c r="H2165" s="6" t="s">
        <v>736</v>
      </c>
      <c r="I2165" s="6">
        <v>-0.11083700464921201</v>
      </c>
      <c r="J2165" s="7">
        <v>7.5044384040268092E-9</v>
      </c>
      <c r="K2165" s="7">
        <v>1.4146182350516199E-9</v>
      </c>
      <c r="L2165" s="6">
        <v>0</v>
      </c>
      <c r="M2165" s="6" t="s">
        <v>18</v>
      </c>
      <c r="N2165" s="6">
        <v>-0.110837004732202</v>
      </c>
      <c r="O2165" s="7">
        <f t="shared" si="321"/>
        <v>0.10573203623066338</v>
      </c>
      <c r="P2165" s="7">
        <f t="shared" si="322"/>
        <v>0.10573203540281341</v>
      </c>
      <c r="Q2165" s="7">
        <f t="shared" si="323"/>
        <v>0.99999999217030144</v>
      </c>
      <c r="R2165" s="6" t="str">
        <f t="shared" si="324"/>
        <v/>
      </c>
      <c r="S2165" t="str">
        <f>IF(OR(J2165&gt;0.001, K2165&gt;0.001, L2165&gt;0.001), "bad","")</f>
        <v/>
      </c>
      <c r="T2165" t="str">
        <f>IF(AND(C2165&lt;&gt;"Optimal",P2165&lt;0.000015),"good","")</f>
        <v/>
      </c>
      <c r="U2165" s="8" t="str">
        <f t="shared" si="325"/>
        <v/>
      </c>
    </row>
    <row r="2166" spans="1:21" x14ac:dyDescent="0.45">
      <c r="A2166" s="6" t="s">
        <v>764</v>
      </c>
      <c r="B2166" s="6" t="s">
        <v>75</v>
      </c>
      <c r="C2166" s="6" t="s">
        <v>294</v>
      </c>
      <c r="D2166" s="6">
        <v>-0.11083700464921201</v>
      </c>
      <c r="E2166" s="6">
        <v>-0.123316048517485</v>
      </c>
      <c r="F2166" s="6">
        <v>3600.0151031017299</v>
      </c>
      <c r="G2166" s="6">
        <v>3600.0153210163098</v>
      </c>
      <c r="H2166" s="6" t="s">
        <v>859</v>
      </c>
      <c r="I2166" s="6">
        <v>-0.11083700464921201</v>
      </c>
      <c r="J2166" s="7">
        <v>7.5044384040268092E-9</v>
      </c>
      <c r="K2166" s="7">
        <v>1.4146182350516199E-9</v>
      </c>
      <c r="L2166" s="6">
        <v>0</v>
      </c>
      <c r="M2166" s="6" t="s">
        <v>18</v>
      </c>
      <c r="N2166" s="6">
        <v>-0.110837004732202</v>
      </c>
      <c r="O2166" s="7">
        <f t="shared" si="321"/>
        <v>0.11257899036391961</v>
      </c>
      <c r="P2166" s="7">
        <f t="shared" si="322"/>
        <v>0.11257898953094339</v>
      </c>
      <c r="Q2166" s="7">
        <f t="shared" si="323"/>
        <v>0.99999999260096206</v>
      </c>
      <c r="R2166" s="6" t="str">
        <f t="shared" si="324"/>
        <v/>
      </c>
      <c r="S2166" t="str">
        <f>IF(OR(J2166&gt;0.001, K2166&gt;0.001, L2166&gt;0.001), "bad","")</f>
        <v/>
      </c>
      <c r="T2166" t="str">
        <f>IF(AND(C2166&lt;&gt;"Optimal",P2166&lt;0.000015),"good","")</f>
        <v/>
      </c>
      <c r="U2166" s="8" t="str">
        <f t="shared" si="325"/>
        <v/>
      </c>
    </row>
    <row r="2167" spans="1:21" x14ac:dyDescent="0.45">
      <c r="A2167" s="6" t="s">
        <v>885</v>
      </c>
      <c r="B2167" s="6" t="s">
        <v>75</v>
      </c>
      <c r="C2167" s="6" t="s">
        <v>16</v>
      </c>
      <c r="D2167" s="6" t="s">
        <v>260</v>
      </c>
      <c r="E2167" s="6">
        <v>-0.120057315812078</v>
      </c>
      <c r="F2167" s="6">
        <v>3600.0376479625702</v>
      </c>
      <c r="G2167" s="6">
        <v>3600.03785896301</v>
      </c>
      <c r="H2167" s="6" t="s">
        <v>992</v>
      </c>
      <c r="I2167" s="6" t="s">
        <v>34</v>
      </c>
      <c r="J2167" s="6" t="s">
        <v>34</v>
      </c>
      <c r="K2167" s="6" t="s">
        <v>34</v>
      </c>
      <c r="L2167" s="6" t="s">
        <v>34</v>
      </c>
      <c r="M2167" s="6" t="s">
        <v>34</v>
      </c>
      <c r="N2167" s="6" t="s">
        <v>34</v>
      </c>
      <c r="O2167" s="7" t="e">
        <f t="shared" si="321"/>
        <v>#VALUE!</v>
      </c>
      <c r="P2167" s="7" t="e">
        <f t="shared" si="322"/>
        <v>#VALUE!</v>
      </c>
      <c r="Q2167" s="7" t="e">
        <f t="shared" si="323"/>
        <v>#VALUE!</v>
      </c>
      <c r="R2167" s="6" t="e">
        <f t="shared" si="324"/>
        <v>#VALUE!</v>
      </c>
      <c r="U2167" s="8" t="str">
        <f t="shared" si="325"/>
        <v/>
      </c>
    </row>
    <row r="2168" spans="1:21" x14ac:dyDescent="0.45">
      <c r="A2168" s="6" t="s">
        <v>1006</v>
      </c>
      <c r="B2168" s="6" t="s">
        <v>75</v>
      </c>
      <c r="C2168" s="6" t="s">
        <v>16</v>
      </c>
      <c r="D2168" s="6" t="s">
        <v>260</v>
      </c>
      <c r="E2168" s="6">
        <v>-0.121000441413483</v>
      </c>
      <c r="F2168" s="6">
        <v>3600.0371408462502</v>
      </c>
      <c r="G2168" s="6">
        <v>3600.0373740196201</v>
      </c>
      <c r="H2168" s="6" t="s">
        <v>1114</v>
      </c>
      <c r="I2168" s="6" t="s">
        <v>34</v>
      </c>
      <c r="J2168" s="6" t="s">
        <v>34</v>
      </c>
      <c r="K2168" s="6" t="s">
        <v>34</v>
      </c>
      <c r="L2168" s="6" t="s">
        <v>34</v>
      </c>
      <c r="M2168" s="6" t="s">
        <v>34</v>
      </c>
      <c r="N2168" s="6" t="s">
        <v>34</v>
      </c>
      <c r="O2168" s="7" t="e">
        <f t="shared" si="321"/>
        <v>#VALUE!</v>
      </c>
      <c r="P2168" s="7" t="e">
        <f t="shared" si="322"/>
        <v>#VALUE!</v>
      </c>
      <c r="Q2168" s="7" t="e">
        <f t="shared" si="323"/>
        <v>#VALUE!</v>
      </c>
      <c r="R2168" s="6" t="e">
        <f t="shared" si="324"/>
        <v>#VALUE!</v>
      </c>
      <c r="U2168" s="8" t="str">
        <f t="shared" si="325"/>
        <v/>
      </c>
    </row>
    <row r="2169" spans="1:21" x14ac:dyDescent="0.45">
      <c r="A2169" s="6" t="s">
        <v>14</v>
      </c>
      <c r="B2169" s="6" t="s">
        <v>75</v>
      </c>
      <c r="C2169" s="6" t="s">
        <v>16</v>
      </c>
      <c r="D2169" s="6">
        <v>-0.11057566329785801</v>
      </c>
      <c r="E2169" s="6">
        <v>-0.120500957853822</v>
      </c>
      <c r="F2169" s="6">
        <v>3600.0005400180798</v>
      </c>
      <c r="G2169" s="6">
        <v>3601.69167304039</v>
      </c>
      <c r="H2169" s="6" t="s">
        <v>76</v>
      </c>
      <c r="I2169" s="6">
        <v>-0.11057566329785801</v>
      </c>
      <c r="J2169" s="7">
        <v>1.24978574156386E-8</v>
      </c>
      <c r="K2169" s="7">
        <v>5.4770691385042001E-9</v>
      </c>
      <c r="L2169" s="6">
        <v>0</v>
      </c>
      <c r="M2169" s="6" t="s">
        <v>18</v>
      </c>
      <c r="N2169" s="6">
        <v>-0.11057566628214099</v>
      </c>
      <c r="O2169" s="7">
        <f t="shared" si="321"/>
        <v>8.9752091364959485E-2</v>
      </c>
      <c r="P2169" s="7">
        <f t="shared" si="322"/>
        <v>8.9752061956730231E-2</v>
      </c>
      <c r="Q2169" s="7">
        <f t="shared" si="323"/>
        <v>0.99999967233934262</v>
      </c>
      <c r="R2169" s="6" t="str">
        <f t="shared" si="324"/>
        <v/>
      </c>
      <c r="S2169" t="str">
        <f>IF(OR(J2169&gt;0.001, K2169&gt;0.001, L2169&gt;0.001), "bad","")</f>
        <v/>
      </c>
      <c r="T2169" t="str">
        <f>IF(AND(C2169&lt;&gt;"Optimal",P2169&lt;0.000015),"good","")</f>
        <v/>
      </c>
      <c r="U2169" s="8" t="str">
        <f t="shared" si="325"/>
        <v/>
      </c>
    </row>
    <row r="2170" spans="1:21" x14ac:dyDescent="0.45">
      <c r="A2170" s="6" t="s">
        <v>1127</v>
      </c>
      <c r="B2170" s="6" t="s">
        <v>75</v>
      </c>
      <c r="C2170" s="6" t="s">
        <v>16</v>
      </c>
      <c r="D2170" s="6" t="s">
        <v>260</v>
      </c>
      <c r="E2170" s="6">
        <v>-0.121064524016359</v>
      </c>
      <c r="F2170" s="6">
        <v>3600.0390260219501</v>
      </c>
      <c r="G2170" s="6">
        <v>3600.039249897</v>
      </c>
      <c r="H2170" s="6" t="s">
        <v>1156</v>
      </c>
      <c r="I2170" s="6" t="s">
        <v>34</v>
      </c>
      <c r="J2170" s="6" t="s">
        <v>34</v>
      </c>
      <c r="K2170" s="6" t="s">
        <v>34</v>
      </c>
      <c r="L2170" s="6" t="s">
        <v>34</v>
      </c>
      <c r="M2170" s="6" t="s">
        <v>34</v>
      </c>
      <c r="N2170" s="6" t="s">
        <v>34</v>
      </c>
      <c r="O2170" s="7" t="e">
        <f t="shared" si="321"/>
        <v>#VALUE!</v>
      </c>
      <c r="P2170" s="7" t="e">
        <f t="shared" si="322"/>
        <v>#VALUE!</v>
      </c>
      <c r="Q2170" s="7" t="e">
        <f t="shared" si="323"/>
        <v>#VALUE!</v>
      </c>
      <c r="R2170" s="6" t="e">
        <f t="shared" si="324"/>
        <v>#VALUE!</v>
      </c>
      <c r="U2170" s="8" t="str">
        <f t="shared" si="325"/>
        <v/>
      </c>
    </row>
    <row r="2171" spans="1:21" x14ac:dyDescent="0.45">
      <c r="A2171" s="6" t="s">
        <v>1248</v>
      </c>
      <c r="B2171" s="6" t="s">
        <v>75</v>
      </c>
      <c r="C2171" s="6" t="s">
        <v>16</v>
      </c>
      <c r="D2171" s="6">
        <v>-0.110837002164861</v>
      </c>
      <c r="E2171" s="6">
        <v>-0.122620657447158</v>
      </c>
      <c r="F2171" s="6">
        <v>3600.0215640068</v>
      </c>
      <c r="G2171" s="6">
        <v>3600.02177405357</v>
      </c>
      <c r="H2171" s="6" t="s">
        <v>1277</v>
      </c>
      <c r="I2171" s="6">
        <v>-0.110837002164861</v>
      </c>
      <c r="J2171" s="7">
        <v>4.1197600886277899E-11</v>
      </c>
      <c r="K2171" s="7">
        <v>1.15337461803477E-11</v>
      </c>
      <c r="L2171" s="6">
        <v>0</v>
      </c>
      <c r="M2171" s="6" t="s">
        <v>18</v>
      </c>
      <c r="N2171" s="6">
        <v>-0.110837004732202</v>
      </c>
      <c r="O2171" s="7">
        <f t="shared" si="321"/>
        <v>0.10630558384223464</v>
      </c>
      <c r="P2171" s="7">
        <f t="shared" si="322"/>
        <v>0.10630555821895611</v>
      </c>
      <c r="Q2171" s="7">
        <f t="shared" si="323"/>
        <v>0.9999997589658266</v>
      </c>
      <c r="R2171" s="6" t="str">
        <f t="shared" si="324"/>
        <v/>
      </c>
      <c r="U2171" s="8" t="str">
        <f t="shared" si="325"/>
        <v/>
      </c>
    </row>
    <row r="2172" spans="1:21" x14ac:dyDescent="0.45">
      <c r="A2172" s="6" t="s">
        <v>1369</v>
      </c>
      <c r="B2172" s="6" t="s">
        <v>75</v>
      </c>
      <c r="C2172" s="6" t="s">
        <v>16</v>
      </c>
      <c r="D2172" s="6">
        <v>-0.110837072191281</v>
      </c>
      <c r="E2172" s="6">
        <v>-0.122641416517056</v>
      </c>
      <c r="F2172" s="6">
        <v>3600.013174057</v>
      </c>
      <c r="G2172" s="6">
        <v>3600.0133800506501</v>
      </c>
      <c r="H2172" s="6" t="s">
        <v>1398</v>
      </c>
      <c r="I2172" s="6">
        <v>-0.110837072191281</v>
      </c>
      <c r="J2172" s="7">
        <v>2.2204460492503101E-16</v>
      </c>
      <c r="K2172" s="7">
        <v>3.4143110380635502E-7</v>
      </c>
      <c r="L2172" s="6">
        <v>0</v>
      </c>
      <c r="M2172" s="6" t="s">
        <v>18</v>
      </c>
      <c r="N2172" s="6">
        <v>-0.110837004732202</v>
      </c>
      <c r="O2172" s="7">
        <f t="shared" si="321"/>
        <v>0.10649216160987159</v>
      </c>
      <c r="P2172" s="7">
        <f t="shared" si="322"/>
        <v>0.10649283499696334</v>
      </c>
      <c r="Q2172" s="7">
        <f t="shared" si="323"/>
        <v>1.0000063233488885</v>
      </c>
      <c r="R2172" s="6" t="str">
        <f t="shared" si="324"/>
        <v/>
      </c>
      <c r="U2172" s="8" t="str">
        <f t="shared" si="325"/>
        <v/>
      </c>
    </row>
    <row r="2173" spans="1:21" x14ac:dyDescent="0.45">
      <c r="A2173" s="6" t="s">
        <v>1490</v>
      </c>
      <c r="B2173" s="6" t="s">
        <v>75</v>
      </c>
      <c r="C2173" s="6" t="s">
        <v>16</v>
      </c>
      <c r="D2173" s="6">
        <v>-0.11083700464921201</v>
      </c>
      <c r="E2173" s="6">
        <v>-0.122557084160842</v>
      </c>
      <c r="F2173" s="6">
        <v>3600.0177781581801</v>
      </c>
      <c r="G2173" s="6">
        <v>3600.01800394058</v>
      </c>
      <c r="H2173" s="6" t="s">
        <v>1519</v>
      </c>
      <c r="I2173" s="6">
        <v>-0.11083700464921201</v>
      </c>
      <c r="J2173" s="7">
        <v>7.5044384040268092E-9</v>
      </c>
      <c r="K2173" s="7">
        <v>1.4146182350516199E-9</v>
      </c>
      <c r="L2173" s="6">
        <v>0</v>
      </c>
      <c r="M2173" s="6" t="s">
        <v>18</v>
      </c>
      <c r="N2173" s="6">
        <v>-0.110837004732202</v>
      </c>
      <c r="O2173" s="7">
        <f t="shared" si="321"/>
        <v>0.10573203623065437</v>
      </c>
      <c r="P2173" s="7">
        <f t="shared" si="322"/>
        <v>0.10573203540280439</v>
      </c>
      <c r="Q2173" s="7">
        <f t="shared" si="323"/>
        <v>0.99999999217030133</v>
      </c>
      <c r="R2173" s="6" t="str">
        <f t="shared" si="324"/>
        <v/>
      </c>
      <c r="U2173" s="8" t="str">
        <f t="shared" si="325"/>
        <v/>
      </c>
    </row>
    <row r="2174" spans="1:21" x14ac:dyDescent="0.45">
      <c r="A2174" s="6" t="s">
        <v>1611</v>
      </c>
      <c r="B2174" s="6" t="s">
        <v>75</v>
      </c>
      <c r="C2174" s="6" t="s">
        <v>16</v>
      </c>
      <c r="D2174" s="6" t="s">
        <v>260</v>
      </c>
      <c r="E2174" s="6">
        <v>-0.12273563631189</v>
      </c>
      <c r="F2174" s="6">
        <v>3601.7741310596398</v>
      </c>
      <c r="G2174" s="6">
        <v>3601.77473187446</v>
      </c>
      <c r="H2174" s="6" t="s">
        <v>1640</v>
      </c>
      <c r="I2174" s="6" t="s">
        <v>34</v>
      </c>
      <c r="J2174" s="6" t="s">
        <v>34</v>
      </c>
      <c r="K2174" s="6" t="s">
        <v>34</v>
      </c>
      <c r="L2174" s="6" t="s">
        <v>34</v>
      </c>
      <c r="M2174" s="6" t="s">
        <v>34</v>
      </c>
      <c r="N2174" s="6" t="s">
        <v>34</v>
      </c>
      <c r="O2174" s="7" t="e">
        <f t="shared" si="321"/>
        <v>#VALUE!</v>
      </c>
      <c r="P2174" s="7" t="e">
        <f t="shared" si="322"/>
        <v>#VALUE!</v>
      </c>
      <c r="Q2174" s="7" t="e">
        <f t="shared" si="323"/>
        <v>#VALUE!</v>
      </c>
      <c r="R2174" s="6" t="e">
        <f t="shared" si="324"/>
        <v>#VALUE!</v>
      </c>
      <c r="U2174" s="8" t="str">
        <f t="shared" si="325"/>
        <v/>
      </c>
    </row>
    <row r="2175" spans="1:21" x14ac:dyDescent="0.45">
      <c r="A2175" s="6" t="s">
        <v>1733</v>
      </c>
      <c r="B2175" s="6" t="s">
        <v>75</v>
      </c>
      <c r="C2175" s="6" t="s">
        <v>16</v>
      </c>
      <c r="D2175" s="6" t="s">
        <v>260</v>
      </c>
      <c r="E2175" s="6">
        <v>-0.12131066663602701</v>
      </c>
      <c r="F2175" s="6">
        <v>3601.54190897941</v>
      </c>
      <c r="G2175" s="6">
        <v>3601.54213809967</v>
      </c>
      <c r="H2175" s="6" t="s">
        <v>1762</v>
      </c>
      <c r="I2175" s="6" t="s">
        <v>34</v>
      </c>
      <c r="J2175" s="6" t="s">
        <v>34</v>
      </c>
      <c r="K2175" s="6" t="s">
        <v>34</v>
      </c>
      <c r="L2175" s="6" t="s">
        <v>34</v>
      </c>
      <c r="M2175" s="6" t="s">
        <v>34</v>
      </c>
      <c r="N2175" s="6" t="s">
        <v>34</v>
      </c>
      <c r="O2175" s="7" t="e">
        <f t="shared" si="321"/>
        <v>#VALUE!</v>
      </c>
      <c r="P2175" s="7" t="e">
        <f t="shared" si="322"/>
        <v>#VALUE!</v>
      </c>
      <c r="Q2175" s="7" t="e">
        <f t="shared" si="323"/>
        <v>#VALUE!</v>
      </c>
      <c r="R2175" s="6" t="e">
        <f t="shared" si="324"/>
        <v>#VALUE!</v>
      </c>
      <c r="U2175" s="8" t="str">
        <f t="shared" si="325"/>
        <v/>
      </c>
    </row>
    <row r="2176" spans="1:21" x14ac:dyDescent="0.45">
      <c r="A2176" s="6" t="s">
        <v>1854</v>
      </c>
      <c r="B2176" s="6" t="s">
        <v>75</v>
      </c>
      <c r="C2176" s="6" t="s">
        <v>16</v>
      </c>
      <c r="D2176" s="6" t="s">
        <v>260</v>
      </c>
      <c r="E2176" s="6">
        <v>-0.121900287346721</v>
      </c>
      <c r="F2176" s="6">
        <v>3601.4254400730101</v>
      </c>
      <c r="G2176" s="6">
        <v>3601.42566394805</v>
      </c>
      <c r="H2176" s="6" t="s">
        <v>1883</v>
      </c>
      <c r="I2176" s="6" t="s">
        <v>34</v>
      </c>
      <c r="J2176" s="6" t="s">
        <v>34</v>
      </c>
      <c r="K2176" s="6" t="s">
        <v>34</v>
      </c>
      <c r="L2176" s="6" t="s">
        <v>34</v>
      </c>
      <c r="M2176" s="6" t="s">
        <v>34</v>
      </c>
      <c r="N2176" s="6" t="s">
        <v>34</v>
      </c>
      <c r="O2176" s="7" t="e">
        <f t="shared" si="321"/>
        <v>#VALUE!</v>
      </c>
      <c r="P2176" s="7" t="e">
        <f t="shared" si="322"/>
        <v>#VALUE!</v>
      </c>
      <c r="Q2176" s="7" t="e">
        <f t="shared" si="323"/>
        <v>#VALUE!</v>
      </c>
      <c r="R2176" s="6" t="e">
        <f t="shared" si="324"/>
        <v>#VALUE!</v>
      </c>
      <c r="U2176" s="8" t="str">
        <f t="shared" si="325"/>
        <v/>
      </c>
    </row>
    <row r="2177" spans="1:21" x14ac:dyDescent="0.45">
      <c r="A2177" s="6" t="s">
        <v>1975</v>
      </c>
      <c r="B2177" s="6" t="s">
        <v>75</v>
      </c>
      <c r="C2177" s="6" t="s">
        <v>16</v>
      </c>
      <c r="D2177" s="6" t="s">
        <v>260</v>
      </c>
      <c r="E2177" s="6">
        <v>-0.12214136434498001</v>
      </c>
      <c r="F2177" s="6">
        <v>3601.6066689491199</v>
      </c>
      <c r="G2177" s="6">
        <v>3601.6068761348702</v>
      </c>
      <c r="H2177" s="6" t="s">
        <v>2004</v>
      </c>
      <c r="I2177" s="6" t="s">
        <v>34</v>
      </c>
      <c r="J2177" s="6" t="s">
        <v>34</v>
      </c>
      <c r="K2177" s="6" t="s">
        <v>34</v>
      </c>
      <c r="L2177" s="6" t="s">
        <v>34</v>
      </c>
      <c r="M2177" s="6" t="s">
        <v>34</v>
      </c>
      <c r="N2177" s="6" t="s">
        <v>34</v>
      </c>
      <c r="O2177" s="7" t="e">
        <f t="shared" si="321"/>
        <v>#VALUE!</v>
      </c>
      <c r="P2177" s="7" t="e">
        <f t="shared" si="322"/>
        <v>#VALUE!</v>
      </c>
      <c r="Q2177" s="7" t="e">
        <f t="shared" si="323"/>
        <v>#VALUE!</v>
      </c>
      <c r="R2177" s="6" t="e">
        <f t="shared" si="324"/>
        <v>#VALUE!</v>
      </c>
      <c r="U2177" s="8" t="str">
        <f t="shared" si="325"/>
        <v/>
      </c>
    </row>
    <row r="2178" spans="1:21" x14ac:dyDescent="0.45">
      <c r="A2178" s="6" t="s">
        <v>2096</v>
      </c>
      <c r="B2178" s="6" t="s">
        <v>75</v>
      </c>
      <c r="C2178" s="6" t="s">
        <v>16</v>
      </c>
      <c r="D2178" s="6" t="s">
        <v>260</v>
      </c>
      <c r="E2178" s="6">
        <v>-0.123406459252464</v>
      </c>
      <c r="F2178" s="6">
        <v>3648.0228819847098</v>
      </c>
      <c r="G2178" s="6">
        <v>3648.0231039524001</v>
      </c>
      <c r="H2178" s="6" t="s">
        <v>2125</v>
      </c>
      <c r="I2178" s="6" t="s">
        <v>34</v>
      </c>
      <c r="J2178" s="6" t="s">
        <v>34</v>
      </c>
      <c r="K2178" s="6" t="s">
        <v>34</v>
      </c>
      <c r="L2178" s="6" t="s">
        <v>34</v>
      </c>
      <c r="M2178" s="6" t="s">
        <v>34</v>
      </c>
      <c r="N2178" s="6" t="s">
        <v>34</v>
      </c>
      <c r="O2178" s="7" t="e">
        <f t="shared" ref="O2178:O2241" si="326">ABS(E2178-D2178)/(ABS(D2178)+0.00001)</f>
        <v>#VALUE!</v>
      </c>
      <c r="P2178" s="7" t="e">
        <f t="shared" ref="P2178:P2241" si="327">ABS(E2178-N2178)/(ABS(N2178)+0.00001)</f>
        <v>#VALUE!</v>
      </c>
      <c r="Q2178" s="7" t="e">
        <f t="shared" ref="Q2178:Q2241" si="328">P2178/O2178</f>
        <v>#VALUE!</v>
      </c>
      <c r="R2178" s="6" t="e">
        <f t="shared" ref="R2178:R2241" si="329">IF(AND(C2178="Optimal",P2178&gt;0.0000125),"bad","")</f>
        <v>#VALUE!</v>
      </c>
      <c r="U2178" s="8" t="str">
        <f t="shared" si="325"/>
        <v/>
      </c>
    </row>
    <row r="2179" spans="1:21" x14ac:dyDescent="0.45">
      <c r="A2179" s="6" t="s">
        <v>2217</v>
      </c>
      <c r="B2179" s="6" t="s">
        <v>75</v>
      </c>
      <c r="C2179" s="6" t="s">
        <v>16</v>
      </c>
      <c r="D2179" s="6" t="s">
        <v>260</v>
      </c>
      <c r="E2179" s="6">
        <v>-0.12357851981277899</v>
      </c>
      <c r="F2179" s="6">
        <v>3647.7453529834702</v>
      </c>
      <c r="G2179" s="6">
        <v>3647.7455649375902</v>
      </c>
      <c r="H2179" s="6" t="s">
        <v>2246</v>
      </c>
      <c r="I2179" s="6" t="s">
        <v>34</v>
      </c>
      <c r="J2179" s="6" t="s">
        <v>34</v>
      </c>
      <c r="K2179" s="6" t="s">
        <v>34</v>
      </c>
      <c r="L2179" s="6" t="s">
        <v>34</v>
      </c>
      <c r="M2179" s="6" t="s">
        <v>34</v>
      </c>
      <c r="N2179" s="6" t="s">
        <v>34</v>
      </c>
      <c r="O2179" s="7" t="e">
        <f t="shared" si="326"/>
        <v>#VALUE!</v>
      </c>
      <c r="P2179" s="7" t="e">
        <f t="shared" si="327"/>
        <v>#VALUE!</v>
      </c>
      <c r="Q2179" s="7" t="e">
        <f t="shared" si="328"/>
        <v>#VALUE!</v>
      </c>
      <c r="R2179" s="6" t="e">
        <f t="shared" si="329"/>
        <v>#VALUE!</v>
      </c>
      <c r="U2179" s="8" t="str">
        <f t="shared" ref="U2179:U2242" si="330">IF(C2179="Optimal",G2179,"")</f>
        <v/>
      </c>
    </row>
    <row r="2180" spans="1:21" x14ac:dyDescent="0.45">
      <c r="A2180" s="6" t="s">
        <v>2338</v>
      </c>
      <c r="B2180" s="6" t="s">
        <v>75</v>
      </c>
      <c r="C2180" s="6" t="s">
        <v>16</v>
      </c>
      <c r="D2180" s="6">
        <v>-0.106339080099358</v>
      </c>
      <c r="E2180" s="6">
        <v>-0.13022475379203</v>
      </c>
      <c r="F2180" s="6">
        <v>3600</v>
      </c>
      <c r="G2180" s="6">
        <v>3650.71119284629</v>
      </c>
      <c r="H2180" s="6" t="s">
        <v>2369</v>
      </c>
      <c r="I2180" s="6">
        <v>-0.106339080099358</v>
      </c>
      <c r="J2180" s="7">
        <v>3.66026653431106E-16</v>
      </c>
      <c r="K2180" s="7">
        <v>9.84477655605053E-7</v>
      </c>
      <c r="L2180" s="6">
        <v>0</v>
      </c>
      <c r="M2180" s="6" t="s">
        <v>18</v>
      </c>
      <c r="N2180" s="6">
        <v>-0.106338238997167</v>
      </c>
      <c r="O2180" s="7">
        <f t="shared" si="326"/>
        <v>0.2245968998542959</v>
      </c>
      <c r="P2180" s="7">
        <f t="shared" si="327"/>
        <v>0.22460658512172735</v>
      </c>
      <c r="Q2180" s="7">
        <f t="shared" si="328"/>
        <v>1.0000431228901099</v>
      </c>
      <c r="R2180" s="6" t="str">
        <f t="shared" si="329"/>
        <v/>
      </c>
      <c r="U2180" s="8" t="str">
        <f t="shared" si="330"/>
        <v/>
      </c>
    </row>
    <row r="2181" spans="1:21" x14ac:dyDescent="0.45">
      <c r="A2181" s="6" t="s">
        <v>2390</v>
      </c>
      <c r="B2181" s="6" t="s">
        <v>75</v>
      </c>
      <c r="C2181" s="6" t="s">
        <v>16</v>
      </c>
      <c r="D2181" s="6">
        <v>-0.110408788231367</v>
      </c>
      <c r="E2181" s="6">
        <v>-0.123483487603759</v>
      </c>
      <c r="F2181" s="6">
        <v>3600.18</v>
      </c>
      <c r="G2181" s="6">
        <v>3661.8423790931702</v>
      </c>
      <c r="H2181" s="6" t="s">
        <v>2419</v>
      </c>
      <c r="I2181" s="6">
        <v>-0.110408788231367</v>
      </c>
      <c r="J2181" s="7">
        <v>9.7144514654701197E-17</v>
      </c>
      <c r="K2181" s="7">
        <v>6.5944769251993697E-6</v>
      </c>
      <c r="L2181" s="6">
        <v>0</v>
      </c>
      <c r="M2181" s="6" t="s">
        <v>18</v>
      </c>
      <c r="N2181" s="6">
        <v>-0.110399645747318</v>
      </c>
      <c r="O2181" s="7">
        <f t="shared" si="326"/>
        <v>0.11841009652266617</v>
      </c>
      <c r="P2181" s="7">
        <f t="shared" si="327"/>
        <v>0.11850270660576614</v>
      </c>
      <c r="Q2181" s="7">
        <f t="shared" si="328"/>
        <v>1.0007821130614674</v>
      </c>
      <c r="R2181" s="6" t="str">
        <f t="shared" si="329"/>
        <v/>
      </c>
      <c r="U2181" s="8" t="str">
        <f t="shared" si="330"/>
        <v/>
      </c>
    </row>
    <row r="2182" spans="1:21" x14ac:dyDescent="0.45">
      <c r="A2182" s="6" t="s">
        <v>2583</v>
      </c>
      <c r="B2182" s="6" t="s">
        <v>75</v>
      </c>
      <c r="C2182" s="6" t="s">
        <v>16</v>
      </c>
      <c r="D2182" s="6">
        <v>-0.110264114392122</v>
      </c>
      <c r="E2182" s="6">
        <v>-0.123235396332968</v>
      </c>
      <c r="F2182" s="6">
        <v>3600.0194079875901</v>
      </c>
      <c r="G2182" s="6">
        <v>3600.0196781158402</v>
      </c>
      <c r="H2182" s="6" t="s">
        <v>2613</v>
      </c>
      <c r="I2182" s="6">
        <v>-0.110264114392122</v>
      </c>
      <c r="J2182" s="7">
        <v>9.5815774203700194E-9</v>
      </c>
      <c r="K2182" s="7">
        <v>1.7705492558195401E-9</v>
      </c>
      <c r="L2182" s="6">
        <v>0</v>
      </c>
      <c r="M2182" s="6" t="s">
        <v>18</v>
      </c>
      <c r="N2182" s="6">
        <v>-0.11026411439536001</v>
      </c>
      <c r="O2182" s="7">
        <f t="shared" si="326"/>
        <v>0.11762762287731118</v>
      </c>
      <c r="P2182" s="7">
        <f t="shared" si="327"/>
        <v>0.117627622844494</v>
      </c>
      <c r="Q2182" s="7">
        <f t="shared" si="328"/>
        <v>0.99999999972100784</v>
      </c>
      <c r="R2182" s="6" t="str">
        <f t="shared" si="329"/>
        <v/>
      </c>
      <c r="U2182" s="8" t="str">
        <f t="shared" si="330"/>
        <v/>
      </c>
    </row>
    <row r="2183" spans="1:21" x14ac:dyDescent="0.45">
      <c r="A2183" s="6" t="s">
        <v>2705</v>
      </c>
      <c r="B2183" s="6" t="s">
        <v>75</v>
      </c>
      <c r="C2183" s="6" t="s">
        <v>16</v>
      </c>
      <c r="D2183" s="6">
        <v>-0.110399645738587</v>
      </c>
      <c r="E2183" s="6">
        <v>-0.122219118695141</v>
      </c>
      <c r="F2183" s="6">
        <v>3600.0209310054702</v>
      </c>
      <c r="G2183" s="6">
        <v>3600.0211491584701</v>
      </c>
      <c r="H2183" s="6" t="s">
        <v>2734</v>
      </c>
      <c r="I2183" s="6">
        <v>-0.110399645738587</v>
      </c>
      <c r="J2183" s="7">
        <v>8.6330008697288397E-9</v>
      </c>
      <c r="K2183" s="7">
        <v>7.8294060124051095E-10</v>
      </c>
      <c r="L2183" s="6">
        <v>0</v>
      </c>
      <c r="M2183" s="6" t="s">
        <v>18</v>
      </c>
      <c r="N2183" s="6">
        <v>-0.110399645747318</v>
      </c>
      <c r="O2183" s="7">
        <f t="shared" si="326"/>
        <v>0.10705109030544802</v>
      </c>
      <c r="P2183" s="7">
        <f t="shared" si="327"/>
        <v>0.10705109021790435</v>
      </c>
      <c r="Q2183" s="7">
        <f t="shared" si="328"/>
        <v>0.99999999918222537</v>
      </c>
      <c r="R2183" s="6" t="str">
        <f t="shared" si="329"/>
        <v/>
      </c>
      <c r="U2183" s="8" t="str">
        <f t="shared" si="330"/>
        <v/>
      </c>
    </row>
    <row r="2184" spans="1:21" x14ac:dyDescent="0.45">
      <c r="A2184" s="6" t="s">
        <v>2826</v>
      </c>
      <c r="B2184" s="6" t="s">
        <v>75</v>
      </c>
      <c r="C2184" s="6" t="s">
        <v>16</v>
      </c>
      <c r="D2184" s="6">
        <v>-0.11065510000042</v>
      </c>
      <c r="E2184" s="6">
        <v>-0.122796726366959</v>
      </c>
      <c r="F2184" s="6">
        <v>3600.0205509662601</v>
      </c>
      <c r="G2184" s="6">
        <v>3600.0207750797199</v>
      </c>
      <c r="H2184" s="6" t="s">
        <v>2855</v>
      </c>
      <c r="I2184" s="6">
        <v>-0.11065510000042</v>
      </c>
      <c r="J2184" s="7">
        <v>4.5879933185943798E-10</v>
      </c>
      <c r="K2184" s="7">
        <v>9.1985773165159605E-11</v>
      </c>
      <c r="L2184" s="6">
        <v>0</v>
      </c>
      <c r="M2184" s="6" t="s">
        <v>18</v>
      </c>
      <c r="N2184" s="6">
        <v>-0.11065510000044</v>
      </c>
      <c r="O2184" s="7">
        <f t="shared" si="326"/>
        <v>0.10971504445839669</v>
      </c>
      <c r="P2184" s="7">
        <f t="shared" si="327"/>
        <v>0.10971504445819616</v>
      </c>
      <c r="Q2184" s="7">
        <f t="shared" si="328"/>
        <v>0.99999999999817224</v>
      </c>
      <c r="R2184" s="6" t="str">
        <f t="shared" si="329"/>
        <v/>
      </c>
      <c r="U2184" s="8" t="str">
        <f t="shared" si="330"/>
        <v/>
      </c>
    </row>
    <row r="2185" spans="1:21" x14ac:dyDescent="0.45">
      <c r="A2185" s="6" t="s">
        <v>2947</v>
      </c>
      <c r="B2185" s="6" t="s">
        <v>75</v>
      </c>
      <c r="C2185" s="6" t="s">
        <v>16</v>
      </c>
      <c r="D2185" s="6">
        <v>-0.110575767761111</v>
      </c>
      <c r="E2185" s="6">
        <v>-0.123932730914184</v>
      </c>
      <c r="F2185" s="6">
        <v>3600.0047550201398</v>
      </c>
      <c r="G2185" s="6">
        <v>3600.0049769878301</v>
      </c>
      <c r="H2185" s="6" t="s">
        <v>2976</v>
      </c>
      <c r="I2185" s="6">
        <v>-0.110575767761111</v>
      </c>
      <c r="J2185" s="7">
        <v>2.2204460492503101E-16</v>
      </c>
      <c r="K2185" s="7">
        <v>3.6604621336116998E-7</v>
      </c>
      <c r="L2185" s="6">
        <v>0</v>
      </c>
      <c r="M2185" s="6" t="s">
        <v>18</v>
      </c>
      <c r="N2185" s="6">
        <v>-0.11057566628214099</v>
      </c>
      <c r="O2185" s="7">
        <f t="shared" si="326"/>
        <v>0.12078374481178181</v>
      </c>
      <c r="P2185" s="7">
        <f t="shared" si="327"/>
        <v>0.12078477329932315</v>
      </c>
      <c r="Q2185" s="7">
        <f t="shared" si="328"/>
        <v>1.0000085151155309</v>
      </c>
      <c r="R2185" s="6" t="str">
        <f t="shared" si="329"/>
        <v/>
      </c>
      <c r="U2185" s="8" t="str">
        <f t="shared" si="330"/>
        <v/>
      </c>
    </row>
    <row r="2186" spans="1:21" x14ac:dyDescent="0.45">
      <c r="A2186" s="6" t="s">
        <v>522</v>
      </c>
      <c r="B2186" s="6" t="s">
        <v>81</v>
      </c>
      <c r="C2186" s="6" t="s">
        <v>18</v>
      </c>
      <c r="D2186" s="6">
        <v>-8.2295153923031703E-2</v>
      </c>
      <c r="E2186" s="6">
        <v>-8.2295167899447699E-2</v>
      </c>
      <c r="F2186" s="6">
        <v>5.7481050491333001E-2</v>
      </c>
      <c r="G2186" s="6">
        <v>5.7681083679199198E-2</v>
      </c>
      <c r="H2186" s="6" t="s">
        <v>530</v>
      </c>
      <c r="I2186" s="6">
        <v>-8.2295153923031703E-2</v>
      </c>
      <c r="J2186" s="7">
        <v>1.6568951766160401E-9</v>
      </c>
      <c r="K2186" s="7">
        <v>4.9996122519768704E-10</v>
      </c>
      <c r="L2186" s="6">
        <v>0</v>
      </c>
      <c r="M2186" s="6" t="s">
        <v>18</v>
      </c>
      <c r="N2186" s="6">
        <v>-8.2295153921654304E-2</v>
      </c>
      <c r="O2186" s="7">
        <f t="shared" si="326"/>
        <v>1.6981216036402587E-7</v>
      </c>
      <c r="P2186" s="7">
        <f t="shared" si="327"/>
        <v>1.6982889562741789E-7</v>
      </c>
      <c r="Q2186" s="7">
        <f t="shared" si="328"/>
        <v>1.0000985516193666</v>
      </c>
      <c r="R2186" s="6" t="str">
        <f t="shared" si="329"/>
        <v/>
      </c>
      <c r="S2186" t="str">
        <f t="shared" ref="S2186:S2193" si="331">IF(OR(J2186&gt;0.001, K2186&gt;0.001, L2186&gt;0.001), "bad","")</f>
        <v/>
      </c>
      <c r="T2186" t="str">
        <f t="shared" ref="T2186:T2193" si="332">IF(AND(C2186&lt;&gt;"Optimal",P2186&lt;0.000015),"good","")</f>
        <v/>
      </c>
      <c r="U2186" s="8">
        <f t="shared" si="330"/>
        <v>5.7681083679199198E-2</v>
      </c>
    </row>
    <row r="2187" spans="1:21" x14ac:dyDescent="0.45">
      <c r="A2187" s="6" t="s">
        <v>259</v>
      </c>
      <c r="B2187" s="6" t="s">
        <v>81</v>
      </c>
      <c r="C2187" s="6" t="s">
        <v>18</v>
      </c>
      <c r="D2187" s="6">
        <v>-8.2295153923031703E-2</v>
      </c>
      <c r="E2187" s="6">
        <v>-8.2295154474640503E-2</v>
      </c>
      <c r="F2187" s="6">
        <v>0.11001086235046301</v>
      </c>
      <c r="G2187" s="6">
        <v>0.11019396781921301</v>
      </c>
      <c r="H2187" s="6" t="s">
        <v>293</v>
      </c>
      <c r="I2187" s="6">
        <v>-8.2295153923031703E-2</v>
      </c>
      <c r="J2187" s="7">
        <v>1.6568951766160401E-9</v>
      </c>
      <c r="K2187" s="7">
        <v>4.9996122519768704E-10</v>
      </c>
      <c r="L2187" s="6">
        <v>0</v>
      </c>
      <c r="M2187" s="6" t="s">
        <v>18</v>
      </c>
      <c r="N2187" s="6">
        <v>-8.2295153921654304E-2</v>
      </c>
      <c r="O2187" s="7">
        <f t="shared" si="326"/>
        <v>6.7019958533713522E-9</v>
      </c>
      <c r="P2187" s="7">
        <f t="shared" si="327"/>
        <v>6.7187311140336873E-9</v>
      </c>
      <c r="Q2187" s="7">
        <f t="shared" si="328"/>
        <v>1.0024970562543569</v>
      </c>
      <c r="R2187" s="6" t="str">
        <f t="shared" si="329"/>
        <v/>
      </c>
      <c r="S2187" t="str">
        <f t="shared" si="331"/>
        <v/>
      </c>
      <c r="T2187" t="str">
        <f t="shared" si="332"/>
        <v/>
      </c>
      <c r="U2187" s="8">
        <f t="shared" si="330"/>
        <v>0.11019396781921301</v>
      </c>
    </row>
    <row r="2188" spans="1:21" x14ac:dyDescent="0.45">
      <c r="A2188" s="6" t="s">
        <v>386</v>
      </c>
      <c r="B2188" s="6" t="s">
        <v>81</v>
      </c>
      <c r="C2188" s="6" t="s">
        <v>18</v>
      </c>
      <c r="D2188" s="6">
        <v>-8.2295158248379005E-2</v>
      </c>
      <c r="E2188" s="6">
        <v>-8.2295158248379005E-2</v>
      </c>
      <c r="F2188" s="6">
        <v>5.4969072341918897E-2</v>
      </c>
      <c r="G2188" s="6">
        <v>5.5140018463134703E-2</v>
      </c>
      <c r="H2188" s="6" t="s">
        <v>418</v>
      </c>
      <c r="I2188" s="6">
        <v>-8.2295158248379005E-2</v>
      </c>
      <c r="J2188" s="7">
        <v>2.2204460492503101E-16</v>
      </c>
      <c r="K2188" s="7">
        <v>2.1092469710409699E-7</v>
      </c>
      <c r="L2188" s="6">
        <v>0</v>
      </c>
      <c r="M2188" s="6" t="s">
        <v>18</v>
      </c>
      <c r="N2188" s="6">
        <v>-8.2295153921654304E-2</v>
      </c>
      <c r="O2188" s="7">
        <f t="shared" si="326"/>
        <v>0</v>
      </c>
      <c r="P2188" s="7">
        <f t="shared" si="327"/>
        <v>5.2569304528139029E-8</v>
      </c>
      <c r="Q2188" s="7" t="e">
        <f t="shared" si="328"/>
        <v>#DIV/0!</v>
      </c>
      <c r="R2188" s="6" t="str">
        <f t="shared" si="329"/>
        <v/>
      </c>
      <c r="S2188" t="str">
        <f t="shared" si="331"/>
        <v/>
      </c>
      <c r="T2188" t="str">
        <f t="shared" si="332"/>
        <v/>
      </c>
      <c r="U2188" s="8">
        <f t="shared" si="330"/>
        <v>5.5140018463134703E-2</v>
      </c>
    </row>
    <row r="2189" spans="1:21" x14ac:dyDescent="0.45">
      <c r="A2189" s="6" t="s">
        <v>643</v>
      </c>
      <c r="B2189" s="6" t="s">
        <v>81</v>
      </c>
      <c r="C2189" s="6" t="s">
        <v>18</v>
      </c>
      <c r="D2189" s="6">
        <v>-8.2295153923031703E-2</v>
      </c>
      <c r="E2189" s="6">
        <v>-8.2295167899447699E-2</v>
      </c>
      <c r="F2189" s="6">
        <v>5.6833982467651298E-2</v>
      </c>
      <c r="G2189" s="6">
        <v>5.6992053985595703E-2</v>
      </c>
      <c r="H2189" s="6" t="s">
        <v>651</v>
      </c>
      <c r="I2189" s="6">
        <v>-8.2295153923031703E-2</v>
      </c>
      <c r="J2189" s="7">
        <v>1.6568951766160401E-9</v>
      </c>
      <c r="K2189" s="7">
        <v>4.9996122519768704E-10</v>
      </c>
      <c r="L2189" s="6">
        <v>0</v>
      </c>
      <c r="M2189" s="6" t="s">
        <v>18</v>
      </c>
      <c r="N2189" s="6">
        <v>-8.2295153921654304E-2</v>
      </c>
      <c r="O2189" s="7">
        <f t="shared" si="326"/>
        <v>1.6981216036402587E-7</v>
      </c>
      <c r="P2189" s="7">
        <f t="shared" si="327"/>
        <v>1.6982889562741789E-7</v>
      </c>
      <c r="Q2189" s="7">
        <f t="shared" si="328"/>
        <v>1.0000985516193666</v>
      </c>
      <c r="R2189" s="6" t="str">
        <f t="shared" si="329"/>
        <v/>
      </c>
      <c r="S2189" t="str">
        <f t="shared" si="331"/>
        <v/>
      </c>
      <c r="T2189" t="str">
        <f t="shared" si="332"/>
        <v/>
      </c>
      <c r="U2189" s="8">
        <f t="shared" si="330"/>
        <v>5.6992053985595703E-2</v>
      </c>
    </row>
    <row r="2190" spans="1:21" x14ac:dyDescent="0.45">
      <c r="A2190" s="6" t="s">
        <v>764</v>
      </c>
      <c r="B2190" s="6" t="s">
        <v>81</v>
      </c>
      <c r="C2190" s="6" t="s">
        <v>294</v>
      </c>
      <c r="D2190" s="6">
        <v>-8.2295153923031703E-2</v>
      </c>
      <c r="E2190" s="6">
        <v>-8.2297985637778903E-2</v>
      </c>
      <c r="F2190" s="6">
        <v>7.9314947128295898E-2</v>
      </c>
      <c r="G2190" s="6">
        <v>7.9527854919433594E-2</v>
      </c>
      <c r="H2190" s="6" t="s">
        <v>775</v>
      </c>
      <c r="I2190" s="6">
        <v>-8.2295153923031703E-2</v>
      </c>
      <c r="J2190" s="7">
        <v>1.6568951766160401E-9</v>
      </c>
      <c r="K2190" s="7">
        <v>4.9996122519768704E-10</v>
      </c>
      <c r="L2190" s="6">
        <v>0</v>
      </c>
      <c r="M2190" s="6" t="s">
        <v>18</v>
      </c>
      <c r="N2190" s="6">
        <v>-8.2295153921654304E-2</v>
      </c>
      <c r="O2190" s="7">
        <f t="shared" si="326"/>
        <v>3.4405072006168355E-5</v>
      </c>
      <c r="P2190" s="7">
        <f t="shared" si="327"/>
        <v>3.4405088742004684E-5</v>
      </c>
      <c r="Q2190" s="7">
        <f t="shared" si="328"/>
        <v>1.000000486435149</v>
      </c>
      <c r="R2190" s="6" t="str">
        <f t="shared" si="329"/>
        <v/>
      </c>
      <c r="S2190" t="str">
        <f t="shared" si="331"/>
        <v/>
      </c>
      <c r="T2190" t="str">
        <f t="shared" si="332"/>
        <v/>
      </c>
      <c r="U2190" s="8" t="str">
        <f t="shared" si="330"/>
        <v/>
      </c>
    </row>
    <row r="2191" spans="1:21" x14ac:dyDescent="0.45">
      <c r="A2191" s="6" t="s">
        <v>885</v>
      </c>
      <c r="B2191" s="6" t="s">
        <v>81</v>
      </c>
      <c r="C2191" s="6" t="s">
        <v>18</v>
      </c>
      <c r="D2191" s="6">
        <v>-8.2295153923031703E-2</v>
      </c>
      <c r="E2191" s="6">
        <v>-8.2295154474640503E-2</v>
      </c>
      <c r="F2191" s="6">
        <v>0.10765409469604401</v>
      </c>
      <c r="G2191" s="6">
        <v>0.107838153839111</v>
      </c>
      <c r="H2191" s="6" t="s">
        <v>895</v>
      </c>
      <c r="I2191" s="6">
        <v>-8.2295153923031703E-2</v>
      </c>
      <c r="J2191" s="7">
        <v>1.6568951766160401E-9</v>
      </c>
      <c r="K2191" s="7">
        <v>4.9996122519768704E-10</v>
      </c>
      <c r="L2191" s="6">
        <v>0</v>
      </c>
      <c r="M2191" s="6" t="s">
        <v>18</v>
      </c>
      <c r="N2191" s="6">
        <v>-8.2295153921654304E-2</v>
      </c>
      <c r="O2191" s="7">
        <f t="shared" si="326"/>
        <v>6.7019958533713522E-9</v>
      </c>
      <c r="P2191" s="7">
        <f t="shared" si="327"/>
        <v>6.7187311140336873E-9</v>
      </c>
      <c r="Q2191" s="7">
        <f t="shared" si="328"/>
        <v>1.0024970562543569</v>
      </c>
      <c r="R2191" s="6" t="str">
        <f t="shared" si="329"/>
        <v/>
      </c>
      <c r="S2191" t="str">
        <f t="shared" si="331"/>
        <v/>
      </c>
      <c r="T2191" t="str">
        <f t="shared" si="332"/>
        <v/>
      </c>
      <c r="U2191" s="8">
        <f t="shared" si="330"/>
        <v>0.107838153839111</v>
      </c>
    </row>
    <row r="2192" spans="1:21" x14ac:dyDescent="0.45">
      <c r="A2192" s="6" t="s">
        <v>1006</v>
      </c>
      <c r="B2192" s="6" t="s">
        <v>81</v>
      </c>
      <c r="C2192" s="6" t="s">
        <v>18</v>
      </c>
      <c r="D2192" s="6">
        <v>-8.2295153923031703E-2</v>
      </c>
      <c r="E2192" s="6">
        <v>-8.2295811203953906E-2</v>
      </c>
      <c r="F2192" s="6">
        <v>0.106577157974243</v>
      </c>
      <c r="G2192" s="6">
        <v>0.10677695274353</v>
      </c>
      <c r="H2192" s="6" t="s">
        <v>1017</v>
      </c>
      <c r="I2192" s="6">
        <v>-8.2295153923031703E-2</v>
      </c>
      <c r="J2192" s="7">
        <v>1.6568951766160401E-9</v>
      </c>
      <c r="K2192" s="7">
        <v>4.9996122519768704E-10</v>
      </c>
      <c r="L2192" s="6">
        <v>0</v>
      </c>
      <c r="M2192" s="6" t="s">
        <v>18</v>
      </c>
      <c r="N2192" s="6">
        <v>-8.2295153921654304E-2</v>
      </c>
      <c r="O2192" s="7">
        <f t="shared" si="326"/>
        <v>7.9859023508777755E-6</v>
      </c>
      <c r="P2192" s="7">
        <f t="shared" si="327"/>
        <v>7.9859190862719722E-6</v>
      </c>
      <c r="Q2192" s="7">
        <f t="shared" si="328"/>
        <v>1.000002095617184</v>
      </c>
      <c r="R2192" s="6" t="str">
        <f t="shared" si="329"/>
        <v/>
      </c>
      <c r="S2192" t="str">
        <f t="shared" si="331"/>
        <v/>
      </c>
      <c r="T2192" t="str">
        <f t="shared" si="332"/>
        <v/>
      </c>
      <c r="U2192" s="8">
        <f t="shared" si="330"/>
        <v>0.10677695274353</v>
      </c>
    </row>
    <row r="2193" spans="1:21" x14ac:dyDescent="0.45">
      <c r="A2193" s="6" t="s">
        <v>14</v>
      </c>
      <c r="B2193" s="6" t="s">
        <v>81</v>
      </c>
      <c r="C2193" s="6" t="s">
        <v>18</v>
      </c>
      <c r="D2193" s="6">
        <v>-8.2295153542303698E-2</v>
      </c>
      <c r="E2193" s="6">
        <v>-8.2295153542303698E-2</v>
      </c>
      <c r="F2193" s="6">
        <v>0.100119829177856</v>
      </c>
      <c r="G2193" s="6">
        <v>1.7567050457000699</v>
      </c>
      <c r="H2193" s="6" t="s">
        <v>82</v>
      </c>
      <c r="I2193" s="6">
        <v>-8.2295153542303698E-2</v>
      </c>
      <c r="J2193" s="7">
        <v>7.4039230302247403E-9</v>
      </c>
      <c r="K2193" s="7">
        <v>2.8212029934415697E-10</v>
      </c>
      <c r="L2193" s="6">
        <v>0</v>
      </c>
      <c r="M2193" s="6" t="s">
        <v>18</v>
      </c>
      <c r="N2193" s="6">
        <v>-8.2295153921654304E-2</v>
      </c>
      <c r="O2193" s="7">
        <f t="shared" si="326"/>
        <v>0</v>
      </c>
      <c r="P2193" s="7">
        <f t="shared" si="327"/>
        <v>4.6090747469373265E-9</v>
      </c>
      <c r="Q2193" s="7" t="e">
        <f t="shared" si="328"/>
        <v>#DIV/0!</v>
      </c>
      <c r="R2193" s="6" t="str">
        <f t="shared" si="329"/>
        <v/>
      </c>
      <c r="S2193" t="str">
        <f t="shared" si="331"/>
        <v/>
      </c>
      <c r="T2193" t="str">
        <f t="shared" si="332"/>
        <v/>
      </c>
      <c r="U2193" s="8">
        <f t="shared" si="330"/>
        <v>1.7567050457000699</v>
      </c>
    </row>
    <row r="2194" spans="1:21" x14ac:dyDescent="0.45">
      <c r="A2194" s="6" t="s">
        <v>1127</v>
      </c>
      <c r="B2194" s="6" t="s">
        <v>81</v>
      </c>
      <c r="C2194" s="6" t="s">
        <v>18</v>
      </c>
      <c r="D2194" s="6">
        <v>-8.2295153200681703E-2</v>
      </c>
      <c r="E2194" s="6">
        <v>-8.2295154463154094E-2</v>
      </c>
      <c r="F2194" s="6">
        <v>0.115574836730957</v>
      </c>
      <c r="G2194" s="6">
        <v>0.115776062011718</v>
      </c>
      <c r="H2194" s="6" t="s">
        <v>1159</v>
      </c>
      <c r="I2194" s="6">
        <v>-8.2295153200681703E-2</v>
      </c>
      <c r="J2194" s="7">
        <v>7.2469141798592305E-11</v>
      </c>
      <c r="K2194" s="7">
        <v>1.99955330071333E-11</v>
      </c>
      <c r="L2194" s="6">
        <v>0</v>
      </c>
      <c r="M2194" s="6" t="s">
        <v>18</v>
      </c>
      <c r="N2194" s="6">
        <v>-8.2295153921654304E-2</v>
      </c>
      <c r="O2194" s="7">
        <f t="shared" si="326"/>
        <v>1.533892279428999E-8</v>
      </c>
      <c r="P2194" s="7">
        <f t="shared" si="327"/>
        <v>6.5791723075819177E-9</v>
      </c>
      <c r="Q2194" s="7">
        <f t="shared" si="328"/>
        <v>0.42892010057127711</v>
      </c>
      <c r="R2194" s="6" t="str">
        <f t="shared" si="329"/>
        <v/>
      </c>
      <c r="U2194" s="8">
        <f t="shared" si="330"/>
        <v>0.115776062011718</v>
      </c>
    </row>
    <row r="2195" spans="1:21" x14ac:dyDescent="0.45">
      <c r="A2195" s="6" t="s">
        <v>1248</v>
      </c>
      <c r="B2195" s="6" t="s">
        <v>81</v>
      </c>
      <c r="C2195" s="6" t="s">
        <v>18</v>
      </c>
      <c r="D2195" s="6">
        <v>-8.2295153200681703E-2</v>
      </c>
      <c r="E2195" s="6">
        <v>-8.2295161522834295E-2</v>
      </c>
      <c r="F2195" s="6">
        <v>5.0533056259155197E-2</v>
      </c>
      <c r="G2195" s="6">
        <v>5.0728797912597601E-2</v>
      </c>
      <c r="H2195" s="6" t="s">
        <v>1280</v>
      </c>
      <c r="I2195" s="6">
        <v>-8.2295153200681703E-2</v>
      </c>
      <c r="J2195" s="7">
        <v>7.2469141798592305E-11</v>
      </c>
      <c r="K2195" s="7">
        <v>1.99955330071333E-11</v>
      </c>
      <c r="L2195" s="6">
        <v>0</v>
      </c>
      <c r="M2195" s="6" t="s">
        <v>18</v>
      </c>
      <c r="N2195" s="6">
        <v>-8.2295153921654304E-2</v>
      </c>
      <c r="O2195" s="7">
        <f t="shared" si="326"/>
        <v>1.0111338438024103E-7</v>
      </c>
      <c r="P2195" s="7">
        <f t="shared" si="327"/>
        <v>9.2353633142170086E-8</v>
      </c>
      <c r="Q2195" s="7">
        <f t="shared" si="328"/>
        <v>0.91336704540390479</v>
      </c>
      <c r="R2195" s="6" t="str">
        <f t="shared" si="329"/>
        <v/>
      </c>
      <c r="U2195" s="8">
        <f t="shared" si="330"/>
        <v>5.0728797912597601E-2</v>
      </c>
    </row>
    <row r="2196" spans="1:21" x14ac:dyDescent="0.45">
      <c r="A2196" s="6" t="s">
        <v>1369</v>
      </c>
      <c r="B2196" s="6" t="s">
        <v>81</v>
      </c>
      <c r="C2196" s="6" t="s">
        <v>18</v>
      </c>
      <c r="D2196" s="6">
        <v>-8.2295155706681805E-2</v>
      </c>
      <c r="E2196" s="6">
        <v>-8.2295155706681805E-2</v>
      </c>
      <c r="F2196" s="6">
        <v>6.3410043716430595E-2</v>
      </c>
      <c r="G2196" s="6">
        <v>6.3570022583007799E-2</v>
      </c>
      <c r="H2196" s="6" t="s">
        <v>1401</v>
      </c>
      <c r="I2196" s="6">
        <v>-8.2295155706681805E-2</v>
      </c>
      <c r="J2196" s="7">
        <v>1.11022302462515E-16</v>
      </c>
      <c r="K2196" s="7">
        <v>5.3512479027822904E-7</v>
      </c>
      <c r="L2196" s="6">
        <v>0</v>
      </c>
      <c r="M2196" s="6" t="s">
        <v>18</v>
      </c>
      <c r="N2196" s="6">
        <v>-8.2295153921654304E-2</v>
      </c>
      <c r="O2196" s="7">
        <f t="shared" si="326"/>
        <v>0</v>
      </c>
      <c r="P2196" s="7">
        <f t="shared" si="327"/>
        <v>2.1687918869703915E-8</v>
      </c>
      <c r="Q2196" s="7" t="e">
        <f t="shared" si="328"/>
        <v>#DIV/0!</v>
      </c>
      <c r="R2196" s="6" t="str">
        <f t="shared" si="329"/>
        <v/>
      </c>
      <c r="U2196" s="8">
        <f t="shared" si="330"/>
        <v>6.3570022583007799E-2</v>
      </c>
    </row>
    <row r="2197" spans="1:21" x14ac:dyDescent="0.45">
      <c r="A2197" s="6" t="s">
        <v>1490</v>
      </c>
      <c r="B2197" s="6" t="s">
        <v>81</v>
      </c>
      <c r="C2197" s="6" t="s">
        <v>18</v>
      </c>
      <c r="D2197" s="6">
        <v>-8.2295153923031703E-2</v>
      </c>
      <c r="E2197" s="6">
        <v>-8.2295167899447699E-2</v>
      </c>
      <c r="F2197" s="6">
        <v>5.80060482025146E-2</v>
      </c>
      <c r="G2197" s="6">
        <v>5.8219909667968701E-2</v>
      </c>
      <c r="H2197" s="6" t="s">
        <v>1522</v>
      </c>
      <c r="I2197" s="6">
        <v>-8.2295153923031703E-2</v>
      </c>
      <c r="J2197" s="7">
        <v>1.6568951766160401E-9</v>
      </c>
      <c r="K2197" s="7">
        <v>4.9996122519768704E-10</v>
      </c>
      <c r="L2197" s="6">
        <v>0</v>
      </c>
      <c r="M2197" s="6" t="s">
        <v>18</v>
      </c>
      <c r="N2197" s="6">
        <v>-8.2295153921654304E-2</v>
      </c>
      <c r="O2197" s="7">
        <f t="shared" si="326"/>
        <v>1.6981216036402587E-7</v>
      </c>
      <c r="P2197" s="7">
        <f t="shared" si="327"/>
        <v>1.6982889562741789E-7</v>
      </c>
      <c r="Q2197" s="7">
        <f t="shared" si="328"/>
        <v>1.0000985516193666</v>
      </c>
      <c r="R2197" s="6" t="str">
        <f t="shared" si="329"/>
        <v/>
      </c>
      <c r="U2197" s="8">
        <f t="shared" si="330"/>
        <v>5.8219909667968701E-2</v>
      </c>
    </row>
    <row r="2198" spans="1:21" x14ac:dyDescent="0.45">
      <c r="A2198" s="6" t="s">
        <v>1611</v>
      </c>
      <c r="B2198" s="6" t="s">
        <v>81</v>
      </c>
      <c r="C2198" s="6" t="s">
        <v>18</v>
      </c>
      <c r="D2198" s="6">
        <v>-8.2295153257843201E-2</v>
      </c>
      <c r="E2198" s="6">
        <v>-8.2295153177894306E-2</v>
      </c>
      <c r="F2198" s="6">
        <v>0.57973194122314398</v>
      </c>
      <c r="G2198" s="6">
        <v>0.57992386817932096</v>
      </c>
      <c r="H2198" s="6" t="s">
        <v>1643</v>
      </c>
      <c r="I2198" s="6">
        <v>-8.2295153257843201E-2</v>
      </c>
      <c r="J2198" s="7">
        <v>1.40561173811448E-12</v>
      </c>
      <c r="K2198" s="7">
        <v>5.66687807790344E-11</v>
      </c>
      <c r="L2198" s="6">
        <v>0</v>
      </c>
      <c r="M2198" s="6" t="s">
        <v>18</v>
      </c>
      <c r="N2198" s="6">
        <v>-8.2295153921654304E-2</v>
      </c>
      <c r="O2198" s="7">
        <f t="shared" si="326"/>
        <v>9.713716767681838E-10</v>
      </c>
      <c r="P2198" s="7">
        <f t="shared" si="327"/>
        <v>9.0366151157702859E-9</v>
      </c>
      <c r="Q2198" s="7">
        <f t="shared" si="328"/>
        <v>9.3029427683496877</v>
      </c>
      <c r="R2198" s="6" t="str">
        <f t="shared" si="329"/>
        <v/>
      </c>
      <c r="U2198" s="8">
        <f t="shared" si="330"/>
        <v>0.57992386817932096</v>
      </c>
    </row>
    <row r="2199" spans="1:21" x14ac:dyDescent="0.45">
      <c r="A2199" s="6" t="s">
        <v>1733</v>
      </c>
      <c r="B2199" s="6" t="s">
        <v>81</v>
      </c>
      <c r="C2199" s="6" t="s">
        <v>18</v>
      </c>
      <c r="D2199" s="6">
        <v>-8.2295153923031703E-2</v>
      </c>
      <c r="E2199" s="6">
        <v>-8.2295153198876397E-2</v>
      </c>
      <c r="F2199" s="6">
        <v>0.49364304542541498</v>
      </c>
      <c r="G2199" s="6">
        <v>0.49383091926574701</v>
      </c>
      <c r="H2199" s="6" t="s">
        <v>1765</v>
      </c>
      <c r="I2199" s="6">
        <v>-8.2295153923031703E-2</v>
      </c>
      <c r="J2199" s="7">
        <v>1.6568951766160401E-9</v>
      </c>
      <c r="K2199" s="7">
        <v>4.9996122519768704E-10</v>
      </c>
      <c r="L2199" s="6">
        <v>0</v>
      </c>
      <c r="M2199" s="6" t="s">
        <v>18</v>
      </c>
      <c r="N2199" s="6">
        <v>-8.2295153921654304E-2</v>
      </c>
      <c r="O2199" s="7">
        <f t="shared" si="326"/>
        <v>8.7984199123461805E-9</v>
      </c>
      <c r="P2199" s="7">
        <f t="shared" si="327"/>
        <v>8.7816846519432491E-9</v>
      </c>
      <c r="Q2199" s="7">
        <f t="shared" si="328"/>
        <v>0.99809792433531752</v>
      </c>
      <c r="R2199" s="6" t="str">
        <f t="shared" si="329"/>
        <v/>
      </c>
      <c r="U2199" s="8">
        <f t="shared" si="330"/>
        <v>0.49383091926574701</v>
      </c>
    </row>
    <row r="2200" spans="1:21" x14ac:dyDescent="0.45">
      <c r="A2200" s="6" t="s">
        <v>1854</v>
      </c>
      <c r="B2200" s="6" t="s">
        <v>81</v>
      </c>
      <c r="C2200" s="6" t="s">
        <v>18</v>
      </c>
      <c r="D2200" s="6">
        <v>-8.2295153257843201E-2</v>
      </c>
      <c r="E2200" s="6">
        <v>-8.2295153177894306E-2</v>
      </c>
      <c r="F2200" s="6">
        <v>0.370622158050537</v>
      </c>
      <c r="G2200" s="6">
        <v>0.37081289291381803</v>
      </c>
      <c r="H2200" s="6" t="s">
        <v>1886</v>
      </c>
      <c r="I2200" s="6">
        <v>-8.2295153257843201E-2</v>
      </c>
      <c r="J2200" s="7">
        <v>1.40561173811448E-12</v>
      </c>
      <c r="K2200" s="7">
        <v>5.66687807790344E-11</v>
      </c>
      <c r="L2200" s="6">
        <v>0</v>
      </c>
      <c r="M2200" s="6" t="s">
        <v>18</v>
      </c>
      <c r="N2200" s="6">
        <v>-8.2295153921654304E-2</v>
      </c>
      <c r="O2200" s="7">
        <f t="shared" si="326"/>
        <v>9.713716767681838E-10</v>
      </c>
      <c r="P2200" s="7">
        <f t="shared" si="327"/>
        <v>9.0366151157702859E-9</v>
      </c>
      <c r="Q2200" s="7">
        <f t="shared" si="328"/>
        <v>9.3029427683496877</v>
      </c>
      <c r="R2200" s="6" t="str">
        <f t="shared" si="329"/>
        <v/>
      </c>
      <c r="U2200" s="8">
        <f t="shared" si="330"/>
        <v>0.37081289291381803</v>
      </c>
    </row>
    <row r="2201" spans="1:21" x14ac:dyDescent="0.45">
      <c r="A2201" s="6" t="s">
        <v>1975</v>
      </c>
      <c r="B2201" s="6" t="s">
        <v>81</v>
      </c>
      <c r="C2201" s="6" t="s">
        <v>18</v>
      </c>
      <c r="D2201" s="6">
        <v>-8.2295153923031703E-2</v>
      </c>
      <c r="E2201" s="6">
        <v>-8.2295153191766598E-2</v>
      </c>
      <c r="F2201" s="6">
        <v>0.68093895912170399</v>
      </c>
      <c r="G2201" s="6">
        <v>0.68111395835876398</v>
      </c>
      <c r="H2201" s="6" t="s">
        <v>2007</v>
      </c>
      <c r="I2201" s="6">
        <v>-8.2295153923031703E-2</v>
      </c>
      <c r="J2201" s="7">
        <v>1.6568951766160401E-9</v>
      </c>
      <c r="K2201" s="7">
        <v>4.9996122519768704E-10</v>
      </c>
      <c r="L2201" s="6">
        <v>0</v>
      </c>
      <c r="M2201" s="6" t="s">
        <v>18</v>
      </c>
      <c r="N2201" s="6">
        <v>-8.2295153921654304E-2</v>
      </c>
      <c r="O2201" s="7">
        <f t="shared" si="326"/>
        <v>8.88480331024869E-9</v>
      </c>
      <c r="P2201" s="7">
        <f t="shared" si="327"/>
        <v>8.868068049847203E-9</v>
      </c>
      <c r="Q2201" s="7">
        <f t="shared" si="328"/>
        <v>0.99811641745831525</v>
      </c>
      <c r="R2201" s="6" t="str">
        <f t="shared" si="329"/>
        <v/>
      </c>
      <c r="U2201" s="8">
        <f t="shared" si="330"/>
        <v>0.68111395835876398</v>
      </c>
    </row>
    <row r="2202" spans="1:21" x14ac:dyDescent="0.45">
      <c r="A2202" s="6" t="s">
        <v>2096</v>
      </c>
      <c r="B2202" s="6" t="s">
        <v>81</v>
      </c>
      <c r="C2202" s="6" t="s">
        <v>18</v>
      </c>
      <c r="D2202" s="6">
        <v>-8.2295153923031703E-2</v>
      </c>
      <c r="E2202" s="6">
        <v>-8.2295811483385106E-2</v>
      </c>
      <c r="F2202" s="6">
        <v>0.50884890556335405</v>
      </c>
      <c r="G2202" s="6">
        <v>0.509047031402587</v>
      </c>
      <c r="H2202" s="6" t="s">
        <v>2128</v>
      </c>
      <c r="I2202" s="6">
        <v>-8.2295153923031703E-2</v>
      </c>
      <c r="J2202" s="7">
        <v>1.6568951766160401E-9</v>
      </c>
      <c r="K2202" s="7">
        <v>4.9996122519768704E-10</v>
      </c>
      <c r="L2202" s="6">
        <v>0</v>
      </c>
      <c r="M2202" s="6" t="s">
        <v>18</v>
      </c>
      <c r="N2202" s="6">
        <v>-8.2295153921654304E-2</v>
      </c>
      <c r="O2202" s="7">
        <f t="shared" si="326"/>
        <v>7.9892974140917024E-6</v>
      </c>
      <c r="P2202" s="7">
        <f t="shared" si="327"/>
        <v>7.989314149485955E-6</v>
      </c>
      <c r="Q2202" s="7">
        <f t="shared" si="328"/>
        <v>1.0000020947266555</v>
      </c>
      <c r="R2202" s="6" t="str">
        <f t="shared" si="329"/>
        <v/>
      </c>
      <c r="U2202" s="8">
        <f t="shared" si="330"/>
        <v>0.509047031402587</v>
      </c>
    </row>
    <row r="2203" spans="1:21" x14ac:dyDescent="0.45">
      <c r="A2203" s="6" t="s">
        <v>2217</v>
      </c>
      <c r="B2203" s="6" t="s">
        <v>81</v>
      </c>
      <c r="C2203" s="6" t="s">
        <v>18</v>
      </c>
      <c r="D2203" s="6">
        <v>-8.2295153923031703E-2</v>
      </c>
      <c r="E2203" s="6">
        <v>-8.2295153923031703E-2</v>
      </c>
      <c r="F2203" s="6">
        <v>0.57491683959960904</v>
      </c>
      <c r="G2203" s="6">
        <v>0.57511806488037098</v>
      </c>
      <c r="H2203" s="6" t="s">
        <v>2249</v>
      </c>
      <c r="I2203" s="6">
        <v>-8.2295153923031703E-2</v>
      </c>
      <c r="J2203" s="7">
        <v>1.6568951766160401E-9</v>
      </c>
      <c r="K2203" s="7">
        <v>4.9996122519768704E-10</v>
      </c>
      <c r="L2203" s="6">
        <v>0</v>
      </c>
      <c r="M2203" s="6" t="s">
        <v>18</v>
      </c>
      <c r="N2203" s="6">
        <v>-8.2295153921654304E-2</v>
      </c>
      <c r="O2203" s="7">
        <f t="shared" si="326"/>
        <v>0</v>
      </c>
      <c r="P2203" s="7">
        <f t="shared" si="327"/>
        <v>1.6735260550175706E-11</v>
      </c>
      <c r="Q2203" s="7" t="e">
        <f t="shared" si="328"/>
        <v>#DIV/0!</v>
      </c>
      <c r="R2203" s="6" t="str">
        <f t="shared" si="329"/>
        <v/>
      </c>
      <c r="U2203" s="8">
        <f t="shared" si="330"/>
        <v>0.57511806488037098</v>
      </c>
    </row>
    <row r="2204" spans="1:21" x14ac:dyDescent="0.45">
      <c r="A2204" s="6" t="s">
        <v>2338</v>
      </c>
      <c r="B2204" s="6" t="s">
        <v>81</v>
      </c>
      <c r="C2204" s="6" t="s">
        <v>18</v>
      </c>
      <c r="D2204" s="6">
        <v>-8.2296272110079796E-2</v>
      </c>
      <c r="E2204" s="6">
        <v>-8.2296272110079796E-2</v>
      </c>
      <c r="F2204" s="6">
        <v>0.45</v>
      </c>
      <c r="G2204" s="6">
        <v>6.2638061046600297</v>
      </c>
      <c r="H2204" s="6" t="s">
        <v>2372</v>
      </c>
      <c r="I2204" s="6">
        <v>-8.2296272110079796E-2</v>
      </c>
      <c r="J2204" s="7">
        <v>1.11022302462515E-16</v>
      </c>
      <c r="K2204" s="7">
        <v>9.2574502914138902E-7</v>
      </c>
      <c r="L2204" s="6">
        <v>0</v>
      </c>
      <c r="M2204" s="6" t="s">
        <v>18</v>
      </c>
      <c r="N2204" s="6">
        <v>-8.2295153921654304E-2</v>
      </c>
      <c r="O2204" s="7">
        <f t="shared" si="326"/>
        <v>0</v>
      </c>
      <c r="P2204" s="7">
        <f t="shared" si="327"/>
        <v>1.3585885843263522E-5</v>
      </c>
      <c r="Q2204" s="7" t="e">
        <f t="shared" si="328"/>
        <v>#DIV/0!</v>
      </c>
      <c r="R2204" s="6" t="str">
        <f t="shared" si="329"/>
        <v>bad</v>
      </c>
      <c r="U2204" s="8">
        <f t="shared" si="330"/>
        <v>6.2638061046600297</v>
      </c>
    </row>
    <row r="2205" spans="1:21" x14ac:dyDescent="0.45">
      <c r="A2205" s="6" t="s">
        <v>2390</v>
      </c>
      <c r="B2205" s="6" t="s">
        <v>81</v>
      </c>
      <c r="C2205" s="6" t="s">
        <v>18</v>
      </c>
      <c r="D2205" s="6">
        <v>-8.2296705258448594E-2</v>
      </c>
      <c r="E2205" s="6">
        <v>-8.2296705258448594E-2</v>
      </c>
      <c r="F2205" s="6">
        <v>0.43</v>
      </c>
      <c r="G2205" s="6">
        <v>6.4168069362640301</v>
      </c>
      <c r="H2205" s="6" t="s">
        <v>2422</v>
      </c>
      <c r="I2205" s="6">
        <v>-8.2296705258448496E-2</v>
      </c>
      <c r="J2205" s="7">
        <v>2.2204460492503101E-16</v>
      </c>
      <c r="K2205" s="7">
        <v>1.3342293344667501E-6</v>
      </c>
      <c r="L2205" s="6">
        <v>0</v>
      </c>
      <c r="M2205" s="6" t="s">
        <v>18</v>
      </c>
      <c r="N2205" s="6">
        <v>-8.2295153921654304E-2</v>
      </c>
      <c r="O2205" s="7">
        <f t="shared" si="326"/>
        <v>0</v>
      </c>
      <c r="P2205" s="7">
        <f t="shared" si="327"/>
        <v>1.8848598421503736E-5</v>
      </c>
      <c r="Q2205" s="7" t="e">
        <f t="shared" si="328"/>
        <v>#DIV/0!</v>
      </c>
      <c r="R2205" s="6" t="str">
        <f t="shared" si="329"/>
        <v>bad</v>
      </c>
      <c r="U2205" s="8">
        <f t="shared" si="330"/>
        <v>6.4168069362640301</v>
      </c>
    </row>
    <row r="2206" spans="1:21" x14ac:dyDescent="0.45">
      <c r="A2206" s="6" t="s">
        <v>2583</v>
      </c>
      <c r="B2206" s="6" t="s">
        <v>81</v>
      </c>
      <c r="C2206" s="6" t="s">
        <v>18</v>
      </c>
      <c r="D2206" s="6">
        <v>-8.2295153923031703E-2</v>
      </c>
      <c r="E2206" s="6">
        <v>-8.22952658560831E-2</v>
      </c>
      <c r="F2206" s="6">
        <v>9.4588041305541895E-2</v>
      </c>
      <c r="G2206" s="6">
        <v>9.4790935516357394E-2</v>
      </c>
      <c r="H2206" s="6" t="s">
        <v>2616</v>
      </c>
      <c r="I2206" s="6">
        <v>-8.2295153923031703E-2</v>
      </c>
      <c r="J2206" s="7">
        <v>1.6568951766160401E-9</v>
      </c>
      <c r="K2206" s="7">
        <v>4.9996122519768704E-10</v>
      </c>
      <c r="L2206" s="6">
        <v>0</v>
      </c>
      <c r="M2206" s="6" t="s">
        <v>18</v>
      </c>
      <c r="N2206" s="6">
        <v>-8.2295153921654304E-2</v>
      </c>
      <c r="O2206" s="7">
        <f t="shared" si="326"/>
        <v>1.3599762112320736E-6</v>
      </c>
      <c r="P2206" s="7">
        <f t="shared" si="327"/>
        <v>1.3599929465153833E-6</v>
      </c>
      <c r="Q2206" s="7">
        <f t="shared" si="328"/>
        <v>1.0000123055706207</v>
      </c>
      <c r="R2206" s="6" t="str">
        <f t="shared" si="329"/>
        <v/>
      </c>
      <c r="U2206" s="8">
        <f t="shared" si="330"/>
        <v>9.4790935516357394E-2</v>
      </c>
    </row>
    <row r="2207" spans="1:21" x14ac:dyDescent="0.45">
      <c r="A2207" s="6" t="s">
        <v>2705</v>
      </c>
      <c r="B2207" s="6" t="s">
        <v>81</v>
      </c>
      <c r="C2207" s="6" t="s">
        <v>18</v>
      </c>
      <c r="D2207" s="6">
        <v>-8.2295153923031703E-2</v>
      </c>
      <c r="E2207" s="6">
        <v>-8.2295299225295299E-2</v>
      </c>
      <c r="F2207" s="6">
        <v>7.0986986160278306E-2</v>
      </c>
      <c r="G2207" s="6">
        <v>7.12170600891113E-2</v>
      </c>
      <c r="H2207" s="6" t="s">
        <v>2737</v>
      </c>
      <c r="I2207" s="6">
        <v>-8.2295153923031703E-2</v>
      </c>
      <c r="J2207" s="7">
        <v>1.6568951766160401E-9</v>
      </c>
      <c r="K2207" s="7">
        <v>4.9996122519768704E-10</v>
      </c>
      <c r="L2207" s="6">
        <v>0</v>
      </c>
      <c r="M2207" s="6" t="s">
        <v>18</v>
      </c>
      <c r="N2207" s="6">
        <v>-8.2295153921654304E-2</v>
      </c>
      <c r="O2207" s="7">
        <f t="shared" si="326"/>
        <v>1.7654090499846917E-6</v>
      </c>
      <c r="P2207" s="7">
        <f t="shared" si="327"/>
        <v>1.7654257852747865E-6</v>
      </c>
      <c r="Q2207" s="7">
        <f t="shared" si="328"/>
        <v>1.000009479553815</v>
      </c>
      <c r="R2207" s="6" t="str">
        <f t="shared" si="329"/>
        <v/>
      </c>
      <c r="U2207" s="8">
        <f t="shared" si="330"/>
        <v>7.12170600891113E-2</v>
      </c>
    </row>
    <row r="2208" spans="1:21" x14ac:dyDescent="0.45">
      <c r="A2208" s="6" t="s">
        <v>2826</v>
      </c>
      <c r="B2208" s="6" t="s">
        <v>81</v>
      </c>
      <c r="C2208" s="6" t="s">
        <v>18</v>
      </c>
      <c r="D2208" s="6">
        <v>-8.2295153923031703E-2</v>
      </c>
      <c r="E2208" s="6">
        <v>-8.2295154504141793E-2</v>
      </c>
      <c r="F2208" s="6">
        <v>8.1264972686767495E-2</v>
      </c>
      <c r="G2208" s="6">
        <v>8.1492900848388602E-2</v>
      </c>
      <c r="H2208" s="6" t="s">
        <v>2858</v>
      </c>
      <c r="I2208" s="6">
        <v>-8.2295153923031703E-2</v>
      </c>
      <c r="J2208" s="7">
        <v>1.6568951766160401E-9</v>
      </c>
      <c r="K2208" s="7">
        <v>4.9996122519768704E-10</v>
      </c>
      <c r="L2208" s="6">
        <v>0</v>
      </c>
      <c r="M2208" s="6" t="s">
        <v>18</v>
      </c>
      <c r="N2208" s="6">
        <v>-8.2295153921654304E-2</v>
      </c>
      <c r="O2208" s="7">
        <f t="shared" si="326"/>
        <v>7.0604337991546489E-9</v>
      </c>
      <c r="P2208" s="7">
        <f t="shared" si="327"/>
        <v>7.0771690598229828E-9</v>
      </c>
      <c r="Q2208" s="7">
        <f t="shared" si="328"/>
        <v>1.0023702878809426</v>
      </c>
      <c r="R2208" s="6" t="str">
        <f t="shared" si="329"/>
        <v/>
      </c>
      <c r="U2208" s="8">
        <f t="shared" si="330"/>
        <v>8.1492900848388602E-2</v>
      </c>
    </row>
    <row r="2209" spans="1:21" x14ac:dyDescent="0.45">
      <c r="A2209" s="6" t="s">
        <v>2947</v>
      </c>
      <c r="B2209" s="6" t="s">
        <v>81</v>
      </c>
      <c r="C2209" s="6" t="s">
        <v>18</v>
      </c>
      <c r="D2209" s="6">
        <v>-8.2295153923031703E-2</v>
      </c>
      <c r="E2209" s="6">
        <v>-8.2295153923031703E-2</v>
      </c>
      <c r="F2209" s="6">
        <v>7.0108890533447196E-2</v>
      </c>
      <c r="G2209" s="6">
        <v>7.0257902145385701E-2</v>
      </c>
      <c r="H2209" s="6" t="s">
        <v>2979</v>
      </c>
      <c r="I2209" s="6">
        <v>-8.2295153923031703E-2</v>
      </c>
      <c r="J2209" s="7">
        <v>1.6568951766160401E-9</v>
      </c>
      <c r="K2209" s="7">
        <v>4.9996122519768704E-10</v>
      </c>
      <c r="L2209" s="6">
        <v>0</v>
      </c>
      <c r="M2209" s="6" t="s">
        <v>18</v>
      </c>
      <c r="N2209" s="6">
        <v>-8.2295153921654304E-2</v>
      </c>
      <c r="O2209" s="7">
        <f t="shared" si="326"/>
        <v>0</v>
      </c>
      <c r="P2209" s="7">
        <f t="shared" si="327"/>
        <v>1.6735260550175706E-11</v>
      </c>
      <c r="Q2209" s="7" t="e">
        <f t="shared" si="328"/>
        <v>#DIV/0!</v>
      </c>
      <c r="R2209" s="6" t="str">
        <f t="shared" si="329"/>
        <v/>
      </c>
      <c r="U2209" s="8">
        <f t="shared" si="330"/>
        <v>7.0257902145385701E-2</v>
      </c>
    </row>
    <row r="2210" spans="1:21" x14ac:dyDescent="0.45">
      <c r="A2210" s="6" t="s">
        <v>522</v>
      </c>
      <c r="B2210" s="6" t="s">
        <v>73</v>
      </c>
      <c r="C2210" s="6" t="s">
        <v>18</v>
      </c>
      <c r="D2210" s="6">
        <v>24838</v>
      </c>
      <c r="E2210" s="6">
        <v>24838</v>
      </c>
      <c r="F2210" s="6">
        <v>32.786957025527897</v>
      </c>
      <c r="G2210" s="6">
        <v>32.787502050399702</v>
      </c>
      <c r="H2210" s="6" t="s">
        <v>588</v>
      </c>
      <c r="I2210" s="6">
        <v>24838</v>
      </c>
      <c r="J2210" s="7">
        <v>2.11537110317294E-6</v>
      </c>
      <c r="K2210" s="6">
        <v>0</v>
      </c>
      <c r="L2210" s="6">
        <v>0</v>
      </c>
      <c r="M2210" s="6" t="s">
        <v>18</v>
      </c>
      <c r="N2210" s="6">
        <v>24838</v>
      </c>
      <c r="O2210" s="7">
        <f t="shared" si="326"/>
        <v>0</v>
      </c>
      <c r="P2210" s="7">
        <f t="shared" si="327"/>
        <v>0</v>
      </c>
      <c r="Q2210" s="7" t="e">
        <f t="shared" si="328"/>
        <v>#DIV/0!</v>
      </c>
      <c r="R2210" s="6" t="str">
        <f t="shared" si="329"/>
        <v/>
      </c>
      <c r="S2210" t="str">
        <f t="shared" ref="S2210:S2215" si="333">IF(OR(J2210&gt;0.001, K2210&gt;0.001, L2210&gt;0.001), "bad","")</f>
        <v/>
      </c>
      <c r="T2210" t="str">
        <f t="shared" ref="T2210:T2215" si="334">IF(AND(C2210&lt;&gt;"Optimal",P2210&lt;0.000015),"good","")</f>
        <v/>
      </c>
      <c r="U2210" s="8">
        <f t="shared" si="330"/>
        <v>32.787502050399702</v>
      </c>
    </row>
    <row r="2211" spans="1:21" x14ac:dyDescent="0.45">
      <c r="A2211" s="6" t="s">
        <v>259</v>
      </c>
      <c r="B2211" s="6" t="s">
        <v>73</v>
      </c>
      <c r="C2211" s="6" t="s">
        <v>18</v>
      </c>
      <c r="D2211" s="6">
        <v>24838</v>
      </c>
      <c r="E2211" s="6">
        <v>24838</v>
      </c>
      <c r="F2211" s="6">
        <v>47.991496086120598</v>
      </c>
      <c r="G2211" s="6">
        <v>47.992003917693999</v>
      </c>
      <c r="H2211" s="6" t="s">
        <v>289</v>
      </c>
      <c r="I2211" s="6">
        <v>24838</v>
      </c>
      <c r="J2211" s="7">
        <v>2.11537110317294E-6</v>
      </c>
      <c r="K2211" s="6">
        <v>0</v>
      </c>
      <c r="L2211" s="6">
        <v>0</v>
      </c>
      <c r="M2211" s="6" t="s">
        <v>18</v>
      </c>
      <c r="N2211" s="6">
        <v>24838</v>
      </c>
      <c r="O2211" s="7">
        <f t="shared" si="326"/>
        <v>0</v>
      </c>
      <c r="P2211" s="7">
        <f t="shared" si="327"/>
        <v>0</v>
      </c>
      <c r="Q2211" s="7" t="e">
        <f t="shared" si="328"/>
        <v>#DIV/0!</v>
      </c>
      <c r="R2211" s="6" t="str">
        <f t="shared" si="329"/>
        <v/>
      </c>
      <c r="S2211" t="str">
        <f t="shared" si="333"/>
        <v/>
      </c>
      <c r="T2211" t="str">
        <f t="shared" si="334"/>
        <v/>
      </c>
      <c r="U2211" s="8">
        <f t="shared" si="330"/>
        <v>47.992003917693999</v>
      </c>
    </row>
    <row r="2212" spans="1:21" x14ac:dyDescent="0.45">
      <c r="A2212" s="6" t="s">
        <v>386</v>
      </c>
      <c r="B2212" s="6" t="s">
        <v>73</v>
      </c>
      <c r="C2212" s="6" t="s">
        <v>18</v>
      </c>
      <c r="D2212" s="6">
        <v>24838</v>
      </c>
      <c r="E2212" s="6">
        <v>24838</v>
      </c>
      <c r="F2212" s="6">
        <v>38.136523962020803</v>
      </c>
      <c r="G2212" s="6">
        <v>38.136969804763702</v>
      </c>
      <c r="H2212" s="6" t="s">
        <v>414</v>
      </c>
      <c r="I2212" s="6">
        <v>24838</v>
      </c>
      <c r="J2212" s="7">
        <v>2.11537110317294E-6</v>
      </c>
      <c r="K2212" s="6">
        <v>0</v>
      </c>
      <c r="L2212" s="6">
        <v>0</v>
      </c>
      <c r="M2212" s="6" t="s">
        <v>18</v>
      </c>
      <c r="N2212" s="6">
        <v>24838</v>
      </c>
      <c r="O2212" s="7">
        <f t="shared" si="326"/>
        <v>0</v>
      </c>
      <c r="P2212" s="7">
        <f t="shared" si="327"/>
        <v>0</v>
      </c>
      <c r="Q2212" s="7" t="e">
        <f t="shared" si="328"/>
        <v>#DIV/0!</v>
      </c>
      <c r="R2212" s="6" t="str">
        <f t="shared" si="329"/>
        <v/>
      </c>
      <c r="S2212" t="str">
        <f t="shared" si="333"/>
        <v/>
      </c>
      <c r="T2212" t="str">
        <f t="shared" si="334"/>
        <v/>
      </c>
      <c r="U2212" s="8">
        <f t="shared" si="330"/>
        <v>38.136969804763702</v>
      </c>
    </row>
    <row r="2213" spans="1:21" x14ac:dyDescent="0.45">
      <c r="A2213" s="6" t="s">
        <v>643</v>
      </c>
      <c r="B2213" s="6" t="s">
        <v>73</v>
      </c>
      <c r="C2213" s="6" t="s">
        <v>18</v>
      </c>
      <c r="D2213" s="6">
        <v>24838</v>
      </c>
      <c r="E2213" s="6">
        <v>24838</v>
      </c>
      <c r="F2213" s="6">
        <v>32.359760999679501</v>
      </c>
      <c r="G2213" s="6">
        <v>32.360280990600501</v>
      </c>
      <c r="H2213" s="6" t="s">
        <v>710</v>
      </c>
      <c r="I2213" s="6">
        <v>24838</v>
      </c>
      <c r="J2213" s="7">
        <v>2.11537110317294E-6</v>
      </c>
      <c r="K2213" s="6">
        <v>0</v>
      </c>
      <c r="L2213" s="6">
        <v>0</v>
      </c>
      <c r="M2213" s="6" t="s">
        <v>18</v>
      </c>
      <c r="N2213" s="6">
        <v>24838</v>
      </c>
      <c r="O2213" s="7">
        <f t="shared" si="326"/>
        <v>0</v>
      </c>
      <c r="P2213" s="7">
        <f t="shared" si="327"/>
        <v>0</v>
      </c>
      <c r="Q2213" s="7" t="e">
        <f t="shared" si="328"/>
        <v>#DIV/0!</v>
      </c>
      <c r="R2213" s="6" t="str">
        <f t="shared" si="329"/>
        <v/>
      </c>
      <c r="S2213" t="str">
        <f t="shared" si="333"/>
        <v/>
      </c>
      <c r="T2213" t="str">
        <f t="shared" si="334"/>
        <v/>
      </c>
      <c r="U2213" s="8">
        <f t="shared" si="330"/>
        <v>32.360280990600501</v>
      </c>
    </row>
    <row r="2214" spans="1:21" x14ac:dyDescent="0.45">
      <c r="A2214" s="6" t="s">
        <v>764</v>
      </c>
      <c r="B2214" s="6" t="s">
        <v>73</v>
      </c>
      <c r="C2214" s="6" t="s">
        <v>288</v>
      </c>
      <c r="D2214" s="6">
        <v>19218</v>
      </c>
      <c r="E2214" s="6">
        <v>28352.4482677122</v>
      </c>
      <c r="F2214" s="6">
        <v>0.133293867111206</v>
      </c>
      <c r="G2214" s="6">
        <v>0.13379096984863201</v>
      </c>
      <c r="H2214" s="6" t="s">
        <v>779</v>
      </c>
      <c r="I2214" s="6">
        <v>19218</v>
      </c>
      <c r="J2214" s="7">
        <v>5.6843418860808002E-14</v>
      </c>
      <c r="K2214" s="6">
        <v>0</v>
      </c>
      <c r="L2214" s="6">
        <v>0</v>
      </c>
      <c r="M2214" s="6" t="s">
        <v>18</v>
      </c>
      <c r="N2214" s="6">
        <v>19218</v>
      </c>
      <c r="O2214" s="7">
        <f t="shared" si="326"/>
        <v>0.47530691346441517</v>
      </c>
      <c r="P2214" s="7">
        <f t="shared" si="327"/>
        <v>0.47530691346441517</v>
      </c>
      <c r="Q2214" s="7">
        <f t="shared" si="328"/>
        <v>1</v>
      </c>
      <c r="R2214" s="6" t="str">
        <f t="shared" si="329"/>
        <v/>
      </c>
      <c r="S2214" t="str">
        <f t="shared" si="333"/>
        <v/>
      </c>
      <c r="T2214" t="str">
        <f t="shared" si="334"/>
        <v/>
      </c>
      <c r="U2214" s="8" t="str">
        <f t="shared" si="330"/>
        <v/>
      </c>
    </row>
    <row r="2215" spans="1:21" x14ac:dyDescent="0.45">
      <c r="A2215" s="6" t="s">
        <v>885</v>
      </c>
      <c r="B2215" s="6" t="s">
        <v>73</v>
      </c>
      <c r="C2215" s="6" t="s">
        <v>18</v>
      </c>
      <c r="D2215" s="6">
        <v>24838</v>
      </c>
      <c r="E2215" s="6">
        <v>24838</v>
      </c>
      <c r="F2215" s="6">
        <v>45.767864942550602</v>
      </c>
      <c r="G2215" s="6">
        <v>45.768321990966797</v>
      </c>
      <c r="H2215" s="6" t="s">
        <v>951</v>
      </c>
      <c r="I2215" s="6">
        <v>24838</v>
      </c>
      <c r="J2215" s="7">
        <v>2.11537110317294E-6</v>
      </c>
      <c r="K2215" s="6">
        <v>0</v>
      </c>
      <c r="L2215" s="6">
        <v>0</v>
      </c>
      <c r="M2215" s="6" t="s">
        <v>18</v>
      </c>
      <c r="N2215" s="6">
        <v>24838</v>
      </c>
      <c r="O2215" s="7">
        <f t="shared" si="326"/>
        <v>0</v>
      </c>
      <c r="P2215" s="7">
        <f t="shared" si="327"/>
        <v>0</v>
      </c>
      <c r="Q2215" s="7" t="e">
        <f t="shared" si="328"/>
        <v>#DIV/0!</v>
      </c>
      <c r="R2215" s="6" t="str">
        <f t="shared" si="329"/>
        <v/>
      </c>
      <c r="S2215" t="str">
        <f t="shared" si="333"/>
        <v/>
      </c>
      <c r="T2215" t="str">
        <f t="shared" si="334"/>
        <v/>
      </c>
      <c r="U2215" s="8">
        <f t="shared" si="330"/>
        <v>45.768321990966797</v>
      </c>
    </row>
    <row r="2216" spans="1:21" x14ac:dyDescent="0.45">
      <c r="A2216" s="6" t="s">
        <v>1006</v>
      </c>
      <c r="B2216" s="6" t="s">
        <v>73</v>
      </c>
      <c r="C2216" s="6" t="s">
        <v>288</v>
      </c>
      <c r="D2216" s="6" t="e">
        <f>-Inf</f>
        <v>#NAME?</v>
      </c>
      <c r="E2216" s="6">
        <v>24838.00000018</v>
      </c>
      <c r="F2216" s="6">
        <v>52.428225040435699</v>
      </c>
      <c r="G2216" s="6">
        <v>52.428719043731597</v>
      </c>
      <c r="H2216" s="6" t="s">
        <v>1112</v>
      </c>
      <c r="I2216" s="6" t="s">
        <v>34</v>
      </c>
      <c r="J2216" s="6" t="s">
        <v>34</v>
      </c>
      <c r="K2216" s="6" t="s">
        <v>34</v>
      </c>
      <c r="L2216" s="6" t="s">
        <v>34</v>
      </c>
      <c r="M2216" s="6" t="s">
        <v>34</v>
      </c>
      <c r="N2216" s="6" t="s">
        <v>34</v>
      </c>
      <c r="O2216" s="7" t="e">
        <f t="shared" si="326"/>
        <v>#NAME?</v>
      </c>
      <c r="P2216" s="7" t="e">
        <f t="shared" si="327"/>
        <v>#VALUE!</v>
      </c>
      <c r="Q2216" s="7" t="e">
        <f t="shared" si="328"/>
        <v>#VALUE!</v>
      </c>
      <c r="R2216" s="6" t="e">
        <f t="shared" si="329"/>
        <v>#VALUE!</v>
      </c>
      <c r="U2216" s="8" t="str">
        <f t="shared" si="330"/>
        <v/>
      </c>
    </row>
    <row r="2217" spans="1:21" x14ac:dyDescent="0.45">
      <c r="A2217" s="6" t="s">
        <v>14</v>
      </c>
      <c r="B2217" s="6" t="s">
        <v>73</v>
      </c>
      <c r="C2217" s="6" t="s">
        <v>18</v>
      </c>
      <c r="D2217" s="6">
        <v>24838</v>
      </c>
      <c r="E2217" s="6">
        <v>24838.0102207411</v>
      </c>
      <c r="F2217" s="6">
        <v>17.845635890960601</v>
      </c>
      <c r="G2217" s="6">
        <v>19.3981931209564</v>
      </c>
      <c r="H2217" s="6" t="s">
        <v>74</v>
      </c>
      <c r="I2217" s="6">
        <v>24838</v>
      </c>
      <c r="J2217" s="6">
        <v>0</v>
      </c>
      <c r="K2217" s="6">
        <v>0</v>
      </c>
      <c r="L2217" s="7">
        <v>2.5844201445579499E-8</v>
      </c>
      <c r="M2217" s="6" t="s">
        <v>18</v>
      </c>
      <c r="N2217" s="6">
        <v>24838</v>
      </c>
      <c r="O2217" s="7">
        <f t="shared" si="326"/>
        <v>4.1149613881719014E-7</v>
      </c>
      <c r="P2217" s="7">
        <f t="shared" si="327"/>
        <v>4.1149613881719014E-7</v>
      </c>
      <c r="Q2217" s="7">
        <f t="shared" si="328"/>
        <v>1</v>
      </c>
      <c r="R2217" s="6" t="str">
        <f t="shared" si="329"/>
        <v/>
      </c>
      <c r="S2217" t="str">
        <f>IF(OR(J2217&gt;0.001, K2217&gt;0.001, L2217&gt;0.001), "bad","")</f>
        <v/>
      </c>
      <c r="T2217" t="str">
        <f>IF(AND(C2217&lt;&gt;"Optimal",P2217&lt;0.000015),"good","")</f>
        <v/>
      </c>
      <c r="U2217" s="8">
        <f t="shared" si="330"/>
        <v>19.3981931209564</v>
      </c>
    </row>
    <row r="2218" spans="1:21" x14ac:dyDescent="0.45">
      <c r="A2218" s="6" t="s">
        <v>1127</v>
      </c>
      <c r="B2218" s="6" t="s">
        <v>73</v>
      </c>
      <c r="C2218" s="6" t="s">
        <v>18</v>
      </c>
      <c r="D2218" s="6">
        <v>24838</v>
      </c>
      <c r="E2218" s="6">
        <v>24838</v>
      </c>
      <c r="F2218" s="6">
        <v>40.479241847991901</v>
      </c>
      <c r="G2218" s="6">
        <v>40.479661941528299</v>
      </c>
      <c r="H2218" s="6" t="s">
        <v>1155</v>
      </c>
      <c r="I2218" s="6">
        <v>24838</v>
      </c>
      <c r="J2218" s="7">
        <v>2.11537110317294E-6</v>
      </c>
      <c r="K2218" s="6">
        <v>0</v>
      </c>
      <c r="L2218" s="6">
        <v>0</v>
      </c>
      <c r="M2218" s="6" t="s">
        <v>18</v>
      </c>
      <c r="N2218" s="6">
        <v>24838</v>
      </c>
      <c r="O2218" s="7">
        <f t="shared" si="326"/>
        <v>0</v>
      </c>
      <c r="P2218" s="7">
        <f t="shared" si="327"/>
        <v>0</v>
      </c>
      <c r="Q2218" s="7" t="e">
        <f t="shared" si="328"/>
        <v>#DIV/0!</v>
      </c>
      <c r="R2218" s="6" t="str">
        <f t="shared" si="329"/>
        <v/>
      </c>
      <c r="U2218" s="8">
        <f t="shared" si="330"/>
        <v>40.479661941528299</v>
      </c>
    </row>
    <row r="2219" spans="1:21" x14ac:dyDescent="0.45">
      <c r="A2219" s="6" t="s">
        <v>1248</v>
      </c>
      <c r="B2219" s="6" t="s">
        <v>73</v>
      </c>
      <c r="C2219" s="6" t="s">
        <v>18</v>
      </c>
      <c r="D2219" s="6">
        <v>24838</v>
      </c>
      <c r="E2219" s="6">
        <v>24838</v>
      </c>
      <c r="F2219" s="6">
        <v>30.411497831344601</v>
      </c>
      <c r="G2219" s="6">
        <v>30.411936998367299</v>
      </c>
      <c r="H2219" s="6" t="s">
        <v>1276</v>
      </c>
      <c r="I2219" s="6">
        <v>24838</v>
      </c>
      <c r="J2219" s="7">
        <v>2.11537110317294E-6</v>
      </c>
      <c r="K2219" s="6">
        <v>0</v>
      </c>
      <c r="L2219" s="6">
        <v>0</v>
      </c>
      <c r="M2219" s="6" t="s">
        <v>18</v>
      </c>
      <c r="N2219" s="6">
        <v>24838</v>
      </c>
      <c r="O2219" s="7">
        <f t="shared" si="326"/>
        <v>0</v>
      </c>
      <c r="P2219" s="7">
        <f t="shared" si="327"/>
        <v>0</v>
      </c>
      <c r="Q2219" s="7" t="e">
        <f t="shared" si="328"/>
        <v>#DIV/0!</v>
      </c>
      <c r="R2219" s="6" t="str">
        <f t="shared" si="329"/>
        <v/>
      </c>
      <c r="U2219" s="8">
        <f t="shared" si="330"/>
        <v>30.411936998367299</v>
      </c>
    </row>
    <row r="2220" spans="1:21" x14ac:dyDescent="0.45">
      <c r="A2220" s="6" t="s">
        <v>1369</v>
      </c>
      <c r="B2220" s="6" t="s">
        <v>73</v>
      </c>
      <c r="C2220" s="6" t="s">
        <v>18</v>
      </c>
      <c r="D2220" s="6">
        <v>24838</v>
      </c>
      <c r="E2220" s="6">
        <v>24838</v>
      </c>
      <c r="F2220" s="6">
        <v>44.800934791564899</v>
      </c>
      <c r="G2220" s="6">
        <v>44.801351070404003</v>
      </c>
      <c r="H2220" s="6" t="s">
        <v>1397</v>
      </c>
      <c r="I2220" s="6">
        <v>24838</v>
      </c>
      <c r="J2220" s="7">
        <v>1.13686837721616E-13</v>
      </c>
      <c r="K2220" s="6">
        <v>0</v>
      </c>
      <c r="L2220" s="7">
        <v>4.65661287307739E-10</v>
      </c>
      <c r="M2220" s="6" t="s">
        <v>18</v>
      </c>
      <c r="N2220" s="6">
        <v>24838</v>
      </c>
      <c r="O2220" s="7">
        <f t="shared" si="326"/>
        <v>0</v>
      </c>
      <c r="P2220" s="7">
        <f t="shared" si="327"/>
        <v>0</v>
      </c>
      <c r="Q2220" s="7" t="e">
        <f t="shared" si="328"/>
        <v>#DIV/0!</v>
      </c>
      <c r="R2220" s="6" t="str">
        <f t="shared" si="329"/>
        <v/>
      </c>
      <c r="U2220" s="8">
        <f t="shared" si="330"/>
        <v>44.801351070404003</v>
      </c>
    </row>
    <row r="2221" spans="1:21" x14ac:dyDescent="0.45">
      <c r="A2221" s="6" t="s">
        <v>1490</v>
      </c>
      <c r="B2221" s="6" t="s">
        <v>73</v>
      </c>
      <c r="C2221" s="6" t="s">
        <v>18</v>
      </c>
      <c r="D2221" s="6">
        <v>24838</v>
      </c>
      <c r="E2221" s="6">
        <v>24838</v>
      </c>
      <c r="F2221" s="6">
        <v>34.9298770427703</v>
      </c>
      <c r="G2221" s="6">
        <v>34.930420875549302</v>
      </c>
      <c r="H2221" s="6" t="s">
        <v>1518</v>
      </c>
      <c r="I2221" s="6">
        <v>24838</v>
      </c>
      <c r="J2221" s="7">
        <v>2.11537110317294E-6</v>
      </c>
      <c r="K2221" s="6">
        <v>0</v>
      </c>
      <c r="L2221" s="6">
        <v>0</v>
      </c>
      <c r="M2221" s="6" t="s">
        <v>18</v>
      </c>
      <c r="N2221" s="6">
        <v>24838</v>
      </c>
      <c r="O2221" s="7">
        <f t="shared" si="326"/>
        <v>0</v>
      </c>
      <c r="P2221" s="7">
        <f t="shared" si="327"/>
        <v>0</v>
      </c>
      <c r="Q2221" s="7" t="e">
        <f t="shared" si="328"/>
        <v>#DIV/0!</v>
      </c>
      <c r="R2221" s="6" t="str">
        <f t="shared" si="329"/>
        <v/>
      </c>
      <c r="U2221" s="8">
        <f t="shared" si="330"/>
        <v>34.930420875549302</v>
      </c>
    </row>
    <row r="2222" spans="1:21" x14ac:dyDescent="0.45">
      <c r="A2222" s="6" t="s">
        <v>1611</v>
      </c>
      <c r="B2222" s="6" t="s">
        <v>73</v>
      </c>
      <c r="C2222" s="6" t="s">
        <v>18</v>
      </c>
      <c r="D2222" s="6">
        <v>24838</v>
      </c>
      <c r="E2222" s="6">
        <v>24838</v>
      </c>
      <c r="F2222" s="6">
        <v>642.51137995719898</v>
      </c>
      <c r="G2222" s="6">
        <v>642.51188588142395</v>
      </c>
      <c r="H2222" s="6" t="s">
        <v>1639</v>
      </c>
      <c r="I2222" s="6">
        <v>24838</v>
      </c>
      <c r="J2222" s="7">
        <v>2.2737367544323201E-13</v>
      </c>
      <c r="K2222" s="6">
        <v>0</v>
      </c>
      <c r="L2222" s="7">
        <v>3.4167896956205302E-8</v>
      </c>
      <c r="M2222" s="6" t="s">
        <v>18</v>
      </c>
      <c r="N2222" s="6">
        <v>24838</v>
      </c>
      <c r="O2222" s="7">
        <f t="shared" si="326"/>
        <v>0</v>
      </c>
      <c r="P2222" s="7">
        <f t="shared" si="327"/>
        <v>0</v>
      </c>
      <c r="Q2222" s="7" t="e">
        <f t="shared" si="328"/>
        <v>#DIV/0!</v>
      </c>
      <c r="R2222" s="6" t="str">
        <f t="shared" si="329"/>
        <v/>
      </c>
      <c r="U2222" s="8">
        <f t="shared" si="330"/>
        <v>642.51188588142395</v>
      </c>
    </row>
    <row r="2223" spans="1:21" x14ac:dyDescent="0.45">
      <c r="A2223" s="6" t="s">
        <v>1733</v>
      </c>
      <c r="B2223" s="6" t="s">
        <v>73</v>
      </c>
      <c r="C2223" s="6" t="s">
        <v>18</v>
      </c>
      <c r="D2223" s="6">
        <v>24838</v>
      </c>
      <c r="E2223" s="6">
        <v>24838</v>
      </c>
      <c r="F2223" s="6">
        <v>627.76061081886201</v>
      </c>
      <c r="G2223" s="6">
        <v>627.76102089881897</v>
      </c>
      <c r="H2223" s="6" t="s">
        <v>1761</v>
      </c>
      <c r="I2223" s="6">
        <v>24838</v>
      </c>
      <c r="J2223" s="7">
        <v>9.4060624178382505E-7</v>
      </c>
      <c r="K2223" s="6">
        <v>0</v>
      </c>
      <c r="L2223" s="6">
        <v>0</v>
      </c>
      <c r="M2223" s="6" t="s">
        <v>18</v>
      </c>
      <c r="N2223" s="6">
        <v>24838</v>
      </c>
      <c r="O2223" s="7">
        <f t="shared" si="326"/>
        <v>0</v>
      </c>
      <c r="P2223" s="7">
        <f t="shared" si="327"/>
        <v>0</v>
      </c>
      <c r="Q2223" s="7" t="e">
        <f t="shared" si="328"/>
        <v>#DIV/0!</v>
      </c>
      <c r="R2223" s="6" t="str">
        <f t="shared" si="329"/>
        <v/>
      </c>
      <c r="U2223" s="8">
        <f t="shared" si="330"/>
        <v>627.76102089881897</v>
      </c>
    </row>
    <row r="2224" spans="1:21" x14ac:dyDescent="0.45">
      <c r="A2224" s="6" t="s">
        <v>1854</v>
      </c>
      <c r="B2224" s="6" t="s">
        <v>73</v>
      </c>
      <c r="C2224" s="6" t="s">
        <v>18</v>
      </c>
      <c r="D2224" s="6">
        <v>24838</v>
      </c>
      <c r="E2224" s="6">
        <v>24838</v>
      </c>
      <c r="F2224" s="6">
        <v>761.75477409362702</v>
      </c>
      <c r="G2224" s="6">
        <v>761.75521492958001</v>
      </c>
      <c r="H2224" s="6" t="s">
        <v>1882</v>
      </c>
      <c r="I2224" s="6">
        <v>24838</v>
      </c>
      <c r="J2224" s="7">
        <v>2.2737367544323201E-13</v>
      </c>
      <c r="K2224" s="6">
        <v>0</v>
      </c>
      <c r="L2224" s="7">
        <v>3.4167896956205302E-8</v>
      </c>
      <c r="M2224" s="6" t="s">
        <v>18</v>
      </c>
      <c r="N2224" s="6">
        <v>24838</v>
      </c>
      <c r="O2224" s="7">
        <f t="shared" si="326"/>
        <v>0</v>
      </c>
      <c r="P2224" s="7">
        <f t="shared" si="327"/>
        <v>0</v>
      </c>
      <c r="Q2224" s="7" t="e">
        <f t="shared" si="328"/>
        <v>#DIV/0!</v>
      </c>
      <c r="R2224" s="6" t="str">
        <f t="shared" si="329"/>
        <v/>
      </c>
      <c r="U2224" s="8">
        <f t="shared" si="330"/>
        <v>761.75521492958001</v>
      </c>
    </row>
    <row r="2225" spans="1:21" x14ac:dyDescent="0.45">
      <c r="A2225" s="6" t="s">
        <v>1975</v>
      </c>
      <c r="B2225" s="6" t="s">
        <v>73</v>
      </c>
      <c r="C2225" s="6" t="s">
        <v>18</v>
      </c>
      <c r="D2225" s="6">
        <v>24838</v>
      </c>
      <c r="E2225" s="6">
        <v>24838</v>
      </c>
      <c r="F2225" s="6">
        <v>576.61262297630299</v>
      </c>
      <c r="G2225" s="6">
        <v>576.61301589012101</v>
      </c>
      <c r="H2225" s="6" t="s">
        <v>2003</v>
      </c>
      <c r="I2225" s="6">
        <v>24838</v>
      </c>
      <c r="J2225" s="7">
        <v>9.4060624178382505E-7</v>
      </c>
      <c r="K2225" s="6">
        <v>0</v>
      </c>
      <c r="L2225" s="6">
        <v>0</v>
      </c>
      <c r="M2225" s="6" t="s">
        <v>18</v>
      </c>
      <c r="N2225" s="6">
        <v>24838</v>
      </c>
      <c r="O2225" s="7">
        <f t="shared" si="326"/>
        <v>0</v>
      </c>
      <c r="P2225" s="7">
        <f t="shared" si="327"/>
        <v>0</v>
      </c>
      <c r="Q2225" s="7" t="e">
        <f t="shared" si="328"/>
        <v>#DIV/0!</v>
      </c>
      <c r="R2225" s="6" t="str">
        <f t="shared" si="329"/>
        <v/>
      </c>
      <c r="U2225" s="8">
        <f t="shared" si="330"/>
        <v>576.61301589012101</v>
      </c>
    </row>
    <row r="2226" spans="1:21" x14ac:dyDescent="0.45">
      <c r="A2226" s="6" t="s">
        <v>2096</v>
      </c>
      <c r="B2226" s="6" t="s">
        <v>73</v>
      </c>
      <c r="C2226" s="6" t="s">
        <v>18</v>
      </c>
      <c r="D2226" s="6">
        <v>24838</v>
      </c>
      <c r="E2226" s="6">
        <v>24838</v>
      </c>
      <c r="F2226" s="6">
        <v>361.77902102470398</v>
      </c>
      <c r="G2226" s="6">
        <v>361.77943396568298</v>
      </c>
      <c r="H2226" s="6" t="s">
        <v>2124</v>
      </c>
      <c r="I2226" s="6">
        <v>24838</v>
      </c>
      <c r="J2226" s="7">
        <v>2.11537110317294E-6</v>
      </c>
      <c r="K2226" s="6">
        <v>0</v>
      </c>
      <c r="L2226" s="6">
        <v>0</v>
      </c>
      <c r="M2226" s="6" t="s">
        <v>18</v>
      </c>
      <c r="N2226" s="6">
        <v>24838</v>
      </c>
      <c r="O2226" s="7">
        <f t="shared" si="326"/>
        <v>0</v>
      </c>
      <c r="P2226" s="7">
        <f t="shared" si="327"/>
        <v>0</v>
      </c>
      <c r="Q2226" s="7" t="e">
        <f t="shared" si="328"/>
        <v>#DIV/0!</v>
      </c>
      <c r="R2226" s="6" t="str">
        <f t="shared" si="329"/>
        <v/>
      </c>
      <c r="U2226" s="8">
        <f t="shared" si="330"/>
        <v>361.77943396568298</v>
      </c>
    </row>
    <row r="2227" spans="1:21" x14ac:dyDescent="0.45">
      <c r="A2227" s="6" t="s">
        <v>2217</v>
      </c>
      <c r="B2227" s="6" t="s">
        <v>73</v>
      </c>
      <c r="C2227" s="6" t="s">
        <v>18</v>
      </c>
      <c r="D2227" s="6">
        <v>24838</v>
      </c>
      <c r="E2227" s="6">
        <v>24838</v>
      </c>
      <c r="F2227" s="6">
        <v>368.42464184761002</v>
      </c>
      <c r="G2227" s="6">
        <v>368.42514300346301</v>
      </c>
      <c r="H2227" s="6" t="s">
        <v>2245</v>
      </c>
      <c r="I2227" s="6">
        <v>24838</v>
      </c>
      <c r="J2227" s="7">
        <v>4.9056721871190598E-13</v>
      </c>
      <c r="K2227" s="6">
        <v>0</v>
      </c>
      <c r="L2227" s="6">
        <v>3.8556654180865702E-4</v>
      </c>
      <c r="M2227" s="6" t="s">
        <v>18</v>
      </c>
      <c r="N2227" s="6">
        <v>24838</v>
      </c>
      <c r="O2227" s="7">
        <f t="shared" si="326"/>
        <v>0</v>
      </c>
      <c r="P2227" s="7">
        <f t="shared" si="327"/>
        <v>0</v>
      </c>
      <c r="Q2227" s="7" t="e">
        <f t="shared" si="328"/>
        <v>#DIV/0!</v>
      </c>
      <c r="R2227" s="6" t="str">
        <f t="shared" si="329"/>
        <v/>
      </c>
      <c r="U2227" s="8">
        <f t="shared" si="330"/>
        <v>368.42514300346301</v>
      </c>
    </row>
    <row r="2228" spans="1:21" x14ac:dyDescent="0.45">
      <c r="A2228" s="6" t="s">
        <v>2338</v>
      </c>
      <c r="B2228" s="6" t="s">
        <v>73</v>
      </c>
      <c r="C2228" s="6" t="s">
        <v>18</v>
      </c>
      <c r="D2228" s="6">
        <v>24168</v>
      </c>
      <c r="E2228" s="6">
        <v>24168</v>
      </c>
      <c r="F2228" s="6">
        <v>69.95</v>
      </c>
      <c r="G2228" s="6">
        <v>90.850639820098806</v>
      </c>
      <c r="H2228" s="6" t="s">
        <v>2368</v>
      </c>
      <c r="I2228" s="6">
        <v>24168</v>
      </c>
      <c r="J2228" s="7">
        <v>1.13686837721616E-13</v>
      </c>
      <c r="K2228" s="6">
        <v>0</v>
      </c>
      <c r="L2228" s="7">
        <v>2.4956534616649101E-9</v>
      </c>
      <c r="M2228" s="6" t="s">
        <v>18</v>
      </c>
      <c r="N2228" s="6">
        <v>24168</v>
      </c>
      <c r="O2228" s="7">
        <f t="shared" si="326"/>
        <v>0</v>
      </c>
      <c r="P2228" s="7">
        <f t="shared" si="327"/>
        <v>0</v>
      </c>
      <c r="Q2228" s="7" t="e">
        <f t="shared" si="328"/>
        <v>#DIV/0!</v>
      </c>
      <c r="R2228" s="6" t="str">
        <f t="shared" si="329"/>
        <v/>
      </c>
      <c r="U2228" s="8">
        <f t="shared" si="330"/>
        <v>90.850639820098806</v>
      </c>
    </row>
    <row r="2229" spans="1:21" x14ac:dyDescent="0.45">
      <c r="A2229" s="6" t="s">
        <v>2390</v>
      </c>
      <c r="B2229" s="6" t="s">
        <v>73</v>
      </c>
      <c r="C2229" s="6" t="s">
        <v>18</v>
      </c>
      <c r="D2229" s="6">
        <v>24168</v>
      </c>
      <c r="E2229" s="6">
        <v>24168</v>
      </c>
      <c r="F2229" s="6">
        <v>74.86</v>
      </c>
      <c r="G2229" s="6">
        <v>95.716136932373004</v>
      </c>
      <c r="H2229" s="6" t="s">
        <v>2418</v>
      </c>
      <c r="I2229" s="6">
        <v>24168</v>
      </c>
      <c r="J2229" s="7">
        <v>1.13686837721616E-13</v>
      </c>
      <c r="K2229" s="6">
        <v>0</v>
      </c>
      <c r="L2229" s="7">
        <v>2.4956534616649101E-9</v>
      </c>
      <c r="M2229" s="6" t="s">
        <v>18</v>
      </c>
      <c r="N2229" s="6">
        <v>24168</v>
      </c>
      <c r="O2229" s="7">
        <f t="shared" si="326"/>
        <v>0</v>
      </c>
      <c r="P2229" s="7">
        <f t="shared" si="327"/>
        <v>0</v>
      </c>
      <c r="Q2229" s="7" t="e">
        <f t="shared" si="328"/>
        <v>#DIV/0!</v>
      </c>
      <c r="R2229" s="6" t="str">
        <f t="shared" si="329"/>
        <v/>
      </c>
      <c r="U2229" s="8">
        <f t="shared" si="330"/>
        <v>95.716136932373004</v>
      </c>
    </row>
    <row r="2230" spans="1:21" x14ac:dyDescent="0.45">
      <c r="A2230" s="6" t="s">
        <v>2583</v>
      </c>
      <c r="B2230" s="6" t="s">
        <v>73</v>
      </c>
      <c r="C2230" s="6" t="s">
        <v>18</v>
      </c>
      <c r="D2230" s="6">
        <v>24838.0000000049</v>
      </c>
      <c r="E2230" s="6">
        <v>24838.0000000049</v>
      </c>
      <c r="F2230" s="6">
        <v>70.499702930450397</v>
      </c>
      <c r="G2230" s="6">
        <v>70.500192880630493</v>
      </c>
      <c r="H2230" s="6" t="s">
        <v>2612</v>
      </c>
      <c r="I2230" s="6">
        <v>24838.0000000049</v>
      </c>
      <c r="J2230" s="7">
        <v>4.3525183457404598E-11</v>
      </c>
      <c r="K2230" s="6">
        <v>0</v>
      </c>
      <c r="L2230" s="6">
        <v>1.2449412315618201E-4</v>
      </c>
      <c r="M2230" s="6" t="s">
        <v>18</v>
      </c>
      <c r="N2230" s="6">
        <v>24838</v>
      </c>
      <c r="O2230" s="7">
        <f t="shared" si="326"/>
        <v>0</v>
      </c>
      <c r="P2230" s="7">
        <f t="shared" si="327"/>
        <v>1.972927551002339E-13</v>
      </c>
      <c r="Q2230" s="7" t="e">
        <f t="shared" si="328"/>
        <v>#DIV/0!</v>
      </c>
      <c r="R2230" s="6" t="str">
        <f t="shared" si="329"/>
        <v/>
      </c>
      <c r="U2230" s="8">
        <f t="shared" si="330"/>
        <v>70.500192880630493</v>
      </c>
    </row>
    <row r="2231" spans="1:21" x14ac:dyDescent="0.45">
      <c r="A2231" s="6" t="s">
        <v>2705</v>
      </c>
      <c r="B2231" s="6" t="s">
        <v>73</v>
      </c>
      <c r="C2231" s="6" t="s">
        <v>18</v>
      </c>
      <c r="D2231" s="6">
        <v>24837.999999999702</v>
      </c>
      <c r="E2231" s="6">
        <v>24837.999999999702</v>
      </c>
      <c r="F2231" s="6">
        <v>25.374806880950899</v>
      </c>
      <c r="G2231" s="6">
        <v>25.375283956527699</v>
      </c>
      <c r="H2231" s="6" t="s">
        <v>2733</v>
      </c>
      <c r="I2231" s="6">
        <v>24837.999999999702</v>
      </c>
      <c r="J2231" s="7">
        <v>2.1693213057005702E-6</v>
      </c>
      <c r="K2231" s="6">
        <v>0</v>
      </c>
      <c r="L2231" s="6">
        <v>0</v>
      </c>
      <c r="M2231" s="6" t="s">
        <v>18</v>
      </c>
      <c r="N2231" s="6">
        <v>24838</v>
      </c>
      <c r="O2231" s="7">
        <f t="shared" si="326"/>
        <v>0</v>
      </c>
      <c r="P2231" s="7">
        <f t="shared" si="327"/>
        <v>1.2010397860593304E-14</v>
      </c>
      <c r="Q2231" s="7" t="e">
        <f t="shared" si="328"/>
        <v>#DIV/0!</v>
      </c>
      <c r="R2231" s="6" t="str">
        <f t="shared" si="329"/>
        <v/>
      </c>
      <c r="U2231" s="8">
        <f t="shared" si="330"/>
        <v>25.375283956527699</v>
      </c>
    </row>
    <row r="2232" spans="1:21" x14ac:dyDescent="0.45">
      <c r="A2232" s="6" t="s">
        <v>2826</v>
      </c>
      <c r="B2232" s="6" t="s">
        <v>73</v>
      </c>
      <c r="C2232" s="6" t="s">
        <v>18</v>
      </c>
      <c r="D2232" s="6">
        <v>24838</v>
      </c>
      <c r="E2232" s="6">
        <v>24838</v>
      </c>
      <c r="F2232" s="6">
        <v>27.5028188228607</v>
      </c>
      <c r="G2232" s="6">
        <v>27.503355979919402</v>
      </c>
      <c r="H2232" s="6" t="s">
        <v>2854</v>
      </c>
      <c r="I2232" s="6">
        <v>24838</v>
      </c>
      <c r="J2232" s="7">
        <v>2.11537110317294E-6</v>
      </c>
      <c r="K2232" s="6">
        <v>0</v>
      </c>
      <c r="L2232" s="6">
        <v>0</v>
      </c>
      <c r="M2232" s="6" t="s">
        <v>18</v>
      </c>
      <c r="N2232" s="6">
        <v>24838</v>
      </c>
      <c r="O2232" s="7">
        <f t="shared" si="326"/>
        <v>0</v>
      </c>
      <c r="P2232" s="7">
        <f t="shared" si="327"/>
        <v>0</v>
      </c>
      <c r="Q2232" s="7" t="e">
        <f t="shared" si="328"/>
        <v>#DIV/0!</v>
      </c>
      <c r="R2232" s="6" t="str">
        <f t="shared" si="329"/>
        <v/>
      </c>
      <c r="U2232" s="8">
        <f t="shared" si="330"/>
        <v>27.503355979919402</v>
      </c>
    </row>
    <row r="2233" spans="1:21" x14ac:dyDescent="0.45">
      <c r="A2233" s="6" t="s">
        <v>2947</v>
      </c>
      <c r="B2233" s="6" t="s">
        <v>73</v>
      </c>
      <c r="C2233" s="6" t="s">
        <v>18</v>
      </c>
      <c r="D2233" s="6">
        <v>24838</v>
      </c>
      <c r="E2233" s="6">
        <v>24838</v>
      </c>
      <c r="F2233" s="6">
        <v>69.0524449348449</v>
      </c>
      <c r="G2233" s="6">
        <v>69.052937984466496</v>
      </c>
      <c r="H2233" s="6" t="s">
        <v>2975</v>
      </c>
      <c r="I2233" s="6">
        <v>24838</v>
      </c>
      <c r="J2233" s="7">
        <v>6.6091132566725706E-11</v>
      </c>
      <c r="K2233" s="6">
        <v>0</v>
      </c>
      <c r="L2233" s="7">
        <v>2.6353518478572299E-8</v>
      </c>
      <c r="M2233" s="6" t="s">
        <v>18</v>
      </c>
      <c r="N2233" s="6">
        <v>24838</v>
      </c>
      <c r="O2233" s="7">
        <f t="shared" si="326"/>
        <v>0</v>
      </c>
      <c r="P2233" s="7">
        <f t="shared" si="327"/>
        <v>0</v>
      </c>
      <c r="Q2233" s="7" t="e">
        <f t="shared" si="328"/>
        <v>#DIV/0!</v>
      </c>
      <c r="R2233" s="6" t="str">
        <f t="shared" si="329"/>
        <v/>
      </c>
      <c r="U2233" s="8">
        <f t="shared" si="330"/>
        <v>69.052937984466496</v>
      </c>
    </row>
    <row r="2234" spans="1:21" x14ac:dyDescent="0.45">
      <c r="A2234" s="6" t="s">
        <v>522</v>
      </c>
      <c r="B2234" s="6" t="s">
        <v>71</v>
      </c>
      <c r="C2234" s="6" t="s">
        <v>18</v>
      </c>
      <c r="D2234" s="6">
        <v>25584</v>
      </c>
      <c r="E2234" s="6">
        <v>25584</v>
      </c>
      <c r="F2234" s="6">
        <v>47.982048034667898</v>
      </c>
      <c r="G2234" s="6">
        <v>47.982632875442498</v>
      </c>
      <c r="H2234" s="6" t="s">
        <v>592</v>
      </c>
      <c r="I2234" s="6">
        <v>25584</v>
      </c>
      <c r="J2234" s="7">
        <v>2.8421709430404001E-14</v>
      </c>
      <c r="K2234" s="6">
        <v>0</v>
      </c>
      <c r="L2234" s="6">
        <v>0</v>
      </c>
      <c r="M2234" s="6" t="s">
        <v>18</v>
      </c>
      <c r="N2234" s="6">
        <v>25584</v>
      </c>
      <c r="O2234" s="7">
        <f t="shared" si="326"/>
        <v>0</v>
      </c>
      <c r="P2234" s="7">
        <f t="shared" si="327"/>
        <v>0</v>
      </c>
      <c r="Q2234" s="7" t="e">
        <f t="shared" si="328"/>
        <v>#DIV/0!</v>
      </c>
      <c r="R2234" s="6" t="str">
        <f t="shared" si="329"/>
        <v/>
      </c>
      <c r="S2234" t="str">
        <f t="shared" ref="S2234:S2241" si="335">IF(OR(J2234&gt;0.001, K2234&gt;0.001, L2234&gt;0.001), "bad","")</f>
        <v/>
      </c>
      <c r="T2234" t="str">
        <f t="shared" ref="T2234:T2241" si="336">IF(AND(C2234&lt;&gt;"Optimal",P2234&lt;0.000015),"good","")</f>
        <v/>
      </c>
      <c r="U2234" s="8">
        <f t="shared" si="330"/>
        <v>47.982632875442498</v>
      </c>
    </row>
    <row r="2235" spans="1:21" x14ac:dyDescent="0.45">
      <c r="A2235" s="6" t="s">
        <v>259</v>
      </c>
      <c r="B2235" s="6" t="s">
        <v>71</v>
      </c>
      <c r="C2235" s="6" t="s">
        <v>18</v>
      </c>
      <c r="D2235" s="6">
        <v>25584</v>
      </c>
      <c r="E2235" s="6">
        <v>25584</v>
      </c>
      <c r="F2235" s="6">
        <v>62.058210849761899</v>
      </c>
      <c r="G2235" s="6">
        <v>62.058718919754</v>
      </c>
      <c r="H2235" s="6" t="s">
        <v>287</v>
      </c>
      <c r="I2235" s="6">
        <v>25584</v>
      </c>
      <c r="J2235" s="7">
        <v>2.8421709430404001E-14</v>
      </c>
      <c r="K2235" s="6">
        <v>0</v>
      </c>
      <c r="L2235" s="6">
        <v>0</v>
      </c>
      <c r="M2235" s="6" t="s">
        <v>18</v>
      </c>
      <c r="N2235" s="6">
        <v>25584</v>
      </c>
      <c r="O2235" s="7">
        <f t="shared" si="326"/>
        <v>0</v>
      </c>
      <c r="P2235" s="7">
        <f t="shared" si="327"/>
        <v>0</v>
      </c>
      <c r="Q2235" s="7" t="e">
        <f t="shared" si="328"/>
        <v>#DIV/0!</v>
      </c>
      <c r="R2235" s="6" t="str">
        <f t="shared" si="329"/>
        <v/>
      </c>
      <c r="S2235" t="str">
        <f t="shared" si="335"/>
        <v/>
      </c>
      <c r="T2235" t="str">
        <f t="shared" si="336"/>
        <v/>
      </c>
      <c r="U2235" s="8">
        <f t="shared" si="330"/>
        <v>62.058718919754</v>
      </c>
    </row>
    <row r="2236" spans="1:21" x14ac:dyDescent="0.45">
      <c r="A2236" s="6" t="s">
        <v>386</v>
      </c>
      <c r="B2236" s="6" t="s">
        <v>71</v>
      </c>
      <c r="C2236" s="6" t="s">
        <v>18</v>
      </c>
      <c r="D2236" s="6">
        <v>25584</v>
      </c>
      <c r="E2236" s="6">
        <v>25584</v>
      </c>
      <c r="F2236" s="6">
        <v>56.873377084731999</v>
      </c>
      <c r="G2236" s="6">
        <v>56.8738210201263</v>
      </c>
      <c r="H2236" s="6" t="s">
        <v>413</v>
      </c>
      <c r="I2236" s="6">
        <v>25584</v>
      </c>
      <c r="J2236" s="7">
        <v>2.8421709430404001E-14</v>
      </c>
      <c r="K2236" s="6">
        <v>0</v>
      </c>
      <c r="L2236" s="6">
        <v>0</v>
      </c>
      <c r="M2236" s="6" t="s">
        <v>18</v>
      </c>
      <c r="N2236" s="6">
        <v>25584</v>
      </c>
      <c r="O2236" s="7">
        <f t="shared" si="326"/>
        <v>0</v>
      </c>
      <c r="P2236" s="7">
        <f t="shared" si="327"/>
        <v>0</v>
      </c>
      <c r="Q2236" s="7" t="e">
        <f t="shared" si="328"/>
        <v>#DIV/0!</v>
      </c>
      <c r="R2236" s="6" t="str">
        <f t="shared" si="329"/>
        <v/>
      </c>
      <c r="S2236" t="str">
        <f t="shared" si="335"/>
        <v/>
      </c>
      <c r="T2236" t="str">
        <f t="shared" si="336"/>
        <v/>
      </c>
      <c r="U2236" s="8">
        <f t="shared" si="330"/>
        <v>56.8738210201263</v>
      </c>
    </row>
    <row r="2237" spans="1:21" x14ac:dyDescent="0.45">
      <c r="A2237" s="6" t="s">
        <v>643</v>
      </c>
      <c r="B2237" s="6" t="s">
        <v>71</v>
      </c>
      <c r="C2237" s="6" t="s">
        <v>18</v>
      </c>
      <c r="D2237" s="6">
        <v>25584</v>
      </c>
      <c r="E2237" s="6">
        <v>25584</v>
      </c>
      <c r="F2237" s="6">
        <v>47.152742862701402</v>
      </c>
      <c r="G2237" s="6">
        <v>47.153258800506499</v>
      </c>
      <c r="H2237" s="6" t="s">
        <v>714</v>
      </c>
      <c r="I2237" s="6">
        <v>25584</v>
      </c>
      <c r="J2237" s="7">
        <v>2.8421709430404001E-14</v>
      </c>
      <c r="K2237" s="6">
        <v>0</v>
      </c>
      <c r="L2237" s="6">
        <v>0</v>
      </c>
      <c r="M2237" s="6" t="s">
        <v>18</v>
      </c>
      <c r="N2237" s="6">
        <v>25584</v>
      </c>
      <c r="O2237" s="7">
        <f t="shared" si="326"/>
        <v>0</v>
      </c>
      <c r="P2237" s="7">
        <f t="shared" si="327"/>
        <v>0</v>
      </c>
      <c r="Q2237" s="7" t="e">
        <f t="shared" si="328"/>
        <v>#DIV/0!</v>
      </c>
      <c r="R2237" s="6" t="str">
        <f t="shared" si="329"/>
        <v/>
      </c>
      <c r="S2237" t="str">
        <f t="shared" si="335"/>
        <v/>
      </c>
      <c r="T2237" t="str">
        <f t="shared" si="336"/>
        <v/>
      </c>
      <c r="U2237" s="8">
        <f t="shared" si="330"/>
        <v>47.153258800506499</v>
      </c>
    </row>
    <row r="2238" spans="1:21" x14ac:dyDescent="0.45">
      <c r="A2238" s="6" t="s">
        <v>764</v>
      </c>
      <c r="B2238" s="6" t="s">
        <v>71</v>
      </c>
      <c r="C2238" s="6" t="s">
        <v>18</v>
      </c>
      <c r="D2238" s="6">
        <v>25584</v>
      </c>
      <c r="E2238" s="6">
        <v>25584</v>
      </c>
      <c r="F2238" s="6">
        <v>58.565649032592702</v>
      </c>
      <c r="G2238" s="6">
        <v>58.566179990768397</v>
      </c>
      <c r="H2238" s="6" t="s">
        <v>835</v>
      </c>
      <c r="I2238" s="6">
        <v>25584</v>
      </c>
      <c r="J2238" s="7">
        <v>2.8421709430404001E-14</v>
      </c>
      <c r="K2238" s="6">
        <v>0</v>
      </c>
      <c r="L2238" s="6">
        <v>0</v>
      </c>
      <c r="M2238" s="6" t="s">
        <v>18</v>
      </c>
      <c r="N2238" s="6">
        <v>25584</v>
      </c>
      <c r="O2238" s="7">
        <f t="shared" si="326"/>
        <v>0</v>
      </c>
      <c r="P2238" s="7">
        <f t="shared" si="327"/>
        <v>0</v>
      </c>
      <c r="Q2238" s="7" t="e">
        <f t="shared" si="328"/>
        <v>#DIV/0!</v>
      </c>
      <c r="R2238" s="6" t="str">
        <f t="shared" si="329"/>
        <v/>
      </c>
      <c r="S2238" t="str">
        <f t="shared" si="335"/>
        <v/>
      </c>
      <c r="T2238" t="str">
        <f t="shared" si="336"/>
        <v/>
      </c>
      <c r="U2238" s="8">
        <f t="shared" si="330"/>
        <v>58.566179990768397</v>
      </c>
    </row>
    <row r="2239" spans="1:21" x14ac:dyDescent="0.45">
      <c r="A2239" s="6" t="s">
        <v>885</v>
      </c>
      <c r="B2239" s="6" t="s">
        <v>71</v>
      </c>
      <c r="C2239" s="6" t="s">
        <v>18</v>
      </c>
      <c r="D2239" s="6">
        <v>25584</v>
      </c>
      <c r="E2239" s="6">
        <v>25584</v>
      </c>
      <c r="F2239" s="6">
        <v>59.9198927879333</v>
      </c>
      <c r="G2239" s="6">
        <v>59.9203460216522</v>
      </c>
      <c r="H2239" s="6" t="s">
        <v>956</v>
      </c>
      <c r="I2239" s="6">
        <v>25584</v>
      </c>
      <c r="J2239" s="7">
        <v>2.8421709430404001E-14</v>
      </c>
      <c r="K2239" s="6">
        <v>0</v>
      </c>
      <c r="L2239" s="6">
        <v>0</v>
      </c>
      <c r="M2239" s="6" t="s">
        <v>18</v>
      </c>
      <c r="N2239" s="6">
        <v>25584</v>
      </c>
      <c r="O2239" s="7">
        <f t="shared" si="326"/>
        <v>0</v>
      </c>
      <c r="P2239" s="7">
        <f t="shared" si="327"/>
        <v>0</v>
      </c>
      <c r="Q2239" s="7" t="e">
        <f t="shared" si="328"/>
        <v>#DIV/0!</v>
      </c>
      <c r="R2239" s="6" t="str">
        <f t="shared" si="329"/>
        <v/>
      </c>
      <c r="S2239" t="str">
        <f t="shared" si="335"/>
        <v/>
      </c>
      <c r="T2239" t="str">
        <f t="shared" si="336"/>
        <v/>
      </c>
      <c r="U2239" s="8">
        <f t="shared" si="330"/>
        <v>59.9203460216522</v>
      </c>
    </row>
    <row r="2240" spans="1:21" x14ac:dyDescent="0.45">
      <c r="A2240" s="6" t="s">
        <v>1006</v>
      </c>
      <c r="B2240" s="6" t="s">
        <v>71</v>
      </c>
      <c r="C2240" s="6" t="s">
        <v>18</v>
      </c>
      <c r="D2240" s="6">
        <v>25584</v>
      </c>
      <c r="E2240" s="6">
        <v>25584</v>
      </c>
      <c r="F2240" s="6">
        <v>52.433681964874197</v>
      </c>
      <c r="G2240" s="6">
        <v>52.434154033660803</v>
      </c>
      <c r="H2240" s="6" t="s">
        <v>1071</v>
      </c>
      <c r="I2240" s="6">
        <v>25584</v>
      </c>
      <c r="J2240" s="7">
        <v>5.6843418860808002E-14</v>
      </c>
      <c r="K2240" s="6">
        <v>0</v>
      </c>
      <c r="L2240" s="6">
        <v>0</v>
      </c>
      <c r="M2240" s="6" t="s">
        <v>18</v>
      </c>
      <c r="N2240" s="6">
        <v>25584</v>
      </c>
      <c r="O2240" s="7">
        <f t="shared" si="326"/>
        <v>0</v>
      </c>
      <c r="P2240" s="7">
        <f t="shared" si="327"/>
        <v>0</v>
      </c>
      <c r="Q2240" s="7" t="e">
        <f t="shared" si="328"/>
        <v>#DIV/0!</v>
      </c>
      <c r="R2240" s="6" t="str">
        <f t="shared" si="329"/>
        <v/>
      </c>
      <c r="S2240" t="str">
        <f t="shared" si="335"/>
        <v/>
      </c>
      <c r="T2240" t="str">
        <f t="shared" si="336"/>
        <v/>
      </c>
      <c r="U2240" s="8">
        <f t="shared" si="330"/>
        <v>52.434154033660803</v>
      </c>
    </row>
    <row r="2241" spans="1:21" x14ac:dyDescent="0.45">
      <c r="A2241" s="6" t="s">
        <v>14</v>
      </c>
      <c r="B2241" s="6" t="s">
        <v>71</v>
      </c>
      <c r="C2241" s="6" t="s">
        <v>18</v>
      </c>
      <c r="D2241" s="6">
        <v>25583.9999902901</v>
      </c>
      <c r="E2241" s="6">
        <v>25584.225068690601</v>
      </c>
      <c r="F2241" s="6">
        <v>14.1297259330749</v>
      </c>
      <c r="G2241" s="6">
        <v>15.672168970108</v>
      </c>
      <c r="H2241" s="6" t="s">
        <v>72</v>
      </c>
      <c r="I2241" s="6">
        <v>25583.9999902901</v>
      </c>
      <c r="J2241" s="7">
        <v>2.8421709430404001E-14</v>
      </c>
      <c r="K2241" s="6">
        <v>0</v>
      </c>
      <c r="L2241" s="6">
        <v>0</v>
      </c>
      <c r="M2241" s="6" t="s">
        <v>18</v>
      </c>
      <c r="N2241" s="6">
        <v>25584</v>
      </c>
      <c r="O2241" s="7">
        <f t="shared" si="326"/>
        <v>8.7976235341768862E-6</v>
      </c>
      <c r="P2241" s="7">
        <f t="shared" si="327"/>
        <v>8.7972440006613461E-6</v>
      </c>
      <c r="Q2241" s="7">
        <f t="shared" si="328"/>
        <v>0.99995685954120839</v>
      </c>
      <c r="R2241" s="6" t="str">
        <f t="shared" si="329"/>
        <v/>
      </c>
      <c r="S2241" t="str">
        <f t="shared" si="335"/>
        <v/>
      </c>
      <c r="T2241" t="str">
        <f t="shared" si="336"/>
        <v/>
      </c>
      <c r="U2241" s="8">
        <f t="shared" si="330"/>
        <v>15.672168970108</v>
      </c>
    </row>
    <row r="2242" spans="1:21" x14ac:dyDescent="0.45">
      <c r="A2242" s="6" t="s">
        <v>1127</v>
      </c>
      <c r="B2242" s="6" t="s">
        <v>71</v>
      </c>
      <c r="C2242" s="6" t="s">
        <v>18</v>
      </c>
      <c r="D2242" s="6">
        <v>25584</v>
      </c>
      <c r="E2242" s="6">
        <v>25584</v>
      </c>
      <c r="F2242" s="6">
        <v>58.286216974258402</v>
      </c>
      <c r="G2242" s="6">
        <v>58.286625862121497</v>
      </c>
      <c r="H2242" s="6" t="s">
        <v>1154</v>
      </c>
      <c r="I2242" s="6">
        <v>25584</v>
      </c>
      <c r="J2242" s="7">
        <v>2.8421709430404001E-14</v>
      </c>
      <c r="K2242" s="6">
        <v>0</v>
      </c>
      <c r="L2242" s="6">
        <v>0</v>
      </c>
      <c r="M2242" s="6" t="s">
        <v>18</v>
      </c>
      <c r="N2242" s="6">
        <v>25584</v>
      </c>
      <c r="O2242" s="7">
        <f t="shared" ref="O2242:O2305" si="337">ABS(E2242-D2242)/(ABS(D2242)+0.00001)</f>
        <v>0</v>
      </c>
      <c r="P2242" s="7">
        <f t="shared" ref="P2242:P2305" si="338">ABS(E2242-N2242)/(ABS(N2242)+0.00001)</f>
        <v>0</v>
      </c>
      <c r="Q2242" s="7" t="e">
        <f t="shared" ref="Q2242:Q2305" si="339">P2242/O2242</f>
        <v>#DIV/0!</v>
      </c>
      <c r="R2242" s="6" t="str">
        <f t="shared" ref="R2242:R2305" si="340">IF(AND(C2242="Optimal",P2242&gt;0.0000125),"bad","")</f>
        <v/>
      </c>
      <c r="U2242" s="8">
        <f t="shared" si="330"/>
        <v>58.286625862121497</v>
      </c>
    </row>
    <row r="2243" spans="1:21" x14ac:dyDescent="0.45">
      <c r="A2243" s="6" t="s">
        <v>1248</v>
      </c>
      <c r="B2243" s="6" t="s">
        <v>71</v>
      </c>
      <c r="C2243" s="6" t="s">
        <v>18</v>
      </c>
      <c r="D2243" s="6">
        <v>25584</v>
      </c>
      <c r="E2243" s="6">
        <v>25584</v>
      </c>
      <c r="F2243" s="6">
        <v>46.889910936355498</v>
      </c>
      <c r="G2243" s="6">
        <v>46.890347957610999</v>
      </c>
      <c r="H2243" s="6" t="s">
        <v>1275</v>
      </c>
      <c r="I2243" s="6">
        <v>25584</v>
      </c>
      <c r="J2243" s="7">
        <v>2.8421709430404001E-14</v>
      </c>
      <c r="K2243" s="6">
        <v>0</v>
      </c>
      <c r="L2243" s="6">
        <v>0</v>
      </c>
      <c r="M2243" s="6" t="s">
        <v>18</v>
      </c>
      <c r="N2243" s="6">
        <v>25584</v>
      </c>
      <c r="O2243" s="7">
        <f t="shared" si="337"/>
        <v>0</v>
      </c>
      <c r="P2243" s="7">
        <f t="shared" si="338"/>
        <v>0</v>
      </c>
      <c r="Q2243" s="7" t="e">
        <f t="shared" si="339"/>
        <v>#DIV/0!</v>
      </c>
      <c r="R2243" s="6" t="str">
        <f t="shared" si="340"/>
        <v/>
      </c>
      <c r="U2243" s="8">
        <f t="shared" ref="U2243:U2306" si="341">IF(C2243="Optimal",G2243,"")</f>
        <v>46.890347957610999</v>
      </c>
    </row>
    <row r="2244" spans="1:21" x14ac:dyDescent="0.45">
      <c r="A2244" s="6" t="s">
        <v>1369</v>
      </c>
      <c r="B2244" s="6" t="s">
        <v>71</v>
      </c>
      <c r="C2244" s="6" t="s">
        <v>18</v>
      </c>
      <c r="D2244" s="6">
        <v>25583.999999999902</v>
      </c>
      <c r="E2244" s="6">
        <v>25583.999999999902</v>
      </c>
      <c r="F2244" s="6">
        <v>63.758408069610503</v>
      </c>
      <c r="G2244" s="6">
        <v>63.758819103240903</v>
      </c>
      <c r="H2244" s="6" t="s">
        <v>1396</v>
      </c>
      <c r="I2244" s="6">
        <v>25583.999999999902</v>
      </c>
      <c r="J2244" s="7">
        <v>2.8421709430404001E-14</v>
      </c>
      <c r="K2244" s="6">
        <v>0</v>
      </c>
      <c r="L2244" s="6">
        <v>0</v>
      </c>
      <c r="M2244" s="6" t="s">
        <v>18</v>
      </c>
      <c r="N2244" s="6">
        <v>25584</v>
      </c>
      <c r="O2244" s="7">
        <f t="shared" si="337"/>
        <v>0</v>
      </c>
      <c r="P2244" s="7">
        <f t="shared" si="338"/>
        <v>3.8393303530754752E-15</v>
      </c>
      <c r="Q2244" s="7" t="e">
        <f t="shared" si="339"/>
        <v>#DIV/0!</v>
      </c>
      <c r="R2244" s="6" t="str">
        <f t="shared" si="340"/>
        <v/>
      </c>
      <c r="U2244" s="8">
        <f t="shared" si="341"/>
        <v>63.758819103240903</v>
      </c>
    </row>
    <row r="2245" spans="1:21" x14ac:dyDescent="0.45">
      <c r="A2245" s="6" t="s">
        <v>1490</v>
      </c>
      <c r="B2245" s="6" t="s">
        <v>71</v>
      </c>
      <c r="C2245" s="6" t="s">
        <v>18</v>
      </c>
      <c r="D2245" s="6">
        <v>25584</v>
      </c>
      <c r="E2245" s="6">
        <v>25584</v>
      </c>
      <c r="F2245" s="6">
        <v>50.248435974121001</v>
      </c>
      <c r="G2245" s="6">
        <v>50.248906135558997</v>
      </c>
      <c r="H2245" s="6" t="s">
        <v>1517</v>
      </c>
      <c r="I2245" s="6">
        <v>25584</v>
      </c>
      <c r="J2245" s="7">
        <v>2.8421709430404001E-14</v>
      </c>
      <c r="K2245" s="6">
        <v>0</v>
      </c>
      <c r="L2245" s="6">
        <v>0</v>
      </c>
      <c r="M2245" s="6" t="s">
        <v>18</v>
      </c>
      <c r="N2245" s="6">
        <v>25584</v>
      </c>
      <c r="O2245" s="7">
        <f t="shared" si="337"/>
        <v>0</v>
      </c>
      <c r="P2245" s="7">
        <f t="shared" si="338"/>
        <v>0</v>
      </c>
      <c r="Q2245" s="7" t="e">
        <f t="shared" si="339"/>
        <v>#DIV/0!</v>
      </c>
      <c r="R2245" s="6" t="str">
        <f t="shared" si="340"/>
        <v/>
      </c>
      <c r="U2245" s="8">
        <f t="shared" si="341"/>
        <v>50.248906135558997</v>
      </c>
    </row>
    <row r="2246" spans="1:21" x14ac:dyDescent="0.45">
      <c r="A2246" s="6" t="s">
        <v>1611</v>
      </c>
      <c r="B2246" s="6" t="s">
        <v>71</v>
      </c>
      <c r="C2246" s="6" t="s">
        <v>18</v>
      </c>
      <c r="D2246" s="6">
        <v>25584</v>
      </c>
      <c r="E2246" s="6">
        <v>25584</v>
      </c>
      <c r="F2246" s="6">
        <v>1251.90949010849</v>
      </c>
      <c r="G2246" s="6">
        <v>1251.9099190235099</v>
      </c>
      <c r="H2246" s="6" t="s">
        <v>1638</v>
      </c>
      <c r="I2246" s="6">
        <v>25584</v>
      </c>
      <c r="J2246" s="7">
        <v>5.6843418860808002E-14</v>
      </c>
      <c r="K2246" s="6">
        <v>0</v>
      </c>
      <c r="L2246" s="6">
        <v>0</v>
      </c>
      <c r="M2246" s="6" t="s">
        <v>18</v>
      </c>
      <c r="N2246" s="6">
        <v>25584</v>
      </c>
      <c r="O2246" s="7">
        <f t="shared" si="337"/>
        <v>0</v>
      </c>
      <c r="P2246" s="7">
        <f t="shared" si="338"/>
        <v>0</v>
      </c>
      <c r="Q2246" s="7" t="e">
        <f t="shared" si="339"/>
        <v>#DIV/0!</v>
      </c>
      <c r="R2246" s="6" t="str">
        <f t="shared" si="340"/>
        <v/>
      </c>
      <c r="U2246" s="8">
        <f t="shared" si="341"/>
        <v>1251.9099190235099</v>
      </c>
    </row>
    <row r="2247" spans="1:21" x14ac:dyDescent="0.45">
      <c r="A2247" s="6" t="s">
        <v>1733</v>
      </c>
      <c r="B2247" s="6" t="s">
        <v>71</v>
      </c>
      <c r="C2247" s="6" t="s">
        <v>18</v>
      </c>
      <c r="D2247" s="6">
        <v>25584</v>
      </c>
      <c r="E2247" s="6">
        <v>25584</v>
      </c>
      <c r="F2247" s="6">
        <v>661.30692386627197</v>
      </c>
      <c r="G2247" s="6">
        <v>661.30733585357598</v>
      </c>
      <c r="H2247" s="6" t="s">
        <v>1760</v>
      </c>
      <c r="I2247" s="6">
        <v>25584</v>
      </c>
      <c r="J2247" s="7">
        <v>2.8421709430404001E-14</v>
      </c>
      <c r="K2247" s="6">
        <v>0</v>
      </c>
      <c r="L2247" s="6">
        <v>0</v>
      </c>
      <c r="M2247" s="6" t="s">
        <v>18</v>
      </c>
      <c r="N2247" s="6">
        <v>25584</v>
      </c>
      <c r="O2247" s="7">
        <f t="shared" si="337"/>
        <v>0</v>
      </c>
      <c r="P2247" s="7">
        <f t="shared" si="338"/>
        <v>0</v>
      </c>
      <c r="Q2247" s="7" t="e">
        <f t="shared" si="339"/>
        <v>#DIV/0!</v>
      </c>
      <c r="R2247" s="6" t="str">
        <f t="shared" si="340"/>
        <v/>
      </c>
      <c r="U2247" s="8">
        <f t="shared" si="341"/>
        <v>661.30733585357598</v>
      </c>
    </row>
    <row r="2248" spans="1:21" x14ac:dyDescent="0.45">
      <c r="A2248" s="6" t="s">
        <v>1854</v>
      </c>
      <c r="B2248" s="6" t="s">
        <v>71</v>
      </c>
      <c r="C2248" s="6" t="s">
        <v>18</v>
      </c>
      <c r="D2248" s="6">
        <v>25584</v>
      </c>
      <c r="E2248" s="6">
        <v>25584</v>
      </c>
      <c r="F2248" s="6">
        <v>1051.2765040397601</v>
      </c>
      <c r="G2248" s="6">
        <v>1051.27691507339</v>
      </c>
      <c r="H2248" s="6" t="s">
        <v>1881</v>
      </c>
      <c r="I2248" s="6">
        <v>25584</v>
      </c>
      <c r="J2248" s="7">
        <v>5.6843418860808002E-14</v>
      </c>
      <c r="K2248" s="6">
        <v>0</v>
      </c>
      <c r="L2248" s="6">
        <v>0</v>
      </c>
      <c r="M2248" s="6" t="s">
        <v>18</v>
      </c>
      <c r="N2248" s="6">
        <v>25584</v>
      </c>
      <c r="O2248" s="7">
        <f t="shared" si="337"/>
        <v>0</v>
      </c>
      <c r="P2248" s="7">
        <f t="shared" si="338"/>
        <v>0</v>
      </c>
      <c r="Q2248" s="7" t="e">
        <f t="shared" si="339"/>
        <v>#DIV/0!</v>
      </c>
      <c r="R2248" s="6" t="str">
        <f t="shared" si="340"/>
        <v/>
      </c>
      <c r="U2248" s="8">
        <f t="shared" si="341"/>
        <v>1051.27691507339</v>
      </c>
    </row>
    <row r="2249" spans="1:21" x14ac:dyDescent="0.45">
      <c r="A2249" s="6" t="s">
        <v>1975</v>
      </c>
      <c r="B2249" s="6" t="s">
        <v>71</v>
      </c>
      <c r="C2249" s="6" t="s">
        <v>18</v>
      </c>
      <c r="D2249" s="6">
        <v>25584</v>
      </c>
      <c r="E2249" s="6">
        <v>25584</v>
      </c>
      <c r="F2249" s="6">
        <v>690.10081696510304</v>
      </c>
      <c r="G2249" s="6">
        <v>690.10121798515297</v>
      </c>
      <c r="H2249" s="6" t="s">
        <v>2002</v>
      </c>
      <c r="I2249" s="6">
        <v>25584</v>
      </c>
      <c r="J2249" s="7">
        <v>2.8421709430404001E-14</v>
      </c>
      <c r="K2249" s="6">
        <v>0</v>
      </c>
      <c r="L2249" s="6">
        <v>0</v>
      </c>
      <c r="M2249" s="6" t="s">
        <v>18</v>
      </c>
      <c r="N2249" s="6">
        <v>25584</v>
      </c>
      <c r="O2249" s="7">
        <f t="shared" si="337"/>
        <v>0</v>
      </c>
      <c r="P2249" s="7">
        <f t="shared" si="338"/>
        <v>0</v>
      </c>
      <c r="Q2249" s="7" t="e">
        <f t="shared" si="339"/>
        <v>#DIV/0!</v>
      </c>
      <c r="R2249" s="6" t="str">
        <f t="shared" si="340"/>
        <v/>
      </c>
      <c r="U2249" s="8">
        <f t="shared" si="341"/>
        <v>690.10121798515297</v>
      </c>
    </row>
    <row r="2250" spans="1:21" x14ac:dyDescent="0.45">
      <c r="A2250" s="6" t="s">
        <v>2096</v>
      </c>
      <c r="B2250" s="6" t="s">
        <v>71</v>
      </c>
      <c r="C2250" s="6" t="s">
        <v>18</v>
      </c>
      <c r="D2250" s="6">
        <v>25584</v>
      </c>
      <c r="E2250" s="6">
        <v>25584</v>
      </c>
      <c r="F2250" s="6">
        <v>259.35912394523598</v>
      </c>
      <c r="G2250" s="6">
        <v>259.35961794853199</v>
      </c>
      <c r="H2250" s="6" t="s">
        <v>2123</v>
      </c>
      <c r="I2250" s="6">
        <v>25584</v>
      </c>
      <c r="J2250" s="7">
        <v>5.6843418860808002E-14</v>
      </c>
      <c r="K2250" s="6">
        <v>0</v>
      </c>
      <c r="L2250" s="6">
        <v>0</v>
      </c>
      <c r="M2250" s="6" t="s">
        <v>18</v>
      </c>
      <c r="N2250" s="6">
        <v>25584</v>
      </c>
      <c r="O2250" s="7">
        <f t="shared" si="337"/>
        <v>0</v>
      </c>
      <c r="P2250" s="7">
        <f t="shared" si="338"/>
        <v>0</v>
      </c>
      <c r="Q2250" s="7" t="e">
        <f t="shared" si="339"/>
        <v>#DIV/0!</v>
      </c>
      <c r="R2250" s="6" t="str">
        <f t="shared" si="340"/>
        <v/>
      </c>
      <c r="U2250" s="8">
        <f t="shared" si="341"/>
        <v>259.35961794853199</v>
      </c>
    </row>
    <row r="2251" spans="1:21" x14ac:dyDescent="0.45">
      <c r="A2251" s="6" t="s">
        <v>2217</v>
      </c>
      <c r="B2251" s="6" t="s">
        <v>71</v>
      </c>
      <c r="C2251" s="6" t="s">
        <v>18</v>
      </c>
      <c r="D2251" s="6">
        <v>25584</v>
      </c>
      <c r="E2251" s="6">
        <v>25583.999999999902</v>
      </c>
      <c r="F2251" s="6">
        <v>315.12551999092102</v>
      </c>
      <c r="G2251" s="6">
        <v>315.12594580650301</v>
      </c>
      <c r="H2251" s="6" t="s">
        <v>2244</v>
      </c>
      <c r="I2251" s="6">
        <v>25584</v>
      </c>
      <c r="J2251" s="7">
        <v>2.8421709430404001E-14</v>
      </c>
      <c r="K2251" s="6">
        <v>0</v>
      </c>
      <c r="L2251" s="6">
        <v>0</v>
      </c>
      <c r="M2251" s="6" t="s">
        <v>18</v>
      </c>
      <c r="N2251" s="6">
        <v>25584</v>
      </c>
      <c r="O2251" s="7">
        <f t="shared" si="337"/>
        <v>3.8393303530754752E-15</v>
      </c>
      <c r="P2251" s="7">
        <f t="shared" si="338"/>
        <v>3.8393303530754752E-15</v>
      </c>
      <c r="Q2251" s="7">
        <f t="shared" si="339"/>
        <v>1</v>
      </c>
      <c r="R2251" s="6" t="str">
        <f t="shared" si="340"/>
        <v/>
      </c>
      <c r="U2251" s="8">
        <f t="shared" si="341"/>
        <v>315.12594580650301</v>
      </c>
    </row>
    <row r="2252" spans="1:21" x14ac:dyDescent="0.45">
      <c r="A2252" s="6" t="s">
        <v>2338</v>
      </c>
      <c r="B2252" s="6" t="s">
        <v>71</v>
      </c>
      <c r="C2252" s="6" t="s">
        <v>18</v>
      </c>
      <c r="D2252" s="6">
        <v>25584</v>
      </c>
      <c r="E2252" s="6">
        <v>25584</v>
      </c>
      <c r="F2252" s="6">
        <v>174.14</v>
      </c>
      <c r="G2252" s="6">
        <v>217.398859977722</v>
      </c>
      <c r="H2252" s="6" t="s">
        <v>2367</v>
      </c>
      <c r="I2252" s="6">
        <v>25584</v>
      </c>
      <c r="J2252" s="7">
        <v>5.6843418860808002E-14</v>
      </c>
      <c r="K2252" s="6">
        <v>0</v>
      </c>
      <c r="L2252" s="7">
        <v>5.4496922530233802E-9</v>
      </c>
      <c r="M2252" s="6" t="s">
        <v>18</v>
      </c>
      <c r="N2252" s="6">
        <v>25584</v>
      </c>
      <c r="O2252" s="7">
        <f t="shared" si="337"/>
        <v>0</v>
      </c>
      <c r="P2252" s="7">
        <f t="shared" si="338"/>
        <v>0</v>
      </c>
      <c r="Q2252" s="7" t="e">
        <f t="shared" si="339"/>
        <v>#DIV/0!</v>
      </c>
      <c r="R2252" s="6" t="str">
        <f t="shared" si="340"/>
        <v/>
      </c>
      <c r="U2252" s="8">
        <f t="shared" si="341"/>
        <v>217.398859977722</v>
      </c>
    </row>
    <row r="2253" spans="1:21" x14ac:dyDescent="0.45">
      <c r="A2253" s="6" t="s">
        <v>2390</v>
      </c>
      <c r="B2253" s="6" t="s">
        <v>71</v>
      </c>
      <c r="C2253" s="6" t="s">
        <v>18</v>
      </c>
      <c r="D2253" s="6">
        <v>25584</v>
      </c>
      <c r="E2253" s="6">
        <v>25584</v>
      </c>
      <c r="F2253" s="6">
        <v>179.61</v>
      </c>
      <c r="G2253" s="6">
        <v>225.35247683525</v>
      </c>
      <c r="H2253" s="6" t="s">
        <v>2417</v>
      </c>
      <c r="I2253" s="6">
        <v>25584</v>
      </c>
      <c r="J2253" s="7">
        <v>5.6843418860808002E-14</v>
      </c>
      <c r="K2253" s="6">
        <v>0</v>
      </c>
      <c r="L2253" s="7">
        <v>5.4496922530233802E-9</v>
      </c>
      <c r="M2253" s="6" t="s">
        <v>18</v>
      </c>
      <c r="N2253" s="6">
        <v>25584</v>
      </c>
      <c r="O2253" s="7">
        <f t="shared" si="337"/>
        <v>0</v>
      </c>
      <c r="P2253" s="7">
        <f t="shared" si="338"/>
        <v>0</v>
      </c>
      <c r="Q2253" s="7" t="e">
        <f t="shared" si="339"/>
        <v>#DIV/0!</v>
      </c>
      <c r="R2253" s="6" t="str">
        <f t="shared" si="340"/>
        <v/>
      </c>
      <c r="U2253" s="8">
        <f t="shared" si="341"/>
        <v>225.35247683525</v>
      </c>
    </row>
    <row r="2254" spans="1:21" x14ac:dyDescent="0.45">
      <c r="A2254" s="6" t="s">
        <v>2583</v>
      </c>
      <c r="B2254" s="6" t="s">
        <v>71</v>
      </c>
      <c r="C2254" s="6" t="s">
        <v>18</v>
      </c>
      <c r="D2254" s="6">
        <v>25584</v>
      </c>
      <c r="E2254" s="6">
        <v>25584</v>
      </c>
      <c r="F2254" s="6">
        <v>102.829806089401</v>
      </c>
      <c r="G2254" s="6">
        <v>102.830308914184</v>
      </c>
      <c r="H2254" s="6" t="s">
        <v>2611</v>
      </c>
      <c r="I2254" s="6">
        <v>25584</v>
      </c>
      <c r="J2254" s="7">
        <v>2.8421709430404001E-14</v>
      </c>
      <c r="K2254" s="6">
        <v>0</v>
      </c>
      <c r="L2254" s="6">
        <v>0</v>
      </c>
      <c r="M2254" s="6" t="s">
        <v>18</v>
      </c>
      <c r="N2254" s="6">
        <v>25584</v>
      </c>
      <c r="O2254" s="7">
        <f t="shared" si="337"/>
        <v>0</v>
      </c>
      <c r="P2254" s="7">
        <f t="shared" si="338"/>
        <v>0</v>
      </c>
      <c r="Q2254" s="7" t="e">
        <f t="shared" si="339"/>
        <v>#DIV/0!</v>
      </c>
      <c r="R2254" s="6" t="str">
        <f t="shared" si="340"/>
        <v/>
      </c>
      <c r="U2254" s="8">
        <f t="shared" si="341"/>
        <v>102.830308914184</v>
      </c>
    </row>
    <row r="2255" spans="1:21" x14ac:dyDescent="0.45">
      <c r="A2255" s="6" t="s">
        <v>2705</v>
      </c>
      <c r="B2255" s="6" t="s">
        <v>71</v>
      </c>
      <c r="C2255" s="6" t="s">
        <v>18</v>
      </c>
      <c r="D2255" s="6">
        <v>25583.999999999902</v>
      </c>
      <c r="E2255" s="6">
        <v>25583.999999999902</v>
      </c>
      <c r="F2255" s="6">
        <v>57.6405282020568</v>
      </c>
      <c r="G2255" s="6">
        <v>57.640992879867497</v>
      </c>
      <c r="H2255" s="6" t="s">
        <v>2732</v>
      </c>
      <c r="I2255" s="6">
        <v>25583.999999999902</v>
      </c>
      <c r="J2255" s="7">
        <v>5.6843418860808002E-14</v>
      </c>
      <c r="K2255" s="6">
        <v>0</v>
      </c>
      <c r="L2255" s="6">
        <v>0</v>
      </c>
      <c r="M2255" s="6" t="s">
        <v>18</v>
      </c>
      <c r="N2255" s="6">
        <v>25584</v>
      </c>
      <c r="O2255" s="7">
        <f t="shared" si="337"/>
        <v>0</v>
      </c>
      <c r="P2255" s="7">
        <f t="shared" si="338"/>
        <v>3.8393303530754752E-15</v>
      </c>
      <c r="Q2255" s="7" t="e">
        <f t="shared" si="339"/>
        <v>#DIV/0!</v>
      </c>
      <c r="R2255" s="6" t="str">
        <f t="shared" si="340"/>
        <v/>
      </c>
      <c r="U2255" s="8">
        <f t="shared" si="341"/>
        <v>57.640992879867497</v>
      </c>
    </row>
    <row r="2256" spans="1:21" x14ac:dyDescent="0.45">
      <c r="A2256" s="6" t="s">
        <v>2826</v>
      </c>
      <c r="B2256" s="6" t="s">
        <v>71</v>
      </c>
      <c r="C2256" s="6" t="s">
        <v>18</v>
      </c>
      <c r="D2256" s="6">
        <v>25584</v>
      </c>
      <c r="E2256" s="6">
        <v>25584</v>
      </c>
      <c r="F2256" s="6">
        <v>49.041432857513399</v>
      </c>
      <c r="G2256" s="6">
        <v>49.041955947875898</v>
      </c>
      <c r="H2256" s="6" t="s">
        <v>2853</v>
      </c>
      <c r="I2256" s="6">
        <v>25584</v>
      </c>
      <c r="J2256" s="7">
        <v>2.8421709430404001E-14</v>
      </c>
      <c r="K2256" s="6">
        <v>0</v>
      </c>
      <c r="L2256" s="6">
        <v>0</v>
      </c>
      <c r="M2256" s="6" t="s">
        <v>18</v>
      </c>
      <c r="N2256" s="6">
        <v>25584</v>
      </c>
      <c r="O2256" s="7">
        <f t="shared" si="337"/>
        <v>0</v>
      </c>
      <c r="P2256" s="7">
        <f t="shared" si="338"/>
        <v>0</v>
      </c>
      <c r="Q2256" s="7" t="e">
        <f t="shared" si="339"/>
        <v>#DIV/0!</v>
      </c>
      <c r="R2256" s="6" t="str">
        <f t="shared" si="340"/>
        <v/>
      </c>
      <c r="U2256" s="8">
        <f t="shared" si="341"/>
        <v>49.041955947875898</v>
      </c>
    </row>
    <row r="2257" spans="1:21" x14ac:dyDescent="0.45">
      <c r="A2257" s="6" t="s">
        <v>2947</v>
      </c>
      <c r="B2257" s="6" t="s">
        <v>71</v>
      </c>
      <c r="C2257" s="6" t="s">
        <v>18</v>
      </c>
      <c r="D2257" s="6">
        <v>25584</v>
      </c>
      <c r="E2257" s="6">
        <v>25584</v>
      </c>
      <c r="F2257" s="6">
        <v>81.051258087158203</v>
      </c>
      <c r="G2257" s="6">
        <v>81.051694154739295</v>
      </c>
      <c r="H2257" s="6" t="s">
        <v>2974</v>
      </c>
      <c r="I2257" s="6">
        <v>25584</v>
      </c>
      <c r="J2257" s="7">
        <v>2.8421709430404001E-14</v>
      </c>
      <c r="K2257" s="6">
        <v>0</v>
      </c>
      <c r="L2257" s="6">
        <v>0</v>
      </c>
      <c r="M2257" s="6" t="s">
        <v>18</v>
      </c>
      <c r="N2257" s="6">
        <v>25584</v>
      </c>
      <c r="O2257" s="7">
        <f t="shared" si="337"/>
        <v>0</v>
      </c>
      <c r="P2257" s="7">
        <f t="shared" si="338"/>
        <v>0</v>
      </c>
      <c r="Q2257" s="7" t="e">
        <f t="shared" si="339"/>
        <v>#DIV/0!</v>
      </c>
      <c r="R2257" s="6" t="str">
        <f t="shared" si="340"/>
        <v/>
      </c>
      <c r="U2257" s="8">
        <f t="shared" si="341"/>
        <v>81.051694154739295</v>
      </c>
    </row>
    <row r="2258" spans="1:21" x14ac:dyDescent="0.45">
      <c r="A2258" s="6" t="s">
        <v>522</v>
      </c>
      <c r="B2258" s="6" t="s">
        <v>69</v>
      </c>
      <c r="C2258" s="6" t="s">
        <v>18</v>
      </c>
      <c r="D2258" s="6">
        <v>27332</v>
      </c>
      <c r="E2258" s="6">
        <v>27332</v>
      </c>
      <c r="F2258" s="6">
        <v>14.2749528884887</v>
      </c>
      <c r="G2258" s="6">
        <v>14.275484085083001</v>
      </c>
      <c r="H2258" s="6" t="s">
        <v>582</v>
      </c>
      <c r="I2258" s="6">
        <v>27332</v>
      </c>
      <c r="J2258" s="7">
        <v>1.4210854715202001E-14</v>
      </c>
      <c r="K2258" s="6">
        <v>0</v>
      </c>
      <c r="L2258" s="6">
        <v>0</v>
      </c>
      <c r="M2258" s="6" t="s">
        <v>18</v>
      </c>
      <c r="N2258" s="6">
        <v>27332</v>
      </c>
      <c r="O2258" s="7">
        <f t="shared" si="337"/>
        <v>0</v>
      </c>
      <c r="P2258" s="7">
        <f t="shared" si="338"/>
        <v>0</v>
      </c>
      <c r="Q2258" s="7" t="e">
        <f t="shared" si="339"/>
        <v>#DIV/0!</v>
      </c>
      <c r="R2258" s="6" t="str">
        <f t="shared" si="340"/>
        <v/>
      </c>
      <c r="S2258" t="str">
        <f t="shared" ref="S2258:S2265" si="342">IF(OR(J2258&gt;0.001, K2258&gt;0.001, L2258&gt;0.001), "bad","")</f>
        <v/>
      </c>
      <c r="T2258" t="str">
        <f t="shared" ref="T2258:T2265" si="343">IF(AND(C2258&lt;&gt;"Optimal",P2258&lt;0.000015),"good","")</f>
        <v/>
      </c>
      <c r="U2258" s="8">
        <f t="shared" si="341"/>
        <v>14.275484085083001</v>
      </c>
    </row>
    <row r="2259" spans="1:21" x14ac:dyDescent="0.45">
      <c r="A2259" s="6" t="s">
        <v>259</v>
      </c>
      <c r="B2259" s="6" t="s">
        <v>69</v>
      </c>
      <c r="C2259" s="6" t="s">
        <v>18</v>
      </c>
      <c r="D2259" s="6">
        <v>27332</v>
      </c>
      <c r="E2259" s="6">
        <v>27332</v>
      </c>
      <c r="F2259" s="6">
        <v>4.8578429222106898</v>
      </c>
      <c r="G2259" s="6">
        <v>4.8589761257171604</v>
      </c>
      <c r="H2259" s="6" t="s">
        <v>286</v>
      </c>
      <c r="I2259" s="6">
        <v>27332</v>
      </c>
      <c r="J2259" s="7">
        <v>5.6399329650957902E-14</v>
      </c>
      <c r="K2259" s="6">
        <v>0</v>
      </c>
      <c r="L2259" s="6">
        <v>0</v>
      </c>
      <c r="M2259" s="6" t="s">
        <v>18</v>
      </c>
      <c r="N2259" s="6">
        <v>27332</v>
      </c>
      <c r="O2259" s="7">
        <f t="shared" si="337"/>
        <v>0</v>
      </c>
      <c r="P2259" s="7">
        <f t="shared" si="338"/>
        <v>0</v>
      </c>
      <c r="Q2259" s="7" t="e">
        <f t="shared" si="339"/>
        <v>#DIV/0!</v>
      </c>
      <c r="R2259" s="6" t="str">
        <f t="shared" si="340"/>
        <v/>
      </c>
      <c r="S2259" t="str">
        <f t="shared" si="342"/>
        <v/>
      </c>
      <c r="T2259" t="str">
        <f t="shared" si="343"/>
        <v/>
      </c>
      <c r="U2259" s="8">
        <f t="shared" si="341"/>
        <v>4.8589761257171604</v>
      </c>
    </row>
    <row r="2260" spans="1:21" x14ac:dyDescent="0.45">
      <c r="A2260" s="6" t="s">
        <v>386</v>
      </c>
      <c r="B2260" s="6" t="s">
        <v>69</v>
      </c>
      <c r="C2260" s="6" t="s">
        <v>18</v>
      </c>
      <c r="D2260" s="6">
        <v>27332</v>
      </c>
      <c r="E2260" s="6">
        <v>27332</v>
      </c>
      <c r="F2260" s="6">
        <v>14.8053860664367</v>
      </c>
      <c r="G2260" s="6">
        <v>14.805824041366501</v>
      </c>
      <c r="H2260" s="6" t="s">
        <v>412</v>
      </c>
      <c r="I2260" s="6">
        <v>27332</v>
      </c>
      <c r="J2260" s="7">
        <v>1.4210854715202001E-14</v>
      </c>
      <c r="K2260" s="6">
        <v>0</v>
      </c>
      <c r="L2260" s="6">
        <v>0</v>
      </c>
      <c r="M2260" s="6" t="s">
        <v>18</v>
      </c>
      <c r="N2260" s="6">
        <v>27332</v>
      </c>
      <c r="O2260" s="7">
        <f t="shared" si="337"/>
        <v>0</v>
      </c>
      <c r="P2260" s="7">
        <f t="shared" si="338"/>
        <v>0</v>
      </c>
      <c r="Q2260" s="7" t="e">
        <f t="shared" si="339"/>
        <v>#DIV/0!</v>
      </c>
      <c r="R2260" s="6" t="str">
        <f t="shared" si="340"/>
        <v/>
      </c>
      <c r="S2260" t="str">
        <f t="shared" si="342"/>
        <v/>
      </c>
      <c r="T2260" t="str">
        <f t="shared" si="343"/>
        <v/>
      </c>
      <c r="U2260" s="8">
        <f t="shared" si="341"/>
        <v>14.805824041366501</v>
      </c>
    </row>
    <row r="2261" spans="1:21" x14ac:dyDescent="0.45">
      <c r="A2261" s="6" t="s">
        <v>643</v>
      </c>
      <c r="B2261" s="6" t="s">
        <v>69</v>
      </c>
      <c r="C2261" s="6" t="s">
        <v>18</v>
      </c>
      <c r="D2261" s="6">
        <v>27332</v>
      </c>
      <c r="E2261" s="6">
        <v>27332</v>
      </c>
      <c r="F2261" s="6">
        <v>14.015655040740899</v>
      </c>
      <c r="G2261" s="6">
        <v>14.016225099563499</v>
      </c>
      <c r="H2261" s="6" t="s">
        <v>702</v>
      </c>
      <c r="I2261" s="6">
        <v>27332</v>
      </c>
      <c r="J2261" s="7">
        <v>1.4210854715202001E-14</v>
      </c>
      <c r="K2261" s="6">
        <v>0</v>
      </c>
      <c r="L2261" s="6">
        <v>0</v>
      </c>
      <c r="M2261" s="6" t="s">
        <v>18</v>
      </c>
      <c r="N2261" s="6">
        <v>27332</v>
      </c>
      <c r="O2261" s="7">
        <f t="shared" si="337"/>
        <v>0</v>
      </c>
      <c r="P2261" s="7">
        <f t="shared" si="338"/>
        <v>0</v>
      </c>
      <c r="Q2261" s="7" t="e">
        <f t="shared" si="339"/>
        <v>#DIV/0!</v>
      </c>
      <c r="R2261" s="6" t="str">
        <f t="shared" si="340"/>
        <v/>
      </c>
      <c r="S2261" t="str">
        <f t="shared" si="342"/>
        <v/>
      </c>
      <c r="T2261" t="str">
        <f t="shared" si="343"/>
        <v/>
      </c>
      <c r="U2261" s="8">
        <f t="shared" si="341"/>
        <v>14.016225099563499</v>
      </c>
    </row>
    <row r="2262" spans="1:21" x14ac:dyDescent="0.45">
      <c r="A2262" s="6" t="s">
        <v>764</v>
      </c>
      <c r="B2262" s="6" t="s">
        <v>69</v>
      </c>
      <c r="C2262" s="6" t="s">
        <v>18</v>
      </c>
      <c r="D2262" s="6">
        <v>27332</v>
      </c>
      <c r="E2262" s="6">
        <v>27332</v>
      </c>
      <c r="F2262" s="6">
        <v>13.0371460914611</v>
      </c>
      <c r="G2262" s="6">
        <v>13.037614107131899</v>
      </c>
      <c r="H2262" s="6" t="s">
        <v>823</v>
      </c>
      <c r="I2262" s="6">
        <v>27332</v>
      </c>
      <c r="J2262" s="7">
        <v>1.4210854715202001E-14</v>
      </c>
      <c r="K2262" s="6">
        <v>0</v>
      </c>
      <c r="L2262" s="6">
        <v>0</v>
      </c>
      <c r="M2262" s="6" t="s">
        <v>18</v>
      </c>
      <c r="N2262" s="6">
        <v>27332</v>
      </c>
      <c r="O2262" s="7">
        <f t="shared" si="337"/>
        <v>0</v>
      </c>
      <c r="P2262" s="7">
        <f t="shared" si="338"/>
        <v>0</v>
      </c>
      <c r="Q2262" s="7" t="e">
        <f t="shared" si="339"/>
        <v>#DIV/0!</v>
      </c>
      <c r="R2262" s="6" t="str">
        <f t="shared" si="340"/>
        <v/>
      </c>
      <c r="S2262" t="str">
        <f t="shared" si="342"/>
        <v/>
      </c>
      <c r="T2262" t="str">
        <f t="shared" si="343"/>
        <v/>
      </c>
      <c r="U2262" s="8">
        <f t="shared" si="341"/>
        <v>13.037614107131899</v>
      </c>
    </row>
    <row r="2263" spans="1:21" x14ac:dyDescent="0.45">
      <c r="A2263" s="6" t="s">
        <v>885</v>
      </c>
      <c r="B2263" s="6" t="s">
        <v>69</v>
      </c>
      <c r="C2263" s="6" t="s">
        <v>18</v>
      </c>
      <c r="D2263" s="6">
        <v>27332</v>
      </c>
      <c r="E2263" s="6">
        <v>27332</v>
      </c>
      <c r="F2263" s="6">
        <v>4.62129378318786</v>
      </c>
      <c r="G2263" s="6">
        <v>4.6218099594116202</v>
      </c>
      <c r="H2263" s="6" t="s">
        <v>924</v>
      </c>
      <c r="I2263" s="6">
        <v>27332</v>
      </c>
      <c r="J2263" s="7">
        <v>5.6399329650957902E-14</v>
      </c>
      <c r="K2263" s="6">
        <v>0</v>
      </c>
      <c r="L2263" s="6">
        <v>0</v>
      </c>
      <c r="M2263" s="6" t="s">
        <v>18</v>
      </c>
      <c r="N2263" s="6">
        <v>27332</v>
      </c>
      <c r="O2263" s="7">
        <f t="shared" si="337"/>
        <v>0</v>
      </c>
      <c r="P2263" s="7">
        <f t="shared" si="338"/>
        <v>0</v>
      </c>
      <c r="Q2263" s="7" t="e">
        <f t="shared" si="339"/>
        <v>#DIV/0!</v>
      </c>
      <c r="R2263" s="6" t="str">
        <f t="shared" si="340"/>
        <v/>
      </c>
      <c r="S2263" t="str">
        <f t="shared" si="342"/>
        <v/>
      </c>
      <c r="T2263" t="str">
        <f t="shared" si="343"/>
        <v/>
      </c>
      <c r="U2263" s="8">
        <f t="shared" si="341"/>
        <v>4.6218099594116202</v>
      </c>
    </row>
    <row r="2264" spans="1:21" x14ac:dyDescent="0.45">
      <c r="A2264" s="6" t="s">
        <v>1006</v>
      </c>
      <c r="B2264" s="6" t="s">
        <v>69</v>
      </c>
      <c r="C2264" s="6" t="s">
        <v>18</v>
      </c>
      <c r="D2264" s="6">
        <v>27332</v>
      </c>
      <c r="E2264" s="6">
        <v>27332</v>
      </c>
      <c r="F2264" s="6">
        <v>3.5787968635559002</v>
      </c>
      <c r="G2264" s="6">
        <v>3.5792479515075599</v>
      </c>
      <c r="H2264" s="6" t="s">
        <v>1041</v>
      </c>
      <c r="I2264" s="6">
        <v>27332</v>
      </c>
      <c r="J2264" s="7">
        <v>1.4210854715202001E-14</v>
      </c>
      <c r="K2264" s="6">
        <v>0</v>
      </c>
      <c r="L2264" s="6">
        <v>0</v>
      </c>
      <c r="M2264" s="6" t="s">
        <v>18</v>
      </c>
      <c r="N2264" s="6">
        <v>27332</v>
      </c>
      <c r="O2264" s="7">
        <f t="shared" si="337"/>
        <v>0</v>
      </c>
      <c r="P2264" s="7">
        <f t="shared" si="338"/>
        <v>0</v>
      </c>
      <c r="Q2264" s="7" t="e">
        <f t="shared" si="339"/>
        <v>#DIV/0!</v>
      </c>
      <c r="R2264" s="6" t="str">
        <f t="shared" si="340"/>
        <v/>
      </c>
      <c r="S2264" t="str">
        <f t="shared" si="342"/>
        <v/>
      </c>
      <c r="T2264" t="str">
        <f t="shared" si="343"/>
        <v/>
      </c>
      <c r="U2264" s="8">
        <f t="shared" si="341"/>
        <v>3.5792479515075599</v>
      </c>
    </row>
    <row r="2265" spans="1:21" x14ac:dyDescent="0.45">
      <c r="A2265" s="6" t="s">
        <v>14</v>
      </c>
      <c r="B2265" s="6" t="s">
        <v>69</v>
      </c>
      <c r="C2265" s="6" t="s">
        <v>18</v>
      </c>
      <c r="D2265" s="6">
        <v>27332</v>
      </c>
      <c r="E2265" s="6">
        <v>27332</v>
      </c>
      <c r="F2265" s="6">
        <v>4.0363070964813197</v>
      </c>
      <c r="G2265" s="6">
        <v>5.5971040725707999</v>
      </c>
      <c r="H2265" s="6" t="s">
        <v>70</v>
      </c>
      <c r="I2265" s="6">
        <v>27332</v>
      </c>
      <c r="J2265" s="6">
        <v>0</v>
      </c>
      <c r="K2265" s="6">
        <v>0</v>
      </c>
      <c r="L2265" s="6">
        <v>0</v>
      </c>
      <c r="M2265" s="6" t="s">
        <v>18</v>
      </c>
      <c r="N2265" s="6">
        <v>27332</v>
      </c>
      <c r="O2265" s="7">
        <f t="shared" si="337"/>
        <v>0</v>
      </c>
      <c r="P2265" s="7">
        <f t="shared" si="338"/>
        <v>0</v>
      </c>
      <c r="Q2265" s="7" t="e">
        <f t="shared" si="339"/>
        <v>#DIV/0!</v>
      </c>
      <c r="R2265" s="6" t="str">
        <f t="shared" si="340"/>
        <v/>
      </c>
      <c r="S2265" t="str">
        <f t="shared" si="342"/>
        <v/>
      </c>
      <c r="T2265" t="str">
        <f t="shared" si="343"/>
        <v/>
      </c>
      <c r="U2265" s="8">
        <f t="shared" si="341"/>
        <v>5.5971040725707999</v>
      </c>
    </row>
    <row r="2266" spans="1:21" x14ac:dyDescent="0.45">
      <c r="A2266" s="6" t="s">
        <v>1127</v>
      </c>
      <c r="B2266" s="6" t="s">
        <v>69</v>
      </c>
      <c r="C2266" s="6" t="s">
        <v>18</v>
      </c>
      <c r="D2266" s="6">
        <v>27332</v>
      </c>
      <c r="E2266" s="6">
        <v>27332</v>
      </c>
      <c r="F2266" s="6">
        <v>2.90395903587341</v>
      </c>
      <c r="G2266" s="6">
        <v>2.9044480323791499</v>
      </c>
      <c r="H2266" s="6" t="s">
        <v>1153</v>
      </c>
      <c r="I2266" s="6">
        <v>27332</v>
      </c>
      <c r="J2266" s="7">
        <v>1.4210854715202001E-14</v>
      </c>
      <c r="K2266" s="6">
        <v>0</v>
      </c>
      <c r="L2266" s="6">
        <v>0</v>
      </c>
      <c r="M2266" s="6" t="s">
        <v>18</v>
      </c>
      <c r="N2266" s="6">
        <v>27332</v>
      </c>
      <c r="O2266" s="7">
        <f t="shared" si="337"/>
        <v>0</v>
      </c>
      <c r="P2266" s="7">
        <f t="shared" si="338"/>
        <v>0</v>
      </c>
      <c r="Q2266" s="7" t="e">
        <f t="shared" si="339"/>
        <v>#DIV/0!</v>
      </c>
      <c r="R2266" s="6" t="str">
        <f t="shared" si="340"/>
        <v/>
      </c>
      <c r="U2266" s="8">
        <f t="shared" si="341"/>
        <v>2.9044480323791499</v>
      </c>
    </row>
    <row r="2267" spans="1:21" x14ac:dyDescent="0.45">
      <c r="A2267" s="6" t="s">
        <v>1248</v>
      </c>
      <c r="B2267" s="6" t="s">
        <v>69</v>
      </c>
      <c r="C2267" s="6" t="s">
        <v>18</v>
      </c>
      <c r="D2267" s="6">
        <v>27332</v>
      </c>
      <c r="E2267" s="6">
        <v>27332</v>
      </c>
      <c r="F2267" s="6">
        <v>11.154469013214101</v>
      </c>
      <c r="G2267" s="6">
        <v>11.1549839973449</v>
      </c>
      <c r="H2267" s="6" t="s">
        <v>1274</v>
      </c>
      <c r="I2267" s="6">
        <v>27332</v>
      </c>
      <c r="J2267" s="7">
        <v>1.4210854715202001E-14</v>
      </c>
      <c r="K2267" s="6">
        <v>0</v>
      </c>
      <c r="L2267" s="6">
        <v>0</v>
      </c>
      <c r="M2267" s="6" t="s">
        <v>18</v>
      </c>
      <c r="N2267" s="6">
        <v>27332</v>
      </c>
      <c r="O2267" s="7">
        <f t="shared" si="337"/>
        <v>0</v>
      </c>
      <c r="P2267" s="7">
        <f t="shared" si="338"/>
        <v>0</v>
      </c>
      <c r="Q2267" s="7" t="e">
        <f t="shared" si="339"/>
        <v>#DIV/0!</v>
      </c>
      <c r="R2267" s="6" t="str">
        <f t="shared" si="340"/>
        <v/>
      </c>
      <c r="U2267" s="8">
        <f t="shared" si="341"/>
        <v>11.1549839973449</v>
      </c>
    </row>
    <row r="2268" spans="1:21" x14ac:dyDescent="0.45">
      <c r="A2268" s="6" t="s">
        <v>1369</v>
      </c>
      <c r="B2268" s="6" t="s">
        <v>69</v>
      </c>
      <c r="C2268" s="6" t="s">
        <v>18</v>
      </c>
      <c r="D2268" s="6">
        <v>27332</v>
      </c>
      <c r="E2268" s="6">
        <v>27332</v>
      </c>
      <c r="F2268" s="6">
        <v>9.1984288692474294</v>
      </c>
      <c r="G2268" s="6">
        <v>9.1989228725433296</v>
      </c>
      <c r="H2268" s="6" t="s">
        <v>1395</v>
      </c>
      <c r="I2268" s="6">
        <v>27332</v>
      </c>
      <c r="J2268" s="7">
        <v>1.4210854715202001E-14</v>
      </c>
      <c r="K2268" s="6">
        <v>0</v>
      </c>
      <c r="L2268" s="6">
        <v>0</v>
      </c>
      <c r="M2268" s="6" t="s">
        <v>18</v>
      </c>
      <c r="N2268" s="6">
        <v>27332</v>
      </c>
      <c r="O2268" s="7">
        <f t="shared" si="337"/>
        <v>0</v>
      </c>
      <c r="P2268" s="7">
        <f t="shared" si="338"/>
        <v>0</v>
      </c>
      <c r="Q2268" s="7" t="e">
        <f t="shared" si="339"/>
        <v>#DIV/0!</v>
      </c>
      <c r="R2268" s="6" t="str">
        <f t="shared" si="340"/>
        <v/>
      </c>
      <c r="U2268" s="8">
        <f t="shared" si="341"/>
        <v>9.1989228725433296</v>
      </c>
    </row>
    <row r="2269" spans="1:21" x14ac:dyDescent="0.45">
      <c r="A2269" s="6" t="s">
        <v>1490</v>
      </c>
      <c r="B2269" s="6" t="s">
        <v>69</v>
      </c>
      <c r="C2269" s="6" t="s">
        <v>18</v>
      </c>
      <c r="D2269" s="6">
        <v>27332</v>
      </c>
      <c r="E2269" s="6">
        <v>27332</v>
      </c>
      <c r="F2269" s="6">
        <v>14.977663993835399</v>
      </c>
      <c r="G2269" s="6">
        <v>14.978143930435101</v>
      </c>
      <c r="H2269" s="6" t="s">
        <v>1516</v>
      </c>
      <c r="I2269" s="6">
        <v>27332</v>
      </c>
      <c r="J2269" s="7">
        <v>1.4210854715202001E-14</v>
      </c>
      <c r="K2269" s="6">
        <v>0</v>
      </c>
      <c r="L2269" s="6">
        <v>0</v>
      </c>
      <c r="M2269" s="6" t="s">
        <v>18</v>
      </c>
      <c r="N2269" s="6">
        <v>27332</v>
      </c>
      <c r="O2269" s="7">
        <f t="shared" si="337"/>
        <v>0</v>
      </c>
      <c r="P2269" s="7">
        <f t="shared" si="338"/>
        <v>0</v>
      </c>
      <c r="Q2269" s="7" t="e">
        <f t="shared" si="339"/>
        <v>#DIV/0!</v>
      </c>
      <c r="R2269" s="6" t="str">
        <f t="shared" si="340"/>
        <v/>
      </c>
      <c r="U2269" s="8">
        <f t="shared" si="341"/>
        <v>14.978143930435101</v>
      </c>
    </row>
    <row r="2270" spans="1:21" x14ac:dyDescent="0.45">
      <c r="A2270" s="6" t="s">
        <v>1611</v>
      </c>
      <c r="B2270" s="6" t="s">
        <v>69</v>
      </c>
      <c r="C2270" s="6" t="s">
        <v>18</v>
      </c>
      <c r="D2270" s="6">
        <v>27332</v>
      </c>
      <c r="E2270" s="6">
        <v>27332</v>
      </c>
      <c r="F2270" s="6">
        <v>32.306003808975198</v>
      </c>
      <c r="G2270" s="6">
        <v>32.306504011154097</v>
      </c>
      <c r="H2270" s="6" t="s">
        <v>1637</v>
      </c>
      <c r="I2270" s="6">
        <v>27332</v>
      </c>
      <c r="J2270" s="7">
        <v>6.3948846218409004E-14</v>
      </c>
      <c r="K2270" s="6">
        <v>0</v>
      </c>
      <c r="L2270" s="6">
        <v>0</v>
      </c>
      <c r="M2270" s="6" t="s">
        <v>18</v>
      </c>
      <c r="N2270" s="6">
        <v>27332</v>
      </c>
      <c r="O2270" s="7">
        <f t="shared" si="337"/>
        <v>0</v>
      </c>
      <c r="P2270" s="7">
        <f t="shared" si="338"/>
        <v>0</v>
      </c>
      <c r="Q2270" s="7" t="e">
        <f t="shared" si="339"/>
        <v>#DIV/0!</v>
      </c>
      <c r="R2270" s="6" t="str">
        <f t="shared" si="340"/>
        <v/>
      </c>
      <c r="U2270" s="8">
        <f t="shared" si="341"/>
        <v>32.306504011154097</v>
      </c>
    </row>
    <row r="2271" spans="1:21" x14ac:dyDescent="0.45">
      <c r="A2271" s="6" t="s">
        <v>1733</v>
      </c>
      <c r="B2271" s="6" t="s">
        <v>69</v>
      </c>
      <c r="C2271" s="6" t="s">
        <v>18</v>
      </c>
      <c r="D2271" s="6">
        <v>27332</v>
      </c>
      <c r="E2271" s="6">
        <v>27332</v>
      </c>
      <c r="F2271" s="6">
        <v>67.357386112213106</v>
      </c>
      <c r="G2271" s="6">
        <v>67.357872009277301</v>
      </c>
      <c r="H2271" s="6" t="s">
        <v>1759</v>
      </c>
      <c r="I2271" s="6">
        <v>27332</v>
      </c>
      <c r="J2271" s="7">
        <v>1.4210854715202001E-14</v>
      </c>
      <c r="K2271" s="6">
        <v>0</v>
      </c>
      <c r="L2271" s="6">
        <v>0</v>
      </c>
      <c r="M2271" s="6" t="s">
        <v>18</v>
      </c>
      <c r="N2271" s="6">
        <v>27332</v>
      </c>
      <c r="O2271" s="7">
        <f t="shared" si="337"/>
        <v>0</v>
      </c>
      <c r="P2271" s="7">
        <f t="shared" si="338"/>
        <v>0</v>
      </c>
      <c r="Q2271" s="7" t="e">
        <f t="shared" si="339"/>
        <v>#DIV/0!</v>
      </c>
      <c r="R2271" s="6" t="str">
        <f t="shared" si="340"/>
        <v/>
      </c>
      <c r="U2271" s="8">
        <f t="shared" si="341"/>
        <v>67.357872009277301</v>
      </c>
    </row>
    <row r="2272" spans="1:21" x14ac:dyDescent="0.45">
      <c r="A2272" s="6" t="s">
        <v>1854</v>
      </c>
      <c r="B2272" s="6" t="s">
        <v>69</v>
      </c>
      <c r="C2272" s="6" t="s">
        <v>18</v>
      </c>
      <c r="D2272" s="6">
        <v>27332</v>
      </c>
      <c r="E2272" s="6">
        <v>27332</v>
      </c>
      <c r="F2272" s="6">
        <v>30.158061027526799</v>
      </c>
      <c r="G2272" s="6">
        <v>30.158540964126502</v>
      </c>
      <c r="H2272" s="6" t="s">
        <v>1880</v>
      </c>
      <c r="I2272" s="6">
        <v>27332</v>
      </c>
      <c r="J2272" s="7">
        <v>6.3948846218409004E-14</v>
      </c>
      <c r="K2272" s="6">
        <v>0</v>
      </c>
      <c r="L2272" s="6">
        <v>0</v>
      </c>
      <c r="M2272" s="6" t="s">
        <v>18</v>
      </c>
      <c r="N2272" s="6">
        <v>27332</v>
      </c>
      <c r="O2272" s="7">
        <f t="shared" si="337"/>
        <v>0</v>
      </c>
      <c r="P2272" s="7">
        <f t="shared" si="338"/>
        <v>0</v>
      </c>
      <c r="Q2272" s="7" t="e">
        <f t="shared" si="339"/>
        <v>#DIV/0!</v>
      </c>
      <c r="R2272" s="6" t="str">
        <f t="shared" si="340"/>
        <v/>
      </c>
      <c r="U2272" s="8">
        <f t="shared" si="341"/>
        <v>30.158540964126502</v>
      </c>
    </row>
    <row r="2273" spans="1:21" x14ac:dyDescent="0.45">
      <c r="A2273" s="6" t="s">
        <v>1975</v>
      </c>
      <c r="B2273" s="6" t="s">
        <v>69</v>
      </c>
      <c r="C2273" s="6" t="s">
        <v>18</v>
      </c>
      <c r="D2273" s="6">
        <v>27332</v>
      </c>
      <c r="E2273" s="6">
        <v>27332</v>
      </c>
      <c r="F2273" s="6">
        <v>41.113564968109102</v>
      </c>
      <c r="G2273" s="6">
        <v>41.113960981368997</v>
      </c>
      <c r="H2273" s="6" t="s">
        <v>2001</v>
      </c>
      <c r="I2273" s="6">
        <v>27332</v>
      </c>
      <c r="J2273" s="7">
        <v>1.4210854715202001E-14</v>
      </c>
      <c r="K2273" s="6">
        <v>0</v>
      </c>
      <c r="L2273" s="6">
        <v>0</v>
      </c>
      <c r="M2273" s="6" t="s">
        <v>18</v>
      </c>
      <c r="N2273" s="6">
        <v>27332</v>
      </c>
      <c r="O2273" s="7">
        <f t="shared" si="337"/>
        <v>0</v>
      </c>
      <c r="P2273" s="7">
        <f t="shared" si="338"/>
        <v>0</v>
      </c>
      <c r="Q2273" s="7" t="e">
        <f t="shared" si="339"/>
        <v>#DIV/0!</v>
      </c>
      <c r="R2273" s="6" t="str">
        <f t="shared" si="340"/>
        <v/>
      </c>
      <c r="U2273" s="8">
        <f t="shared" si="341"/>
        <v>41.113960981368997</v>
      </c>
    </row>
    <row r="2274" spans="1:21" x14ac:dyDescent="0.45">
      <c r="A2274" s="6" t="s">
        <v>2096</v>
      </c>
      <c r="B2274" s="6" t="s">
        <v>69</v>
      </c>
      <c r="C2274" s="6" t="s">
        <v>18</v>
      </c>
      <c r="D2274" s="6">
        <v>27332</v>
      </c>
      <c r="E2274" s="6">
        <v>27332</v>
      </c>
      <c r="F2274" s="6">
        <v>19.413910150527901</v>
      </c>
      <c r="G2274" s="6">
        <v>19.414391994476301</v>
      </c>
      <c r="H2274" s="6" t="s">
        <v>2122</v>
      </c>
      <c r="I2274" s="6">
        <v>27332</v>
      </c>
      <c r="J2274" s="7">
        <v>1.4210854715202001E-14</v>
      </c>
      <c r="K2274" s="6">
        <v>0</v>
      </c>
      <c r="L2274" s="6">
        <v>0</v>
      </c>
      <c r="M2274" s="6" t="s">
        <v>18</v>
      </c>
      <c r="N2274" s="6">
        <v>27332</v>
      </c>
      <c r="O2274" s="7">
        <f t="shared" si="337"/>
        <v>0</v>
      </c>
      <c r="P2274" s="7">
        <f t="shared" si="338"/>
        <v>0</v>
      </c>
      <c r="Q2274" s="7" t="e">
        <f t="shared" si="339"/>
        <v>#DIV/0!</v>
      </c>
      <c r="R2274" s="6" t="str">
        <f t="shared" si="340"/>
        <v/>
      </c>
      <c r="U2274" s="8">
        <f t="shared" si="341"/>
        <v>19.414391994476301</v>
      </c>
    </row>
    <row r="2275" spans="1:21" x14ac:dyDescent="0.45">
      <c r="A2275" s="6" t="s">
        <v>2217</v>
      </c>
      <c r="B2275" s="6" t="s">
        <v>69</v>
      </c>
      <c r="C2275" s="6" t="s">
        <v>18</v>
      </c>
      <c r="D2275" s="6">
        <v>27332</v>
      </c>
      <c r="E2275" s="6">
        <v>27332</v>
      </c>
      <c r="F2275" s="6">
        <v>21.4566330909729</v>
      </c>
      <c r="G2275" s="6">
        <v>21.457058906555101</v>
      </c>
      <c r="H2275" s="6" t="s">
        <v>2243</v>
      </c>
      <c r="I2275" s="6">
        <v>27332</v>
      </c>
      <c r="J2275" s="7">
        <v>1.4210854715202001E-14</v>
      </c>
      <c r="K2275" s="6">
        <v>0</v>
      </c>
      <c r="L2275" s="6">
        <v>0</v>
      </c>
      <c r="M2275" s="6" t="s">
        <v>18</v>
      </c>
      <c r="N2275" s="6">
        <v>27332</v>
      </c>
      <c r="O2275" s="7">
        <f t="shared" si="337"/>
        <v>0</v>
      </c>
      <c r="P2275" s="7">
        <f t="shared" si="338"/>
        <v>0</v>
      </c>
      <c r="Q2275" s="7" t="e">
        <f t="shared" si="339"/>
        <v>#DIV/0!</v>
      </c>
      <c r="R2275" s="6" t="str">
        <f t="shared" si="340"/>
        <v/>
      </c>
      <c r="U2275" s="8">
        <f t="shared" si="341"/>
        <v>21.457058906555101</v>
      </c>
    </row>
    <row r="2276" spans="1:21" x14ac:dyDescent="0.45">
      <c r="A2276" s="6" t="s">
        <v>2338</v>
      </c>
      <c r="B2276" s="6" t="s">
        <v>69</v>
      </c>
      <c r="C2276" s="6" t="s">
        <v>18</v>
      </c>
      <c r="D2276" s="6">
        <v>27332</v>
      </c>
      <c r="E2276" s="6">
        <v>27332</v>
      </c>
      <c r="F2276" s="6">
        <v>100.6</v>
      </c>
      <c r="G2276" s="6">
        <v>126.7721991539</v>
      </c>
      <c r="H2276" s="6" t="s">
        <v>2366</v>
      </c>
      <c r="I2276" s="6">
        <v>27332</v>
      </c>
      <c r="J2276" s="7">
        <v>1.4210854715202001E-14</v>
      </c>
      <c r="K2276" s="6">
        <v>0</v>
      </c>
      <c r="L2276" s="7">
        <v>5.0022208597511003E-9</v>
      </c>
      <c r="M2276" s="6" t="s">
        <v>18</v>
      </c>
      <c r="N2276" s="6">
        <v>27332</v>
      </c>
      <c r="O2276" s="7">
        <f t="shared" si="337"/>
        <v>0</v>
      </c>
      <c r="P2276" s="7">
        <f t="shared" si="338"/>
        <v>0</v>
      </c>
      <c r="Q2276" s="7" t="e">
        <f t="shared" si="339"/>
        <v>#DIV/0!</v>
      </c>
      <c r="R2276" s="6" t="str">
        <f t="shared" si="340"/>
        <v/>
      </c>
      <c r="U2276" s="8">
        <f t="shared" si="341"/>
        <v>126.7721991539</v>
      </c>
    </row>
    <row r="2277" spans="1:21" x14ac:dyDescent="0.45">
      <c r="A2277" s="6" t="s">
        <v>2390</v>
      </c>
      <c r="B2277" s="6" t="s">
        <v>69</v>
      </c>
      <c r="C2277" s="6" t="s">
        <v>18</v>
      </c>
      <c r="D2277" s="6">
        <v>27332</v>
      </c>
      <c r="E2277" s="6">
        <v>27332</v>
      </c>
      <c r="F2277" s="6">
        <v>101.31</v>
      </c>
      <c r="G2277" s="6">
        <v>128.846905946731</v>
      </c>
      <c r="H2277" s="6" t="s">
        <v>2416</v>
      </c>
      <c r="I2277" s="6">
        <v>27332</v>
      </c>
      <c r="J2277" s="7">
        <v>1.4210854715202001E-14</v>
      </c>
      <c r="K2277" s="6">
        <v>0</v>
      </c>
      <c r="L2277" s="7">
        <v>5.0022208597511003E-9</v>
      </c>
      <c r="M2277" s="6" t="s">
        <v>18</v>
      </c>
      <c r="N2277" s="6">
        <v>27332</v>
      </c>
      <c r="O2277" s="7">
        <f t="shared" si="337"/>
        <v>0</v>
      </c>
      <c r="P2277" s="7">
        <f t="shared" si="338"/>
        <v>0</v>
      </c>
      <c r="Q2277" s="7" t="e">
        <f t="shared" si="339"/>
        <v>#DIV/0!</v>
      </c>
      <c r="R2277" s="6" t="str">
        <f t="shared" si="340"/>
        <v/>
      </c>
      <c r="U2277" s="8">
        <f t="shared" si="341"/>
        <v>128.846905946731</v>
      </c>
    </row>
    <row r="2278" spans="1:21" x14ac:dyDescent="0.45">
      <c r="A2278" s="6" t="s">
        <v>2583</v>
      </c>
      <c r="B2278" s="6" t="s">
        <v>69</v>
      </c>
      <c r="C2278" s="6" t="s">
        <v>18</v>
      </c>
      <c r="D2278" s="6">
        <v>27332</v>
      </c>
      <c r="E2278" s="6">
        <v>27332</v>
      </c>
      <c r="F2278" s="6">
        <v>15.518394947052</v>
      </c>
      <c r="G2278" s="6">
        <v>15.518975019454899</v>
      </c>
      <c r="H2278" s="6" t="s">
        <v>2610</v>
      </c>
      <c r="I2278" s="6">
        <v>27332</v>
      </c>
      <c r="J2278" s="7">
        <v>1.4210854715202001E-14</v>
      </c>
      <c r="K2278" s="6">
        <v>0</v>
      </c>
      <c r="L2278" s="6">
        <v>0</v>
      </c>
      <c r="M2278" s="6" t="s">
        <v>18</v>
      </c>
      <c r="N2278" s="6">
        <v>27332</v>
      </c>
      <c r="O2278" s="7">
        <f t="shared" si="337"/>
        <v>0</v>
      </c>
      <c r="P2278" s="7">
        <f t="shared" si="338"/>
        <v>0</v>
      </c>
      <c r="Q2278" s="7" t="e">
        <f t="shared" si="339"/>
        <v>#DIV/0!</v>
      </c>
      <c r="R2278" s="6" t="str">
        <f t="shared" si="340"/>
        <v/>
      </c>
      <c r="U2278" s="8">
        <f t="shared" si="341"/>
        <v>15.518975019454899</v>
      </c>
    </row>
    <row r="2279" spans="1:21" x14ac:dyDescent="0.45">
      <c r="A2279" s="6" t="s">
        <v>2705</v>
      </c>
      <c r="B2279" s="6" t="s">
        <v>69</v>
      </c>
      <c r="C2279" s="6" t="s">
        <v>18</v>
      </c>
      <c r="D2279" s="6">
        <v>27332</v>
      </c>
      <c r="E2279" s="6">
        <v>27332</v>
      </c>
      <c r="F2279" s="6">
        <v>14.164189815521199</v>
      </c>
      <c r="G2279" s="6">
        <v>14.1647651195526</v>
      </c>
      <c r="H2279" s="6" t="s">
        <v>2731</v>
      </c>
      <c r="I2279" s="6">
        <v>27332</v>
      </c>
      <c r="J2279" s="7">
        <v>1.4210854715202001E-14</v>
      </c>
      <c r="K2279" s="6">
        <v>0</v>
      </c>
      <c r="L2279" s="6">
        <v>0</v>
      </c>
      <c r="M2279" s="6" t="s">
        <v>18</v>
      </c>
      <c r="N2279" s="6">
        <v>27332</v>
      </c>
      <c r="O2279" s="7">
        <f t="shared" si="337"/>
        <v>0</v>
      </c>
      <c r="P2279" s="7">
        <f t="shared" si="338"/>
        <v>0</v>
      </c>
      <c r="Q2279" s="7" t="e">
        <f t="shared" si="339"/>
        <v>#DIV/0!</v>
      </c>
      <c r="R2279" s="6" t="str">
        <f t="shared" si="340"/>
        <v/>
      </c>
      <c r="U2279" s="8">
        <f t="shared" si="341"/>
        <v>14.1647651195526</v>
      </c>
    </row>
    <row r="2280" spans="1:21" x14ac:dyDescent="0.45">
      <c r="A2280" s="6" t="s">
        <v>2826</v>
      </c>
      <c r="B2280" s="6" t="s">
        <v>69</v>
      </c>
      <c r="C2280" s="6" t="s">
        <v>18</v>
      </c>
      <c r="D2280" s="6">
        <v>27332</v>
      </c>
      <c r="E2280" s="6">
        <v>27332</v>
      </c>
      <c r="F2280" s="6">
        <v>14.2243449687957</v>
      </c>
      <c r="G2280" s="6">
        <v>14.224791049957201</v>
      </c>
      <c r="H2280" s="6" t="s">
        <v>2852</v>
      </c>
      <c r="I2280" s="6">
        <v>27332</v>
      </c>
      <c r="J2280" s="7">
        <v>1.4210854715202001E-14</v>
      </c>
      <c r="K2280" s="6">
        <v>0</v>
      </c>
      <c r="L2280" s="6">
        <v>0</v>
      </c>
      <c r="M2280" s="6" t="s">
        <v>18</v>
      </c>
      <c r="N2280" s="6">
        <v>27332</v>
      </c>
      <c r="O2280" s="7">
        <f t="shared" si="337"/>
        <v>0</v>
      </c>
      <c r="P2280" s="7">
        <f t="shared" si="338"/>
        <v>0</v>
      </c>
      <c r="Q2280" s="7" t="e">
        <f t="shared" si="339"/>
        <v>#DIV/0!</v>
      </c>
      <c r="R2280" s="6" t="str">
        <f t="shared" si="340"/>
        <v/>
      </c>
      <c r="U2280" s="8">
        <f t="shared" si="341"/>
        <v>14.224791049957201</v>
      </c>
    </row>
    <row r="2281" spans="1:21" x14ac:dyDescent="0.45">
      <c r="A2281" s="6" t="s">
        <v>2947</v>
      </c>
      <c r="B2281" s="6" t="s">
        <v>69</v>
      </c>
      <c r="C2281" s="6" t="s">
        <v>18</v>
      </c>
      <c r="D2281" s="6">
        <v>27332</v>
      </c>
      <c r="E2281" s="6">
        <v>27332</v>
      </c>
      <c r="F2281" s="6">
        <v>11.3490159511566</v>
      </c>
      <c r="G2281" s="6">
        <v>11.3494300842285</v>
      </c>
      <c r="H2281" s="6" t="s">
        <v>2973</v>
      </c>
      <c r="I2281" s="6">
        <v>27332</v>
      </c>
      <c r="J2281" s="7">
        <v>1.4210854715202001E-14</v>
      </c>
      <c r="K2281" s="6">
        <v>0</v>
      </c>
      <c r="L2281" s="6">
        <v>0</v>
      </c>
      <c r="M2281" s="6" t="s">
        <v>18</v>
      </c>
      <c r="N2281" s="6">
        <v>27332</v>
      </c>
      <c r="O2281" s="7">
        <f t="shared" si="337"/>
        <v>0</v>
      </c>
      <c r="P2281" s="7">
        <f t="shared" si="338"/>
        <v>0</v>
      </c>
      <c r="Q2281" s="7" t="e">
        <f t="shared" si="339"/>
        <v>#DIV/0!</v>
      </c>
      <c r="R2281" s="6" t="str">
        <f t="shared" si="340"/>
        <v/>
      </c>
      <c r="U2281" s="8">
        <f t="shared" si="341"/>
        <v>11.3494300842285</v>
      </c>
    </row>
    <row r="2282" spans="1:21" x14ac:dyDescent="0.45">
      <c r="A2282" s="6" t="s">
        <v>522</v>
      </c>
      <c r="B2282" s="6" t="s">
        <v>67</v>
      </c>
      <c r="C2282" s="6" t="s">
        <v>18</v>
      </c>
      <c r="D2282" s="6">
        <v>29070</v>
      </c>
      <c r="E2282" s="6">
        <v>29070</v>
      </c>
      <c r="F2282" s="6">
        <v>6.7414231300354004</v>
      </c>
      <c r="G2282" s="6">
        <v>6.7418081760406396</v>
      </c>
      <c r="H2282" s="6" t="s">
        <v>575</v>
      </c>
      <c r="I2282" s="6">
        <v>29070</v>
      </c>
      <c r="J2282" s="7">
        <v>2.8421709430404001E-14</v>
      </c>
      <c r="K2282" s="6">
        <v>0</v>
      </c>
      <c r="L2282" s="6">
        <v>0</v>
      </c>
      <c r="M2282" s="6" t="s">
        <v>18</v>
      </c>
      <c r="N2282" s="6">
        <v>29070</v>
      </c>
      <c r="O2282" s="7">
        <f t="shared" si="337"/>
        <v>0</v>
      </c>
      <c r="P2282" s="7">
        <f t="shared" si="338"/>
        <v>0</v>
      </c>
      <c r="Q2282" s="7" t="e">
        <f t="shared" si="339"/>
        <v>#DIV/0!</v>
      </c>
      <c r="R2282" s="6" t="str">
        <f t="shared" si="340"/>
        <v/>
      </c>
      <c r="S2282" t="str">
        <f t="shared" ref="S2282:S2289" si="344">IF(OR(J2282&gt;0.001, K2282&gt;0.001, L2282&gt;0.001), "bad","")</f>
        <v/>
      </c>
      <c r="T2282" t="str">
        <f t="shared" ref="T2282:T2289" si="345">IF(AND(C2282&lt;&gt;"Optimal",P2282&lt;0.000015),"good","")</f>
        <v/>
      </c>
      <c r="U2282" s="8">
        <f t="shared" si="341"/>
        <v>6.7418081760406396</v>
      </c>
    </row>
    <row r="2283" spans="1:21" x14ac:dyDescent="0.45">
      <c r="A2283" s="6" t="s">
        <v>259</v>
      </c>
      <c r="B2283" s="6" t="s">
        <v>67</v>
      </c>
      <c r="C2283" s="6" t="s">
        <v>18</v>
      </c>
      <c r="D2283" s="6">
        <v>29069.999999999902</v>
      </c>
      <c r="E2283" s="6">
        <v>29069.999999999902</v>
      </c>
      <c r="F2283" s="6">
        <v>13.1728079319</v>
      </c>
      <c r="G2283" s="6">
        <v>13.173150062561</v>
      </c>
      <c r="H2283" s="6" t="s">
        <v>285</v>
      </c>
      <c r="I2283" s="6">
        <v>29069.999999999902</v>
      </c>
      <c r="J2283" s="7">
        <v>5.6843418860808002E-14</v>
      </c>
      <c r="K2283" s="6">
        <v>0</v>
      </c>
      <c r="L2283" s="6">
        <v>0</v>
      </c>
      <c r="M2283" s="6" t="s">
        <v>18</v>
      </c>
      <c r="N2283" s="6">
        <v>29070</v>
      </c>
      <c r="O2283" s="7">
        <f t="shared" si="337"/>
        <v>0</v>
      </c>
      <c r="P2283" s="7">
        <f t="shared" si="338"/>
        <v>3.3789276834429644E-15</v>
      </c>
      <c r="Q2283" s="7" t="e">
        <f t="shared" si="339"/>
        <v>#DIV/0!</v>
      </c>
      <c r="R2283" s="6" t="str">
        <f t="shared" si="340"/>
        <v/>
      </c>
      <c r="S2283" t="str">
        <f t="shared" si="344"/>
        <v/>
      </c>
      <c r="T2283" t="str">
        <f t="shared" si="345"/>
        <v/>
      </c>
      <c r="U2283" s="8">
        <f t="shared" si="341"/>
        <v>13.173150062561</v>
      </c>
    </row>
    <row r="2284" spans="1:21" x14ac:dyDescent="0.45">
      <c r="A2284" s="6" t="s">
        <v>386</v>
      </c>
      <c r="B2284" s="6" t="s">
        <v>67</v>
      </c>
      <c r="C2284" s="6" t="s">
        <v>18</v>
      </c>
      <c r="D2284" s="6">
        <v>29070</v>
      </c>
      <c r="E2284" s="6">
        <v>29070</v>
      </c>
      <c r="F2284" s="6">
        <v>5.7152230739593497</v>
      </c>
      <c r="G2284" s="6">
        <v>5.7155787944793701</v>
      </c>
      <c r="H2284" s="6" t="s">
        <v>411</v>
      </c>
      <c r="I2284" s="6">
        <v>29070</v>
      </c>
      <c r="J2284" s="7">
        <v>5.6843418860808002E-14</v>
      </c>
      <c r="K2284" s="6">
        <v>0</v>
      </c>
      <c r="L2284" s="7">
        <v>3.1596573535352898E-7</v>
      </c>
      <c r="M2284" s="6" t="s">
        <v>18</v>
      </c>
      <c r="N2284" s="6">
        <v>29070</v>
      </c>
      <c r="O2284" s="7">
        <f t="shared" si="337"/>
        <v>0</v>
      </c>
      <c r="P2284" s="7">
        <f t="shared" si="338"/>
        <v>0</v>
      </c>
      <c r="Q2284" s="7" t="e">
        <f t="shared" si="339"/>
        <v>#DIV/0!</v>
      </c>
      <c r="R2284" s="6" t="str">
        <f t="shared" si="340"/>
        <v/>
      </c>
      <c r="S2284" t="str">
        <f t="shared" si="344"/>
        <v/>
      </c>
      <c r="T2284" t="str">
        <f t="shared" si="345"/>
        <v/>
      </c>
      <c r="U2284" s="8">
        <f t="shared" si="341"/>
        <v>5.7155787944793701</v>
      </c>
    </row>
    <row r="2285" spans="1:21" x14ac:dyDescent="0.45">
      <c r="A2285" s="6" t="s">
        <v>643</v>
      </c>
      <c r="B2285" s="6" t="s">
        <v>67</v>
      </c>
      <c r="C2285" s="6" t="s">
        <v>18</v>
      </c>
      <c r="D2285" s="6">
        <v>29070</v>
      </c>
      <c r="E2285" s="6">
        <v>29070</v>
      </c>
      <c r="F2285" s="6">
        <v>6.6924631595611501</v>
      </c>
      <c r="G2285" s="6">
        <v>6.6928379535675004</v>
      </c>
      <c r="H2285" s="6" t="s">
        <v>697</v>
      </c>
      <c r="I2285" s="6">
        <v>29070</v>
      </c>
      <c r="J2285" s="7">
        <v>2.8421709430404001E-14</v>
      </c>
      <c r="K2285" s="6">
        <v>0</v>
      </c>
      <c r="L2285" s="6">
        <v>0</v>
      </c>
      <c r="M2285" s="6" t="s">
        <v>18</v>
      </c>
      <c r="N2285" s="6">
        <v>29070</v>
      </c>
      <c r="O2285" s="7">
        <f t="shared" si="337"/>
        <v>0</v>
      </c>
      <c r="P2285" s="7">
        <f t="shared" si="338"/>
        <v>0</v>
      </c>
      <c r="Q2285" s="7" t="e">
        <f t="shared" si="339"/>
        <v>#DIV/0!</v>
      </c>
      <c r="R2285" s="6" t="str">
        <f t="shared" si="340"/>
        <v/>
      </c>
      <c r="S2285" t="str">
        <f t="shared" si="344"/>
        <v/>
      </c>
      <c r="T2285" t="str">
        <f t="shared" si="345"/>
        <v/>
      </c>
      <c r="U2285" s="8">
        <f t="shared" si="341"/>
        <v>6.6928379535675004</v>
      </c>
    </row>
    <row r="2286" spans="1:21" x14ac:dyDescent="0.45">
      <c r="A2286" s="6" t="s">
        <v>764</v>
      </c>
      <c r="B2286" s="6" t="s">
        <v>67</v>
      </c>
      <c r="C2286" s="6" t="s">
        <v>18</v>
      </c>
      <c r="D2286" s="6">
        <v>29070</v>
      </c>
      <c r="E2286" s="6">
        <v>29070</v>
      </c>
      <c r="F2286" s="6">
        <v>6.1965608596801696</v>
      </c>
      <c r="G2286" s="6">
        <v>6.1968798637390101</v>
      </c>
      <c r="H2286" s="6" t="s">
        <v>816</v>
      </c>
      <c r="I2286" s="6">
        <v>29070</v>
      </c>
      <c r="J2286" s="7">
        <v>2.8421709430404001E-14</v>
      </c>
      <c r="K2286" s="6">
        <v>0</v>
      </c>
      <c r="L2286" s="6">
        <v>0</v>
      </c>
      <c r="M2286" s="6" t="s">
        <v>18</v>
      </c>
      <c r="N2286" s="6">
        <v>29070</v>
      </c>
      <c r="O2286" s="7">
        <f t="shared" si="337"/>
        <v>0</v>
      </c>
      <c r="P2286" s="7">
        <f t="shared" si="338"/>
        <v>0</v>
      </c>
      <c r="Q2286" s="7" t="e">
        <f t="shared" si="339"/>
        <v>#DIV/0!</v>
      </c>
      <c r="R2286" s="6" t="str">
        <f t="shared" si="340"/>
        <v/>
      </c>
      <c r="S2286" t="str">
        <f t="shared" si="344"/>
        <v/>
      </c>
      <c r="T2286" t="str">
        <f t="shared" si="345"/>
        <v/>
      </c>
      <c r="U2286" s="8">
        <f t="shared" si="341"/>
        <v>6.1968798637390101</v>
      </c>
    </row>
    <row r="2287" spans="1:21" x14ac:dyDescent="0.45">
      <c r="A2287" s="6" t="s">
        <v>885</v>
      </c>
      <c r="B2287" s="6" t="s">
        <v>67</v>
      </c>
      <c r="C2287" s="6" t="s">
        <v>18</v>
      </c>
      <c r="D2287" s="6">
        <v>29069.999999999902</v>
      </c>
      <c r="E2287" s="6">
        <v>29069.999999999902</v>
      </c>
      <c r="F2287" s="6">
        <v>12.6498908996582</v>
      </c>
      <c r="G2287" s="6">
        <v>12.650243043899501</v>
      </c>
      <c r="H2287" s="6" t="s">
        <v>936</v>
      </c>
      <c r="I2287" s="6">
        <v>29069.999999999902</v>
      </c>
      <c r="J2287" s="7">
        <v>5.6843418860808002E-14</v>
      </c>
      <c r="K2287" s="6">
        <v>0</v>
      </c>
      <c r="L2287" s="6">
        <v>0</v>
      </c>
      <c r="M2287" s="6" t="s">
        <v>18</v>
      </c>
      <c r="N2287" s="6">
        <v>29070</v>
      </c>
      <c r="O2287" s="7">
        <f t="shared" si="337"/>
        <v>0</v>
      </c>
      <c r="P2287" s="7">
        <f t="shared" si="338"/>
        <v>3.3789276834429644E-15</v>
      </c>
      <c r="Q2287" s="7" t="e">
        <f t="shared" si="339"/>
        <v>#DIV/0!</v>
      </c>
      <c r="R2287" s="6" t="str">
        <f t="shared" si="340"/>
        <v/>
      </c>
      <c r="S2287" t="str">
        <f t="shared" si="344"/>
        <v/>
      </c>
      <c r="T2287" t="str">
        <f t="shared" si="345"/>
        <v/>
      </c>
      <c r="U2287" s="8">
        <f t="shared" si="341"/>
        <v>12.650243043899501</v>
      </c>
    </row>
    <row r="2288" spans="1:21" x14ac:dyDescent="0.45">
      <c r="A2288" s="6" t="s">
        <v>1006</v>
      </c>
      <c r="B2288" s="6" t="s">
        <v>67</v>
      </c>
      <c r="C2288" s="6" t="s">
        <v>18</v>
      </c>
      <c r="D2288" s="6">
        <v>29070</v>
      </c>
      <c r="E2288" s="6">
        <v>29070</v>
      </c>
      <c r="F2288" s="6">
        <v>12.3651249408721</v>
      </c>
      <c r="G2288" s="6">
        <v>12.3654720783233</v>
      </c>
      <c r="H2288" s="6" t="s">
        <v>1053</v>
      </c>
      <c r="I2288" s="6">
        <v>29070</v>
      </c>
      <c r="J2288" s="7">
        <v>5.6843418860808002E-14</v>
      </c>
      <c r="K2288" s="6">
        <v>0</v>
      </c>
      <c r="L2288" s="6">
        <v>0</v>
      </c>
      <c r="M2288" s="6" t="s">
        <v>18</v>
      </c>
      <c r="N2288" s="6">
        <v>29070</v>
      </c>
      <c r="O2288" s="7">
        <f t="shared" si="337"/>
        <v>0</v>
      </c>
      <c r="P2288" s="7">
        <f t="shared" si="338"/>
        <v>0</v>
      </c>
      <c r="Q2288" s="7" t="e">
        <f t="shared" si="339"/>
        <v>#DIV/0!</v>
      </c>
      <c r="R2288" s="6" t="str">
        <f t="shared" si="340"/>
        <v/>
      </c>
      <c r="S2288" t="str">
        <f t="shared" si="344"/>
        <v/>
      </c>
      <c r="T2288" t="str">
        <f t="shared" si="345"/>
        <v/>
      </c>
      <c r="U2288" s="8">
        <f t="shared" si="341"/>
        <v>12.3654720783233</v>
      </c>
    </row>
    <row r="2289" spans="1:21" x14ac:dyDescent="0.45">
      <c r="A2289" s="6" t="s">
        <v>14</v>
      </c>
      <c r="B2289" s="6" t="s">
        <v>67</v>
      </c>
      <c r="C2289" s="6" t="s">
        <v>18</v>
      </c>
      <c r="D2289" s="6">
        <v>29070</v>
      </c>
      <c r="E2289" s="6">
        <v>29070.1991341633</v>
      </c>
      <c r="F2289" s="6">
        <v>5.1341059207916198</v>
      </c>
      <c r="G2289" s="6">
        <v>6.6444718837738002</v>
      </c>
      <c r="H2289" s="6" t="s">
        <v>68</v>
      </c>
      <c r="I2289" s="6">
        <v>29070</v>
      </c>
      <c r="J2289" s="6">
        <v>0</v>
      </c>
      <c r="K2289" s="6">
        <v>0</v>
      </c>
      <c r="L2289" s="6">
        <v>0</v>
      </c>
      <c r="M2289" s="6" t="s">
        <v>18</v>
      </c>
      <c r="N2289" s="6">
        <v>29070</v>
      </c>
      <c r="O2289" s="7">
        <f t="shared" si="337"/>
        <v>6.8501604138866541E-6</v>
      </c>
      <c r="P2289" s="7">
        <f t="shared" si="338"/>
        <v>6.8501604138866541E-6</v>
      </c>
      <c r="Q2289" s="7">
        <f t="shared" si="339"/>
        <v>1</v>
      </c>
      <c r="R2289" s="6" t="str">
        <f t="shared" si="340"/>
        <v/>
      </c>
      <c r="S2289" t="str">
        <f t="shared" si="344"/>
        <v/>
      </c>
      <c r="T2289" t="str">
        <f t="shared" si="345"/>
        <v/>
      </c>
      <c r="U2289" s="8">
        <f t="shared" si="341"/>
        <v>6.6444718837738002</v>
      </c>
    </row>
    <row r="2290" spans="1:21" x14ac:dyDescent="0.45">
      <c r="A2290" s="6" t="s">
        <v>1127</v>
      </c>
      <c r="B2290" s="6" t="s">
        <v>67</v>
      </c>
      <c r="C2290" s="6" t="s">
        <v>18</v>
      </c>
      <c r="D2290" s="6">
        <v>29069.999999999902</v>
      </c>
      <c r="E2290" s="6">
        <v>29069.999999999902</v>
      </c>
      <c r="F2290" s="6">
        <v>11.507668972015299</v>
      </c>
      <c r="G2290" s="6">
        <v>11.507983207702599</v>
      </c>
      <c r="H2290" s="6" t="s">
        <v>1152</v>
      </c>
      <c r="I2290" s="6">
        <v>29069.999999999902</v>
      </c>
      <c r="J2290" s="7">
        <v>5.6843418860808002E-14</v>
      </c>
      <c r="K2290" s="6">
        <v>0</v>
      </c>
      <c r="L2290" s="6">
        <v>0</v>
      </c>
      <c r="M2290" s="6" t="s">
        <v>18</v>
      </c>
      <c r="N2290" s="6">
        <v>29070</v>
      </c>
      <c r="O2290" s="7">
        <f t="shared" si="337"/>
        <v>0</v>
      </c>
      <c r="P2290" s="7">
        <f t="shared" si="338"/>
        <v>3.3789276834429644E-15</v>
      </c>
      <c r="Q2290" s="7" t="e">
        <f t="shared" si="339"/>
        <v>#DIV/0!</v>
      </c>
      <c r="R2290" s="6" t="str">
        <f t="shared" si="340"/>
        <v/>
      </c>
      <c r="U2290" s="8">
        <f t="shared" si="341"/>
        <v>11.507983207702599</v>
      </c>
    </row>
    <row r="2291" spans="1:21" x14ac:dyDescent="0.45">
      <c r="A2291" s="6" t="s">
        <v>1248</v>
      </c>
      <c r="B2291" s="6" t="s">
        <v>67</v>
      </c>
      <c r="C2291" s="6" t="s">
        <v>18</v>
      </c>
      <c r="D2291" s="6">
        <v>29070</v>
      </c>
      <c r="E2291" s="6">
        <v>29070</v>
      </c>
      <c r="F2291" s="6">
        <v>8.9443330764770508</v>
      </c>
      <c r="G2291" s="6">
        <v>8.9446940422058105</v>
      </c>
      <c r="H2291" s="6" t="s">
        <v>1273</v>
      </c>
      <c r="I2291" s="6">
        <v>29070</v>
      </c>
      <c r="J2291" s="7">
        <v>2.8421709430404001E-14</v>
      </c>
      <c r="K2291" s="6">
        <v>0</v>
      </c>
      <c r="L2291" s="6">
        <v>0</v>
      </c>
      <c r="M2291" s="6" t="s">
        <v>18</v>
      </c>
      <c r="N2291" s="6">
        <v>29070</v>
      </c>
      <c r="O2291" s="7">
        <f t="shared" si="337"/>
        <v>0</v>
      </c>
      <c r="P2291" s="7">
        <f t="shared" si="338"/>
        <v>0</v>
      </c>
      <c r="Q2291" s="7" t="e">
        <f t="shared" si="339"/>
        <v>#DIV/0!</v>
      </c>
      <c r="R2291" s="6" t="str">
        <f t="shared" si="340"/>
        <v/>
      </c>
      <c r="U2291" s="8">
        <f t="shared" si="341"/>
        <v>8.9446940422058105</v>
      </c>
    </row>
    <row r="2292" spans="1:21" x14ac:dyDescent="0.45">
      <c r="A2292" s="6" t="s">
        <v>1369</v>
      </c>
      <c r="B2292" s="6" t="s">
        <v>67</v>
      </c>
      <c r="C2292" s="6" t="s">
        <v>18</v>
      </c>
      <c r="D2292" s="6">
        <v>29070</v>
      </c>
      <c r="E2292" s="6">
        <v>29070</v>
      </c>
      <c r="F2292" s="6">
        <v>6.3469240665435702</v>
      </c>
      <c r="G2292" s="6">
        <v>6.3472218513488698</v>
      </c>
      <c r="H2292" s="6" t="s">
        <v>1394</v>
      </c>
      <c r="I2292" s="6">
        <v>29070</v>
      </c>
      <c r="J2292" s="7">
        <v>5.6843418860808002E-14</v>
      </c>
      <c r="K2292" s="6">
        <v>0</v>
      </c>
      <c r="L2292" s="6">
        <v>0</v>
      </c>
      <c r="M2292" s="6" t="s">
        <v>18</v>
      </c>
      <c r="N2292" s="6">
        <v>29070</v>
      </c>
      <c r="O2292" s="7">
        <f t="shared" si="337"/>
        <v>0</v>
      </c>
      <c r="P2292" s="7">
        <f t="shared" si="338"/>
        <v>0</v>
      </c>
      <c r="Q2292" s="7" t="e">
        <f t="shared" si="339"/>
        <v>#DIV/0!</v>
      </c>
      <c r="R2292" s="6" t="str">
        <f t="shared" si="340"/>
        <v/>
      </c>
      <c r="U2292" s="8">
        <f t="shared" si="341"/>
        <v>6.3472218513488698</v>
      </c>
    </row>
    <row r="2293" spans="1:21" x14ac:dyDescent="0.45">
      <c r="A2293" s="6" t="s">
        <v>1490</v>
      </c>
      <c r="B2293" s="6" t="s">
        <v>67</v>
      </c>
      <c r="C2293" s="6" t="s">
        <v>18</v>
      </c>
      <c r="D2293" s="6">
        <v>29070</v>
      </c>
      <c r="E2293" s="6">
        <v>29070</v>
      </c>
      <c r="F2293" s="6">
        <v>7.0544378757476798</v>
      </c>
      <c r="G2293" s="6">
        <v>7.0547769069671604</v>
      </c>
      <c r="H2293" s="6" t="s">
        <v>1515</v>
      </c>
      <c r="I2293" s="6">
        <v>29070</v>
      </c>
      <c r="J2293" s="7">
        <v>2.8421709430404001E-14</v>
      </c>
      <c r="K2293" s="6">
        <v>0</v>
      </c>
      <c r="L2293" s="6">
        <v>0</v>
      </c>
      <c r="M2293" s="6" t="s">
        <v>18</v>
      </c>
      <c r="N2293" s="6">
        <v>29070</v>
      </c>
      <c r="O2293" s="7">
        <f t="shared" si="337"/>
        <v>0</v>
      </c>
      <c r="P2293" s="7">
        <f t="shared" si="338"/>
        <v>0</v>
      </c>
      <c r="Q2293" s="7" t="e">
        <f t="shared" si="339"/>
        <v>#DIV/0!</v>
      </c>
      <c r="R2293" s="6" t="str">
        <f t="shared" si="340"/>
        <v/>
      </c>
      <c r="U2293" s="8">
        <f t="shared" si="341"/>
        <v>7.0547769069671604</v>
      </c>
    </row>
    <row r="2294" spans="1:21" x14ac:dyDescent="0.45">
      <c r="A2294" s="6" t="s">
        <v>1611</v>
      </c>
      <c r="B2294" s="6" t="s">
        <v>67</v>
      </c>
      <c r="C2294" s="6" t="s">
        <v>18</v>
      </c>
      <c r="D2294" s="6">
        <v>29070</v>
      </c>
      <c r="E2294" s="6">
        <v>29070</v>
      </c>
      <c r="F2294" s="6">
        <v>157.216867923736</v>
      </c>
      <c r="G2294" s="6">
        <v>157.217222929</v>
      </c>
      <c r="H2294" s="6" t="s">
        <v>1636</v>
      </c>
      <c r="I2294" s="6">
        <v>29070</v>
      </c>
      <c r="J2294" s="7">
        <v>1.13686837721616E-13</v>
      </c>
      <c r="K2294" s="6">
        <v>0</v>
      </c>
      <c r="L2294" s="6">
        <v>0</v>
      </c>
      <c r="M2294" s="6" t="s">
        <v>18</v>
      </c>
      <c r="N2294" s="6">
        <v>29070</v>
      </c>
      <c r="O2294" s="7">
        <f t="shared" si="337"/>
        <v>0</v>
      </c>
      <c r="P2294" s="7">
        <f t="shared" si="338"/>
        <v>0</v>
      </c>
      <c r="Q2294" s="7" t="e">
        <f t="shared" si="339"/>
        <v>#DIV/0!</v>
      </c>
      <c r="R2294" s="6" t="str">
        <f t="shared" si="340"/>
        <v/>
      </c>
      <c r="U2294" s="8">
        <f t="shared" si="341"/>
        <v>157.217222929</v>
      </c>
    </row>
    <row r="2295" spans="1:21" x14ac:dyDescent="0.45">
      <c r="A2295" s="6" t="s">
        <v>1733</v>
      </c>
      <c r="B2295" s="6" t="s">
        <v>67</v>
      </c>
      <c r="C2295" s="6" t="s">
        <v>18</v>
      </c>
      <c r="D2295" s="6">
        <v>29070</v>
      </c>
      <c r="E2295" s="6">
        <v>29070</v>
      </c>
      <c r="F2295" s="6">
        <v>91.346176862716604</v>
      </c>
      <c r="G2295" s="6">
        <v>91.346466064453097</v>
      </c>
      <c r="H2295" s="6" t="s">
        <v>1758</v>
      </c>
      <c r="I2295" s="6">
        <v>29070</v>
      </c>
      <c r="J2295" s="7">
        <v>2.8421709430404001E-14</v>
      </c>
      <c r="K2295" s="6">
        <v>0</v>
      </c>
      <c r="L2295" s="6">
        <v>0</v>
      </c>
      <c r="M2295" s="6" t="s">
        <v>18</v>
      </c>
      <c r="N2295" s="6">
        <v>29070</v>
      </c>
      <c r="O2295" s="7">
        <f t="shared" si="337"/>
        <v>0</v>
      </c>
      <c r="P2295" s="7">
        <f t="shared" si="338"/>
        <v>0</v>
      </c>
      <c r="Q2295" s="7" t="e">
        <f t="shared" si="339"/>
        <v>#DIV/0!</v>
      </c>
      <c r="R2295" s="6" t="str">
        <f t="shared" si="340"/>
        <v/>
      </c>
      <c r="U2295" s="8">
        <f t="shared" si="341"/>
        <v>91.346466064453097</v>
      </c>
    </row>
    <row r="2296" spans="1:21" x14ac:dyDescent="0.45">
      <c r="A2296" s="6" t="s">
        <v>1854</v>
      </c>
      <c r="B2296" s="6" t="s">
        <v>67</v>
      </c>
      <c r="C2296" s="6" t="s">
        <v>18</v>
      </c>
      <c r="D2296" s="6">
        <v>29070</v>
      </c>
      <c r="E2296" s="6">
        <v>29070</v>
      </c>
      <c r="F2296" s="6">
        <v>141.808827877044</v>
      </c>
      <c r="G2296" s="6">
        <v>141.80915188789299</v>
      </c>
      <c r="H2296" s="6" t="s">
        <v>1879</v>
      </c>
      <c r="I2296" s="6">
        <v>29070</v>
      </c>
      <c r="J2296" s="7">
        <v>1.13686837721616E-13</v>
      </c>
      <c r="K2296" s="6">
        <v>0</v>
      </c>
      <c r="L2296" s="6">
        <v>0</v>
      </c>
      <c r="M2296" s="6" t="s">
        <v>18</v>
      </c>
      <c r="N2296" s="6">
        <v>29070</v>
      </c>
      <c r="O2296" s="7">
        <f t="shared" si="337"/>
        <v>0</v>
      </c>
      <c r="P2296" s="7">
        <f t="shared" si="338"/>
        <v>0</v>
      </c>
      <c r="Q2296" s="7" t="e">
        <f t="shared" si="339"/>
        <v>#DIV/0!</v>
      </c>
      <c r="R2296" s="6" t="str">
        <f t="shared" si="340"/>
        <v/>
      </c>
      <c r="U2296" s="8">
        <f t="shared" si="341"/>
        <v>141.80915188789299</v>
      </c>
    </row>
    <row r="2297" spans="1:21" x14ac:dyDescent="0.45">
      <c r="A2297" s="6" t="s">
        <v>1975</v>
      </c>
      <c r="B2297" s="6" t="s">
        <v>67</v>
      </c>
      <c r="C2297" s="6" t="s">
        <v>18</v>
      </c>
      <c r="D2297" s="6">
        <v>29070</v>
      </c>
      <c r="E2297" s="6">
        <v>29070</v>
      </c>
      <c r="F2297" s="6">
        <v>90.999340057373004</v>
      </c>
      <c r="G2297" s="6">
        <v>90.999664068222003</v>
      </c>
      <c r="H2297" s="6" t="s">
        <v>2000</v>
      </c>
      <c r="I2297" s="6">
        <v>29070</v>
      </c>
      <c r="J2297" s="7">
        <v>2.8421709430404001E-14</v>
      </c>
      <c r="K2297" s="6">
        <v>0</v>
      </c>
      <c r="L2297" s="6">
        <v>0</v>
      </c>
      <c r="M2297" s="6" t="s">
        <v>18</v>
      </c>
      <c r="N2297" s="6">
        <v>29070</v>
      </c>
      <c r="O2297" s="7">
        <f t="shared" si="337"/>
        <v>0</v>
      </c>
      <c r="P2297" s="7">
        <f t="shared" si="338"/>
        <v>0</v>
      </c>
      <c r="Q2297" s="7" t="e">
        <f t="shared" si="339"/>
        <v>#DIV/0!</v>
      </c>
      <c r="R2297" s="6" t="str">
        <f t="shared" si="340"/>
        <v/>
      </c>
      <c r="U2297" s="8">
        <f t="shared" si="341"/>
        <v>90.999664068222003</v>
      </c>
    </row>
    <row r="2298" spans="1:21" x14ac:dyDescent="0.45">
      <c r="A2298" s="6" t="s">
        <v>2096</v>
      </c>
      <c r="B2298" s="6" t="s">
        <v>67</v>
      </c>
      <c r="C2298" s="6" t="s">
        <v>18</v>
      </c>
      <c r="D2298" s="6">
        <v>29070</v>
      </c>
      <c r="E2298" s="6">
        <v>29070</v>
      </c>
      <c r="F2298" s="6">
        <v>45.387547016143799</v>
      </c>
      <c r="G2298" s="6">
        <v>45.387885093688901</v>
      </c>
      <c r="H2298" s="6" t="s">
        <v>2121</v>
      </c>
      <c r="I2298" s="6">
        <v>29070</v>
      </c>
      <c r="J2298" s="7">
        <v>3.12562475901501E-13</v>
      </c>
      <c r="K2298" s="6">
        <v>0</v>
      </c>
      <c r="L2298" s="6">
        <v>0</v>
      </c>
      <c r="M2298" s="6" t="s">
        <v>18</v>
      </c>
      <c r="N2298" s="6">
        <v>29070</v>
      </c>
      <c r="O2298" s="7">
        <f t="shared" si="337"/>
        <v>0</v>
      </c>
      <c r="P2298" s="7">
        <f t="shared" si="338"/>
        <v>0</v>
      </c>
      <c r="Q2298" s="7" t="e">
        <f t="shared" si="339"/>
        <v>#DIV/0!</v>
      </c>
      <c r="R2298" s="6" t="str">
        <f t="shared" si="340"/>
        <v/>
      </c>
      <c r="U2298" s="8">
        <f t="shared" si="341"/>
        <v>45.387885093688901</v>
      </c>
    </row>
    <row r="2299" spans="1:21" x14ac:dyDescent="0.45">
      <c r="A2299" s="6" t="s">
        <v>2217</v>
      </c>
      <c r="B2299" s="6" t="s">
        <v>67</v>
      </c>
      <c r="C2299" s="6" t="s">
        <v>18</v>
      </c>
      <c r="D2299" s="6">
        <v>29070</v>
      </c>
      <c r="E2299" s="6">
        <v>29070</v>
      </c>
      <c r="F2299" s="6">
        <v>44.0637140274047</v>
      </c>
      <c r="G2299" s="6">
        <v>44.064064025878899</v>
      </c>
      <c r="H2299" s="6" t="s">
        <v>2242</v>
      </c>
      <c r="I2299" s="6">
        <v>29070</v>
      </c>
      <c r="J2299" s="7">
        <v>2.8421709430404001E-14</v>
      </c>
      <c r="K2299" s="6">
        <v>0</v>
      </c>
      <c r="L2299" s="6">
        <v>0</v>
      </c>
      <c r="M2299" s="6" t="s">
        <v>18</v>
      </c>
      <c r="N2299" s="6">
        <v>29070</v>
      </c>
      <c r="O2299" s="7">
        <f t="shared" si="337"/>
        <v>0</v>
      </c>
      <c r="P2299" s="7">
        <f t="shared" si="338"/>
        <v>0</v>
      </c>
      <c r="Q2299" s="7" t="e">
        <f t="shared" si="339"/>
        <v>#DIV/0!</v>
      </c>
      <c r="R2299" s="6" t="str">
        <f t="shared" si="340"/>
        <v/>
      </c>
      <c r="U2299" s="8">
        <f t="shared" si="341"/>
        <v>44.064064025878899</v>
      </c>
    </row>
    <row r="2300" spans="1:21" x14ac:dyDescent="0.45">
      <c r="A2300" s="6" t="s">
        <v>2338</v>
      </c>
      <c r="B2300" s="6" t="s">
        <v>67</v>
      </c>
      <c r="C2300" s="6" t="s">
        <v>18</v>
      </c>
      <c r="D2300" s="6">
        <v>29070</v>
      </c>
      <c r="E2300" s="6">
        <v>29070</v>
      </c>
      <c r="F2300" s="6">
        <v>22.62</v>
      </c>
      <c r="G2300" s="6">
        <v>34.236946105957003</v>
      </c>
      <c r="H2300" s="6" t="s">
        <v>2365</v>
      </c>
      <c r="I2300" s="6">
        <v>29070</v>
      </c>
      <c r="J2300" s="7">
        <v>5.6843418860808002E-14</v>
      </c>
      <c r="K2300" s="6">
        <v>0</v>
      </c>
      <c r="L2300" s="7">
        <v>5.9662852436304001E-9</v>
      </c>
      <c r="M2300" s="6" t="s">
        <v>18</v>
      </c>
      <c r="N2300" s="6">
        <v>29070</v>
      </c>
      <c r="O2300" s="7">
        <f t="shared" si="337"/>
        <v>0</v>
      </c>
      <c r="P2300" s="7">
        <f t="shared" si="338"/>
        <v>0</v>
      </c>
      <c r="Q2300" s="7" t="e">
        <f t="shared" si="339"/>
        <v>#DIV/0!</v>
      </c>
      <c r="R2300" s="6" t="str">
        <f t="shared" si="340"/>
        <v/>
      </c>
      <c r="U2300" s="8">
        <f t="shared" si="341"/>
        <v>34.236946105957003</v>
      </c>
    </row>
    <row r="2301" spans="1:21" x14ac:dyDescent="0.45">
      <c r="A2301" s="6" t="s">
        <v>2390</v>
      </c>
      <c r="B2301" s="6" t="s">
        <v>67</v>
      </c>
      <c r="C2301" s="6" t="s">
        <v>18</v>
      </c>
      <c r="D2301" s="6">
        <v>29070</v>
      </c>
      <c r="E2301" s="6">
        <v>29070</v>
      </c>
      <c r="F2301" s="6">
        <v>23.37</v>
      </c>
      <c r="G2301" s="6">
        <v>35.300785064697202</v>
      </c>
      <c r="H2301" s="6" t="s">
        <v>2415</v>
      </c>
      <c r="I2301" s="6">
        <v>29070</v>
      </c>
      <c r="J2301" s="7">
        <v>5.6843418860808002E-14</v>
      </c>
      <c r="K2301" s="6">
        <v>0</v>
      </c>
      <c r="L2301" s="7">
        <v>5.9662852436304001E-9</v>
      </c>
      <c r="M2301" s="6" t="s">
        <v>18</v>
      </c>
      <c r="N2301" s="6">
        <v>29070</v>
      </c>
      <c r="O2301" s="7">
        <f t="shared" si="337"/>
        <v>0</v>
      </c>
      <c r="P2301" s="7">
        <f t="shared" si="338"/>
        <v>0</v>
      </c>
      <c r="Q2301" s="7" t="e">
        <f t="shared" si="339"/>
        <v>#DIV/0!</v>
      </c>
      <c r="R2301" s="6" t="str">
        <f t="shared" si="340"/>
        <v/>
      </c>
      <c r="U2301" s="8">
        <f t="shared" si="341"/>
        <v>35.300785064697202</v>
      </c>
    </row>
    <row r="2302" spans="1:21" x14ac:dyDescent="0.45">
      <c r="A2302" s="6" t="s">
        <v>2583</v>
      </c>
      <c r="B2302" s="6" t="s">
        <v>67</v>
      </c>
      <c r="C2302" s="6" t="s">
        <v>18</v>
      </c>
      <c r="D2302" s="6">
        <v>29070</v>
      </c>
      <c r="E2302" s="6">
        <v>29070</v>
      </c>
      <c r="F2302" s="6">
        <v>9.3830759525299001</v>
      </c>
      <c r="G2302" s="6">
        <v>9.3834629058837802</v>
      </c>
      <c r="H2302" s="6" t="s">
        <v>2609</v>
      </c>
      <c r="I2302" s="6">
        <v>29070</v>
      </c>
      <c r="J2302" s="7">
        <v>2.8421709430404001E-14</v>
      </c>
      <c r="K2302" s="6">
        <v>0</v>
      </c>
      <c r="L2302" s="6">
        <v>0</v>
      </c>
      <c r="M2302" s="6" t="s">
        <v>18</v>
      </c>
      <c r="N2302" s="6">
        <v>29070</v>
      </c>
      <c r="O2302" s="7">
        <f t="shared" si="337"/>
        <v>0</v>
      </c>
      <c r="P2302" s="7">
        <f t="shared" si="338"/>
        <v>0</v>
      </c>
      <c r="Q2302" s="7" t="e">
        <f t="shared" si="339"/>
        <v>#DIV/0!</v>
      </c>
      <c r="R2302" s="6" t="str">
        <f t="shared" si="340"/>
        <v/>
      </c>
      <c r="U2302" s="8">
        <f t="shared" si="341"/>
        <v>9.3834629058837802</v>
      </c>
    </row>
    <row r="2303" spans="1:21" x14ac:dyDescent="0.45">
      <c r="A2303" s="6" t="s">
        <v>2705</v>
      </c>
      <c r="B2303" s="6" t="s">
        <v>67</v>
      </c>
      <c r="C2303" s="6" t="s">
        <v>18</v>
      </c>
      <c r="D2303" s="6">
        <v>29070</v>
      </c>
      <c r="E2303" s="6">
        <v>29070</v>
      </c>
      <c r="F2303" s="6">
        <v>6.9509739875793404</v>
      </c>
      <c r="G2303" s="6">
        <v>6.9513440132141104</v>
      </c>
      <c r="H2303" s="6" t="s">
        <v>2730</v>
      </c>
      <c r="I2303" s="6">
        <v>29070</v>
      </c>
      <c r="J2303" s="7">
        <v>2.8421709430404001E-14</v>
      </c>
      <c r="K2303" s="6">
        <v>0</v>
      </c>
      <c r="L2303" s="6">
        <v>0</v>
      </c>
      <c r="M2303" s="6" t="s">
        <v>18</v>
      </c>
      <c r="N2303" s="6">
        <v>29070</v>
      </c>
      <c r="O2303" s="7">
        <f t="shared" si="337"/>
        <v>0</v>
      </c>
      <c r="P2303" s="7">
        <f t="shared" si="338"/>
        <v>0</v>
      </c>
      <c r="Q2303" s="7" t="e">
        <f t="shared" si="339"/>
        <v>#DIV/0!</v>
      </c>
      <c r="R2303" s="6" t="str">
        <f t="shared" si="340"/>
        <v/>
      </c>
      <c r="U2303" s="8">
        <f t="shared" si="341"/>
        <v>6.9513440132141104</v>
      </c>
    </row>
    <row r="2304" spans="1:21" x14ac:dyDescent="0.45">
      <c r="A2304" s="6" t="s">
        <v>2826</v>
      </c>
      <c r="B2304" s="6" t="s">
        <v>67</v>
      </c>
      <c r="C2304" s="6" t="s">
        <v>18</v>
      </c>
      <c r="D2304" s="6">
        <v>29070</v>
      </c>
      <c r="E2304" s="6">
        <v>29070</v>
      </c>
      <c r="F2304" s="6">
        <v>7.7955050468444798</v>
      </c>
      <c r="G2304" s="6">
        <v>7.7958650588989196</v>
      </c>
      <c r="H2304" s="6" t="s">
        <v>2851</v>
      </c>
      <c r="I2304" s="6">
        <v>29070</v>
      </c>
      <c r="J2304" s="7">
        <v>2.8421709430404001E-14</v>
      </c>
      <c r="K2304" s="6">
        <v>0</v>
      </c>
      <c r="L2304" s="6">
        <v>0</v>
      </c>
      <c r="M2304" s="6" t="s">
        <v>18</v>
      </c>
      <c r="N2304" s="6">
        <v>29070</v>
      </c>
      <c r="O2304" s="7">
        <f t="shared" si="337"/>
        <v>0</v>
      </c>
      <c r="P2304" s="7">
        <f t="shared" si="338"/>
        <v>0</v>
      </c>
      <c r="Q2304" s="7" t="e">
        <f t="shared" si="339"/>
        <v>#DIV/0!</v>
      </c>
      <c r="R2304" s="6" t="str">
        <f t="shared" si="340"/>
        <v/>
      </c>
      <c r="U2304" s="8">
        <f t="shared" si="341"/>
        <v>7.7958650588989196</v>
      </c>
    </row>
    <row r="2305" spans="1:21" x14ac:dyDescent="0.45">
      <c r="A2305" s="6" t="s">
        <v>2947</v>
      </c>
      <c r="B2305" s="6" t="s">
        <v>67</v>
      </c>
      <c r="C2305" s="6" t="s">
        <v>18</v>
      </c>
      <c r="D2305" s="6">
        <v>29070</v>
      </c>
      <c r="E2305" s="6">
        <v>29070</v>
      </c>
      <c r="F2305" s="6">
        <v>11.824532985687201</v>
      </c>
      <c r="G2305" s="6">
        <v>11.824877023696899</v>
      </c>
      <c r="H2305" s="6" t="s">
        <v>2972</v>
      </c>
      <c r="I2305" s="6">
        <v>29070</v>
      </c>
      <c r="J2305" s="7">
        <v>5.6843418860808002E-14</v>
      </c>
      <c r="K2305" s="6">
        <v>0</v>
      </c>
      <c r="L2305" s="7">
        <v>8.0472091212868608E-9</v>
      </c>
      <c r="M2305" s="6" t="s">
        <v>18</v>
      </c>
      <c r="N2305" s="6">
        <v>29070</v>
      </c>
      <c r="O2305" s="7">
        <f t="shared" si="337"/>
        <v>0</v>
      </c>
      <c r="P2305" s="7">
        <f t="shared" si="338"/>
        <v>0</v>
      </c>
      <c r="Q2305" s="7" t="e">
        <f t="shared" si="339"/>
        <v>#DIV/0!</v>
      </c>
      <c r="R2305" s="6" t="str">
        <f t="shared" si="340"/>
        <v/>
      </c>
      <c r="U2305" s="8">
        <f t="shared" si="341"/>
        <v>11.824877023696899</v>
      </c>
    </row>
    <row r="2306" spans="1:21" x14ac:dyDescent="0.45">
      <c r="A2306" s="6" t="s">
        <v>522</v>
      </c>
      <c r="B2306" s="6" t="s">
        <v>65</v>
      </c>
      <c r="C2306" s="6" t="s">
        <v>18</v>
      </c>
      <c r="D2306" s="6">
        <v>29489</v>
      </c>
      <c r="E2306" s="6">
        <v>29489</v>
      </c>
      <c r="F2306" s="6">
        <v>18.570207118988002</v>
      </c>
      <c r="G2306" s="6">
        <v>18.5706238746643</v>
      </c>
      <c r="H2306" s="6" t="s">
        <v>583</v>
      </c>
      <c r="I2306" s="6">
        <v>29489</v>
      </c>
      <c r="J2306" s="7">
        <v>5.6843418860808002E-14</v>
      </c>
      <c r="K2306" s="6">
        <v>0</v>
      </c>
      <c r="L2306" s="6">
        <v>0</v>
      </c>
      <c r="M2306" s="6" t="s">
        <v>18</v>
      </c>
      <c r="N2306" s="6">
        <v>29489</v>
      </c>
      <c r="O2306" s="7">
        <f t="shared" ref="O2306:O2369" si="346">ABS(E2306-D2306)/(ABS(D2306)+0.00001)</f>
        <v>0</v>
      </c>
      <c r="P2306" s="7">
        <f t="shared" ref="P2306:P2369" si="347">ABS(E2306-N2306)/(ABS(N2306)+0.00001)</f>
        <v>0</v>
      </c>
      <c r="Q2306" s="7" t="e">
        <f t="shared" ref="Q2306:Q2369" si="348">P2306/O2306</f>
        <v>#DIV/0!</v>
      </c>
      <c r="R2306" s="6" t="str">
        <f t="shared" ref="R2306:R2369" si="349">IF(AND(C2306="Optimal",P2306&gt;0.0000125),"bad","")</f>
        <v/>
      </c>
      <c r="S2306" t="str">
        <f t="shared" ref="S2306:S2313" si="350">IF(OR(J2306&gt;0.001, K2306&gt;0.001, L2306&gt;0.001), "bad","")</f>
        <v/>
      </c>
      <c r="T2306" t="str">
        <f t="shared" ref="T2306:T2313" si="351">IF(AND(C2306&lt;&gt;"Optimal",P2306&lt;0.000015),"good","")</f>
        <v/>
      </c>
      <c r="U2306" s="8">
        <f t="shared" si="341"/>
        <v>18.5706238746643</v>
      </c>
    </row>
    <row r="2307" spans="1:21" x14ac:dyDescent="0.45">
      <c r="A2307" s="6" t="s">
        <v>259</v>
      </c>
      <c r="B2307" s="6" t="s">
        <v>65</v>
      </c>
      <c r="C2307" s="6" t="s">
        <v>18</v>
      </c>
      <c r="D2307" s="6">
        <v>29489</v>
      </c>
      <c r="E2307" s="6">
        <v>29489</v>
      </c>
      <c r="F2307" s="6">
        <v>17.368212938308702</v>
      </c>
      <c r="G2307" s="6">
        <v>17.368550062179501</v>
      </c>
      <c r="H2307" s="6" t="s">
        <v>284</v>
      </c>
      <c r="I2307" s="6">
        <v>29489</v>
      </c>
      <c r="J2307" s="7">
        <v>5.6843418860808002E-14</v>
      </c>
      <c r="K2307" s="6">
        <v>0</v>
      </c>
      <c r="L2307" s="6">
        <v>0</v>
      </c>
      <c r="M2307" s="6" t="s">
        <v>18</v>
      </c>
      <c r="N2307" s="6">
        <v>29489</v>
      </c>
      <c r="O2307" s="7">
        <f t="shared" si="346"/>
        <v>0</v>
      </c>
      <c r="P2307" s="7">
        <f t="shared" si="347"/>
        <v>0</v>
      </c>
      <c r="Q2307" s="7" t="e">
        <f t="shared" si="348"/>
        <v>#DIV/0!</v>
      </c>
      <c r="R2307" s="6" t="str">
        <f t="shared" si="349"/>
        <v/>
      </c>
      <c r="S2307" t="str">
        <f t="shared" si="350"/>
        <v/>
      </c>
      <c r="T2307" t="str">
        <f t="shared" si="351"/>
        <v/>
      </c>
      <c r="U2307" s="8">
        <f t="shared" ref="U2307:U2370" si="352">IF(C2307="Optimal",G2307,"")</f>
        <v>17.368550062179501</v>
      </c>
    </row>
    <row r="2308" spans="1:21" x14ac:dyDescent="0.45">
      <c r="A2308" s="6" t="s">
        <v>386</v>
      </c>
      <c r="B2308" s="6" t="s">
        <v>65</v>
      </c>
      <c r="C2308" s="6" t="s">
        <v>18</v>
      </c>
      <c r="D2308" s="6">
        <v>29488.999999999702</v>
      </c>
      <c r="E2308" s="6">
        <v>29488.999999999702</v>
      </c>
      <c r="F2308" s="6">
        <v>13.146054983139001</v>
      </c>
      <c r="G2308" s="6">
        <v>13.146368026733301</v>
      </c>
      <c r="H2308" s="6" t="s">
        <v>410</v>
      </c>
      <c r="I2308" s="6">
        <v>29488.999999999702</v>
      </c>
      <c r="J2308" s="6">
        <v>0</v>
      </c>
      <c r="K2308" s="6">
        <v>0</v>
      </c>
      <c r="L2308" s="6">
        <v>0</v>
      </c>
      <c r="M2308" s="6" t="s">
        <v>18</v>
      </c>
      <c r="N2308" s="6">
        <v>29489</v>
      </c>
      <c r="O2308" s="7">
        <f t="shared" si="346"/>
        <v>0</v>
      </c>
      <c r="P2308" s="7">
        <f t="shared" si="347"/>
        <v>1.0116119979665613E-14</v>
      </c>
      <c r="Q2308" s="7" t="e">
        <f t="shared" si="348"/>
        <v>#DIV/0!</v>
      </c>
      <c r="R2308" s="6" t="str">
        <f t="shared" si="349"/>
        <v/>
      </c>
      <c r="S2308" t="str">
        <f t="shared" si="350"/>
        <v/>
      </c>
      <c r="T2308" t="str">
        <f t="shared" si="351"/>
        <v/>
      </c>
      <c r="U2308" s="8">
        <f t="shared" si="352"/>
        <v>13.146368026733301</v>
      </c>
    </row>
    <row r="2309" spans="1:21" x14ac:dyDescent="0.45">
      <c r="A2309" s="6" t="s">
        <v>643</v>
      </c>
      <c r="B2309" s="6" t="s">
        <v>65</v>
      </c>
      <c r="C2309" s="6" t="s">
        <v>18</v>
      </c>
      <c r="D2309" s="6">
        <v>29489</v>
      </c>
      <c r="E2309" s="6">
        <v>29489</v>
      </c>
      <c r="F2309" s="6">
        <v>18.252262115478501</v>
      </c>
      <c r="G2309" s="6">
        <v>18.252660036087001</v>
      </c>
      <c r="H2309" s="6" t="s">
        <v>704</v>
      </c>
      <c r="I2309" s="6">
        <v>29489</v>
      </c>
      <c r="J2309" s="7">
        <v>5.6843418860808002E-14</v>
      </c>
      <c r="K2309" s="6">
        <v>0</v>
      </c>
      <c r="L2309" s="6">
        <v>0</v>
      </c>
      <c r="M2309" s="6" t="s">
        <v>18</v>
      </c>
      <c r="N2309" s="6">
        <v>29489</v>
      </c>
      <c r="O2309" s="7">
        <f t="shared" si="346"/>
        <v>0</v>
      </c>
      <c r="P2309" s="7">
        <f t="shared" si="347"/>
        <v>0</v>
      </c>
      <c r="Q2309" s="7" t="e">
        <f t="shared" si="348"/>
        <v>#DIV/0!</v>
      </c>
      <c r="R2309" s="6" t="str">
        <f t="shared" si="349"/>
        <v/>
      </c>
      <c r="S2309" t="str">
        <f t="shared" si="350"/>
        <v/>
      </c>
      <c r="T2309" t="str">
        <f t="shared" si="351"/>
        <v/>
      </c>
      <c r="U2309" s="8">
        <f t="shared" si="352"/>
        <v>18.252660036087001</v>
      </c>
    </row>
    <row r="2310" spans="1:21" x14ac:dyDescent="0.45">
      <c r="A2310" s="6" t="s">
        <v>764</v>
      </c>
      <c r="B2310" s="6" t="s">
        <v>65</v>
      </c>
      <c r="C2310" s="6" t="s">
        <v>18</v>
      </c>
      <c r="D2310" s="6">
        <v>29489</v>
      </c>
      <c r="E2310" s="6">
        <v>29489</v>
      </c>
      <c r="F2310" s="6">
        <v>13.2547640800476</v>
      </c>
      <c r="G2310" s="6">
        <v>13.255084991455</v>
      </c>
      <c r="H2310" s="6" t="s">
        <v>824</v>
      </c>
      <c r="I2310" s="6">
        <v>29489</v>
      </c>
      <c r="J2310" s="7">
        <v>5.6843418860808002E-14</v>
      </c>
      <c r="K2310" s="6">
        <v>0</v>
      </c>
      <c r="L2310" s="6">
        <v>0</v>
      </c>
      <c r="M2310" s="6" t="s">
        <v>18</v>
      </c>
      <c r="N2310" s="6">
        <v>29489</v>
      </c>
      <c r="O2310" s="7">
        <f t="shared" si="346"/>
        <v>0</v>
      </c>
      <c r="P2310" s="7">
        <f t="shared" si="347"/>
        <v>0</v>
      </c>
      <c r="Q2310" s="7" t="e">
        <f t="shared" si="348"/>
        <v>#DIV/0!</v>
      </c>
      <c r="R2310" s="6" t="str">
        <f t="shared" si="349"/>
        <v/>
      </c>
      <c r="S2310" t="str">
        <f t="shared" si="350"/>
        <v/>
      </c>
      <c r="T2310" t="str">
        <f t="shared" si="351"/>
        <v/>
      </c>
      <c r="U2310" s="8">
        <f t="shared" si="352"/>
        <v>13.255084991455</v>
      </c>
    </row>
    <row r="2311" spans="1:21" x14ac:dyDescent="0.45">
      <c r="A2311" s="6" t="s">
        <v>885</v>
      </c>
      <c r="B2311" s="6" t="s">
        <v>65</v>
      </c>
      <c r="C2311" s="6" t="s">
        <v>18</v>
      </c>
      <c r="D2311" s="6">
        <v>29489</v>
      </c>
      <c r="E2311" s="6">
        <v>29489</v>
      </c>
      <c r="F2311" s="6">
        <v>16.555176019668501</v>
      </c>
      <c r="G2311" s="6">
        <v>16.555520057678201</v>
      </c>
      <c r="H2311" s="6" t="s">
        <v>942</v>
      </c>
      <c r="I2311" s="6">
        <v>29489</v>
      </c>
      <c r="J2311" s="7">
        <v>5.6843418860808002E-14</v>
      </c>
      <c r="K2311" s="6">
        <v>0</v>
      </c>
      <c r="L2311" s="6">
        <v>0</v>
      </c>
      <c r="M2311" s="6" t="s">
        <v>18</v>
      </c>
      <c r="N2311" s="6">
        <v>29489</v>
      </c>
      <c r="O2311" s="7">
        <f t="shared" si="346"/>
        <v>0</v>
      </c>
      <c r="P2311" s="7">
        <f t="shared" si="347"/>
        <v>0</v>
      </c>
      <c r="Q2311" s="7" t="e">
        <f t="shared" si="348"/>
        <v>#DIV/0!</v>
      </c>
      <c r="R2311" s="6" t="str">
        <f t="shared" si="349"/>
        <v/>
      </c>
      <c r="S2311" t="str">
        <f t="shared" si="350"/>
        <v/>
      </c>
      <c r="T2311" t="str">
        <f t="shared" si="351"/>
        <v/>
      </c>
      <c r="U2311" s="8">
        <f t="shared" si="352"/>
        <v>16.555520057678201</v>
      </c>
    </row>
    <row r="2312" spans="1:21" x14ac:dyDescent="0.45">
      <c r="A2312" s="6" t="s">
        <v>1006</v>
      </c>
      <c r="B2312" s="6" t="s">
        <v>65</v>
      </c>
      <c r="C2312" s="6" t="s">
        <v>18</v>
      </c>
      <c r="D2312" s="6">
        <v>29489</v>
      </c>
      <c r="E2312" s="6">
        <v>29489</v>
      </c>
      <c r="F2312" s="6">
        <v>17.281195878982501</v>
      </c>
      <c r="G2312" s="6">
        <v>17.281541824340799</v>
      </c>
      <c r="H2312" s="6" t="s">
        <v>1060</v>
      </c>
      <c r="I2312" s="6">
        <v>29489</v>
      </c>
      <c r="J2312" s="7">
        <v>5.6843418860808002E-14</v>
      </c>
      <c r="K2312" s="6">
        <v>0</v>
      </c>
      <c r="L2312" s="6">
        <v>0</v>
      </c>
      <c r="M2312" s="6" t="s">
        <v>18</v>
      </c>
      <c r="N2312" s="6">
        <v>29489</v>
      </c>
      <c r="O2312" s="7">
        <f t="shared" si="346"/>
        <v>0</v>
      </c>
      <c r="P2312" s="7">
        <f t="shared" si="347"/>
        <v>0</v>
      </c>
      <c r="Q2312" s="7" t="e">
        <f t="shared" si="348"/>
        <v>#DIV/0!</v>
      </c>
      <c r="R2312" s="6" t="str">
        <f t="shared" si="349"/>
        <v/>
      </c>
      <c r="S2312" t="str">
        <f t="shared" si="350"/>
        <v/>
      </c>
      <c r="T2312" t="str">
        <f t="shared" si="351"/>
        <v/>
      </c>
      <c r="U2312" s="8">
        <f t="shared" si="352"/>
        <v>17.281541824340799</v>
      </c>
    </row>
    <row r="2313" spans="1:21" x14ac:dyDescent="0.45">
      <c r="A2313" s="6" t="s">
        <v>14</v>
      </c>
      <c r="B2313" s="6" t="s">
        <v>65</v>
      </c>
      <c r="C2313" s="6" t="s">
        <v>18</v>
      </c>
      <c r="D2313" s="6">
        <v>29488.999999999902</v>
      </c>
      <c r="E2313" s="6">
        <v>29488.999999999902</v>
      </c>
      <c r="F2313" s="6">
        <v>4.6151540279388401</v>
      </c>
      <c r="G2313" s="6">
        <v>6.1252570152282697</v>
      </c>
      <c r="H2313" s="6" t="s">
        <v>66</v>
      </c>
      <c r="I2313" s="6">
        <v>29488.999999999902</v>
      </c>
      <c r="J2313" s="7">
        <v>1.7097434579227401E-14</v>
      </c>
      <c r="K2313" s="6">
        <v>0</v>
      </c>
      <c r="L2313" s="6">
        <v>0</v>
      </c>
      <c r="M2313" s="6" t="s">
        <v>18</v>
      </c>
      <c r="N2313" s="6">
        <v>29489</v>
      </c>
      <c r="O2313" s="7">
        <f t="shared" si="346"/>
        <v>0</v>
      </c>
      <c r="P2313" s="7">
        <f t="shared" si="347"/>
        <v>3.3309175542801409E-15</v>
      </c>
      <c r="Q2313" s="7" t="e">
        <f t="shared" si="348"/>
        <v>#DIV/0!</v>
      </c>
      <c r="R2313" s="6" t="str">
        <f t="shared" si="349"/>
        <v/>
      </c>
      <c r="S2313" t="str">
        <f t="shared" si="350"/>
        <v/>
      </c>
      <c r="T2313" t="str">
        <f t="shared" si="351"/>
        <v/>
      </c>
      <c r="U2313" s="8">
        <f t="shared" si="352"/>
        <v>6.1252570152282697</v>
      </c>
    </row>
    <row r="2314" spans="1:21" x14ac:dyDescent="0.45">
      <c r="A2314" s="6" t="s">
        <v>1127</v>
      </c>
      <c r="B2314" s="6" t="s">
        <v>65</v>
      </c>
      <c r="C2314" s="6" t="s">
        <v>18</v>
      </c>
      <c r="D2314" s="6">
        <v>29489</v>
      </c>
      <c r="E2314" s="6">
        <v>29489</v>
      </c>
      <c r="F2314" s="6">
        <v>19.2793481349945</v>
      </c>
      <c r="G2314" s="6">
        <v>19.2796759605407</v>
      </c>
      <c r="H2314" s="6" t="s">
        <v>1151</v>
      </c>
      <c r="I2314" s="6">
        <v>29489</v>
      </c>
      <c r="J2314" s="7">
        <v>5.6843418860808002E-14</v>
      </c>
      <c r="K2314" s="6">
        <v>0</v>
      </c>
      <c r="L2314" s="6">
        <v>0</v>
      </c>
      <c r="M2314" s="6" t="s">
        <v>18</v>
      </c>
      <c r="N2314" s="6">
        <v>29489</v>
      </c>
      <c r="O2314" s="7">
        <f t="shared" si="346"/>
        <v>0</v>
      </c>
      <c r="P2314" s="7">
        <f t="shared" si="347"/>
        <v>0</v>
      </c>
      <c r="Q2314" s="7" t="e">
        <f t="shared" si="348"/>
        <v>#DIV/0!</v>
      </c>
      <c r="R2314" s="6" t="str">
        <f t="shared" si="349"/>
        <v/>
      </c>
      <c r="U2314" s="8">
        <f t="shared" si="352"/>
        <v>19.2796759605407</v>
      </c>
    </row>
    <row r="2315" spans="1:21" x14ac:dyDescent="0.45">
      <c r="A2315" s="6" t="s">
        <v>1248</v>
      </c>
      <c r="B2315" s="6" t="s">
        <v>65</v>
      </c>
      <c r="C2315" s="6" t="s">
        <v>18</v>
      </c>
      <c r="D2315" s="6">
        <v>29489</v>
      </c>
      <c r="E2315" s="6">
        <v>29489</v>
      </c>
      <c r="F2315" s="6">
        <v>6.9764471054077104</v>
      </c>
      <c r="G2315" s="6">
        <v>6.9767999649047798</v>
      </c>
      <c r="H2315" s="6" t="s">
        <v>1272</v>
      </c>
      <c r="I2315" s="6">
        <v>29489</v>
      </c>
      <c r="J2315" s="7">
        <v>5.6843418860808002E-14</v>
      </c>
      <c r="K2315" s="6">
        <v>0</v>
      </c>
      <c r="L2315" s="6">
        <v>0</v>
      </c>
      <c r="M2315" s="6" t="s">
        <v>18</v>
      </c>
      <c r="N2315" s="6">
        <v>29489</v>
      </c>
      <c r="O2315" s="7">
        <f t="shared" si="346"/>
        <v>0</v>
      </c>
      <c r="P2315" s="7">
        <f t="shared" si="347"/>
        <v>0</v>
      </c>
      <c r="Q2315" s="7" t="e">
        <f t="shared" si="348"/>
        <v>#DIV/0!</v>
      </c>
      <c r="R2315" s="6" t="str">
        <f t="shared" si="349"/>
        <v/>
      </c>
      <c r="U2315" s="8">
        <f t="shared" si="352"/>
        <v>6.9767999649047798</v>
      </c>
    </row>
    <row r="2316" spans="1:21" x14ac:dyDescent="0.45">
      <c r="A2316" s="6" t="s">
        <v>1369</v>
      </c>
      <c r="B2316" s="6" t="s">
        <v>65</v>
      </c>
      <c r="C2316" s="6" t="s">
        <v>18</v>
      </c>
      <c r="D2316" s="6">
        <v>29489</v>
      </c>
      <c r="E2316" s="6">
        <v>29489</v>
      </c>
      <c r="F2316" s="6">
        <v>17.076866149902301</v>
      </c>
      <c r="G2316" s="6">
        <v>17.077210187911898</v>
      </c>
      <c r="H2316" s="6" t="s">
        <v>1393</v>
      </c>
      <c r="I2316" s="6">
        <v>29489</v>
      </c>
      <c r="J2316" s="7">
        <v>5.6843418860808002E-14</v>
      </c>
      <c r="K2316" s="6">
        <v>0</v>
      </c>
      <c r="L2316" s="6">
        <v>0</v>
      </c>
      <c r="M2316" s="6" t="s">
        <v>18</v>
      </c>
      <c r="N2316" s="6">
        <v>29489</v>
      </c>
      <c r="O2316" s="7">
        <f t="shared" si="346"/>
        <v>0</v>
      </c>
      <c r="P2316" s="7">
        <f t="shared" si="347"/>
        <v>0</v>
      </c>
      <c r="Q2316" s="7" t="e">
        <f t="shared" si="348"/>
        <v>#DIV/0!</v>
      </c>
      <c r="R2316" s="6" t="str">
        <f t="shared" si="349"/>
        <v/>
      </c>
      <c r="U2316" s="8">
        <f t="shared" si="352"/>
        <v>17.077210187911898</v>
      </c>
    </row>
    <row r="2317" spans="1:21" x14ac:dyDescent="0.45">
      <c r="A2317" s="6" t="s">
        <v>1490</v>
      </c>
      <c r="B2317" s="6" t="s">
        <v>65</v>
      </c>
      <c r="C2317" s="6" t="s">
        <v>18</v>
      </c>
      <c r="D2317" s="6">
        <v>29489</v>
      </c>
      <c r="E2317" s="6">
        <v>29489</v>
      </c>
      <c r="F2317" s="6">
        <v>19.459846019744798</v>
      </c>
      <c r="G2317" s="6">
        <v>19.460178136825501</v>
      </c>
      <c r="H2317" s="6" t="s">
        <v>1514</v>
      </c>
      <c r="I2317" s="6">
        <v>29489</v>
      </c>
      <c r="J2317" s="7">
        <v>5.6843418860808002E-14</v>
      </c>
      <c r="K2317" s="6">
        <v>0</v>
      </c>
      <c r="L2317" s="6">
        <v>0</v>
      </c>
      <c r="M2317" s="6" t="s">
        <v>18</v>
      </c>
      <c r="N2317" s="6">
        <v>29489</v>
      </c>
      <c r="O2317" s="7">
        <f t="shared" si="346"/>
        <v>0</v>
      </c>
      <c r="P2317" s="7">
        <f t="shared" si="347"/>
        <v>0</v>
      </c>
      <c r="Q2317" s="7" t="e">
        <f t="shared" si="348"/>
        <v>#DIV/0!</v>
      </c>
      <c r="R2317" s="6" t="str">
        <f t="shared" si="349"/>
        <v/>
      </c>
      <c r="U2317" s="8">
        <f t="shared" si="352"/>
        <v>19.460178136825501</v>
      </c>
    </row>
    <row r="2318" spans="1:21" x14ac:dyDescent="0.45">
      <c r="A2318" s="6" t="s">
        <v>1611</v>
      </c>
      <c r="B2318" s="6" t="s">
        <v>65</v>
      </c>
      <c r="C2318" s="6" t="s">
        <v>18</v>
      </c>
      <c r="D2318" s="6">
        <v>29489</v>
      </c>
      <c r="E2318" s="6">
        <v>29489</v>
      </c>
      <c r="F2318" s="6">
        <v>145.790623903274</v>
      </c>
      <c r="G2318" s="6">
        <v>145.79096102714499</v>
      </c>
      <c r="H2318" s="6" t="s">
        <v>1635</v>
      </c>
      <c r="I2318" s="6">
        <v>29489</v>
      </c>
      <c r="J2318" s="7">
        <v>1.13686837721616E-13</v>
      </c>
      <c r="K2318" s="6">
        <v>0</v>
      </c>
      <c r="L2318" s="6">
        <v>0</v>
      </c>
      <c r="M2318" s="6" t="s">
        <v>18</v>
      </c>
      <c r="N2318" s="6">
        <v>29489</v>
      </c>
      <c r="O2318" s="7">
        <f t="shared" si="346"/>
        <v>0</v>
      </c>
      <c r="P2318" s="7">
        <f t="shared" si="347"/>
        <v>0</v>
      </c>
      <c r="Q2318" s="7" t="e">
        <f t="shared" si="348"/>
        <v>#DIV/0!</v>
      </c>
      <c r="R2318" s="6" t="str">
        <f t="shared" si="349"/>
        <v/>
      </c>
      <c r="U2318" s="8">
        <f t="shared" si="352"/>
        <v>145.79096102714499</v>
      </c>
    </row>
    <row r="2319" spans="1:21" x14ac:dyDescent="0.45">
      <c r="A2319" s="6" t="s">
        <v>1733</v>
      </c>
      <c r="B2319" s="6" t="s">
        <v>65</v>
      </c>
      <c r="C2319" s="6" t="s">
        <v>18</v>
      </c>
      <c r="D2319" s="6">
        <v>29489</v>
      </c>
      <c r="E2319" s="6">
        <v>29489</v>
      </c>
      <c r="F2319" s="6">
        <v>122.208748102188</v>
      </c>
      <c r="G2319" s="6">
        <v>122.209088087081</v>
      </c>
      <c r="H2319" s="6" t="s">
        <v>1757</v>
      </c>
      <c r="I2319" s="6">
        <v>29489</v>
      </c>
      <c r="J2319" s="7">
        <v>2.8421709430404001E-14</v>
      </c>
      <c r="K2319" s="6">
        <v>0</v>
      </c>
      <c r="L2319" s="6">
        <v>0</v>
      </c>
      <c r="M2319" s="6" t="s">
        <v>18</v>
      </c>
      <c r="N2319" s="6">
        <v>29489</v>
      </c>
      <c r="O2319" s="7">
        <f t="shared" si="346"/>
        <v>0</v>
      </c>
      <c r="P2319" s="7">
        <f t="shared" si="347"/>
        <v>0</v>
      </c>
      <c r="Q2319" s="7" t="e">
        <f t="shared" si="348"/>
        <v>#DIV/0!</v>
      </c>
      <c r="R2319" s="6" t="str">
        <f t="shared" si="349"/>
        <v/>
      </c>
      <c r="U2319" s="8">
        <f t="shared" si="352"/>
        <v>122.209088087081</v>
      </c>
    </row>
    <row r="2320" spans="1:21" x14ac:dyDescent="0.45">
      <c r="A2320" s="6" t="s">
        <v>1854</v>
      </c>
      <c r="B2320" s="6" t="s">
        <v>65</v>
      </c>
      <c r="C2320" s="6" t="s">
        <v>18</v>
      </c>
      <c r="D2320" s="6">
        <v>29489</v>
      </c>
      <c r="E2320" s="6">
        <v>29489</v>
      </c>
      <c r="F2320" s="6">
        <v>149.754889011383</v>
      </c>
      <c r="G2320" s="6">
        <v>149.75521612167299</v>
      </c>
      <c r="H2320" s="6" t="s">
        <v>1878</v>
      </c>
      <c r="I2320" s="6">
        <v>29489</v>
      </c>
      <c r="J2320" s="7">
        <v>1.13686837721616E-13</v>
      </c>
      <c r="K2320" s="6">
        <v>0</v>
      </c>
      <c r="L2320" s="6">
        <v>0</v>
      </c>
      <c r="M2320" s="6" t="s">
        <v>18</v>
      </c>
      <c r="N2320" s="6">
        <v>29489</v>
      </c>
      <c r="O2320" s="7">
        <f t="shared" si="346"/>
        <v>0</v>
      </c>
      <c r="P2320" s="7">
        <f t="shared" si="347"/>
        <v>0</v>
      </c>
      <c r="Q2320" s="7" t="e">
        <f t="shared" si="348"/>
        <v>#DIV/0!</v>
      </c>
      <c r="R2320" s="6" t="str">
        <f t="shared" si="349"/>
        <v/>
      </c>
      <c r="U2320" s="8">
        <f t="shared" si="352"/>
        <v>149.75521612167299</v>
      </c>
    </row>
    <row r="2321" spans="1:21" x14ac:dyDescent="0.45">
      <c r="A2321" s="6" t="s">
        <v>1975</v>
      </c>
      <c r="B2321" s="6" t="s">
        <v>65</v>
      </c>
      <c r="C2321" s="6" t="s">
        <v>18</v>
      </c>
      <c r="D2321" s="6">
        <v>29489</v>
      </c>
      <c r="E2321" s="6">
        <v>29489</v>
      </c>
      <c r="F2321" s="6">
        <v>118.79068994522</v>
      </c>
      <c r="G2321" s="6">
        <v>118.791010141372</v>
      </c>
      <c r="H2321" s="6" t="s">
        <v>1999</v>
      </c>
      <c r="I2321" s="6">
        <v>29489</v>
      </c>
      <c r="J2321" s="7">
        <v>2.8421709430404001E-14</v>
      </c>
      <c r="K2321" s="6">
        <v>0</v>
      </c>
      <c r="L2321" s="6">
        <v>0</v>
      </c>
      <c r="M2321" s="6" t="s">
        <v>18</v>
      </c>
      <c r="N2321" s="6">
        <v>29489</v>
      </c>
      <c r="O2321" s="7">
        <f t="shared" si="346"/>
        <v>0</v>
      </c>
      <c r="P2321" s="7">
        <f t="shared" si="347"/>
        <v>0</v>
      </c>
      <c r="Q2321" s="7" t="e">
        <f t="shared" si="348"/>
        <v>#DIV/0!</v>
      </c>
      <c r="R2321" s="6" t="str">
        <f t="shared" si="349"/>
        <v/>
      </c>
      <c r="U2321" s="8">
        <f t="shared" si="352"/>
        <v>118.791010141372</v>
      </c>
    </row>
    <row r="2322" spans="1:21" x14ac:dyDescent="0.45">
      <c r="A2322" s="6" t="s">
        <v>2096</v>
      </c>
      <c r="B2322" s="6" t="s">
        <v>65</v>
      </c>
      <c r="C2322" s="6" t="s">
        <v>18</v>
      </c>
      <c r="D2322" s="6">
        <v>29489</v>
      </c>
      <c r="E2322" s="6">
        <v>29489</v>
      </c>
      <c r="F2322" s="6">
        <v>65.106281995773301</v>
      </c>
      <c r="G2322" s="6">
        <v>65.1071519851684</v>
      </c>
      <c r="H2322" s="6" t="s">
        <v>2120</v>
      </c>
      <c r="I2322" s="6">
        <v>29489</v>
      </c>
      <c r="J2322" s="7">
        <v>5.6843418860808002E-14</v>
      </c>
      <c r="K2322" s="6">
        <v>0</v>
      </c>
      <c r="L2322" s="6">
        <v>0</v>
      </c>
      <c r="M2322" s="6" t="s">
        <v>18</v>
      </c>
      <c r="N2322" s="6">
        <v>29489</v>
      </c>
      <c r="O2322" s="7">
        <f t="shared" si="346"/>
        <v>0</v>
      </c>
      <c r="P2322" s="7">
        <f t="shared" si="347"/>
        <v>0</v>
      </c>
      <c r="Q2322" s="7" t="e">
        <f t="shared" si="348"/>
        <v>#DIV/0!</v>
      </c>
      <c r="R2322" s="6" t="str">
        <f t="shared" si="349"/>
        <v/>
      </c>
      <c r="U2322" s="8">
        <f t="shared" si="352"/>
        <v>65.1071519851684</v>
      </c>
    </row>
    <row r="2323" spans="1:21" x14ac:dyDescent="0.45">
      <c r="A2323" s="6" t="s">
        <v>2217</v>
      </c>
      <c r="B2323" s="6" t="s">
        <v>65</v>
      </c>
      <c r="C2323" s="6" t="s">
        <v>18</v>
      </c>
      <c r="D2323" s="6">
        <v>29489</v>
      </c>
      <c r="E2323" s="6">
        <v>29489</v>
      </c>
      <c r="F2323" s="6">
        <v>67.187616825103703</v>
      </c>
      <c r="G2323" s="6">
        <v>67.187968015670705</v>
      </c>
      <c r="H2323" s="6" t="s">
        <v>2241</v>
      </c>
      <c r="I2323" s="6">
        <v>29489</v>
      </c>
      <c r="J2323" s="7">
        <v>5.6843418860808002E-14</v>
      </c>
      <c r="K2323" s="6">
        <v>0</v>
      </c>
      <c r="L2323" s="6">
        <v>0</v>
      </c>
      <c r="M2323" s="6" t="s">
        <v>18</v>
      </c>
      <c r="N2323" s="6">
        <v>29489</v>
      </c>
      <c r="O2323" s="7">
        <f t="shared" si="346"/>
        <v>0</v>
      </c>
      <c r="P2323" s="7">
        <f t="shared" si="347"/>
        <v>0</v>
      </c>
      <c r="Q2323" s="7" t="e">
        <f t="shared" si="348"/>
        <v>#DIV/0!</v>
      </c>
      <c r="R2323" s="6" t="str">
        <f t="shared" si="349"/>
        <v/>
      </c>
      <c r="U2323" s="8">
        <f t="shared" si="352"/>
        <v>67.187968015670705</v>
      </c>
    </row>
    <row r="2324" spans="1:21" x14ac:dyDescent="0.45">
      <c r="A2324" s="6" t="s">
        <v>2338</v>
      </c>
      <c r="B2324" s="6" t="s">
        <v>65</v>
      </c>
      <c r="C2324" s="6" t="s">
        <v>18</v>
      </c>
      <c r="D2324" s="6">
        <v>29489</v>
      </c>
      <c r="E2324" s="6">
        <v>29489</v>
      </c>
      <c r="F2324" s="6">
        <v>112.76</v>
      </c>
      <c r="G2324" s="6">
        <v>148.665449142456</v>
      </c>
      <c r="H2324" s="6" t="s">
        <v>2364</v>
      </c>
      <c r="I2324" s="6">
        <v>29489</v>
      </c>
      <c r="J2324" s="7">
        <v>5.6843418860808002E-14</v>
      </c>
      <c r="K2324" s="6">
        <v>0</v>
      </c>
      <c r="L2324" s="6">
        <v>0</v>
      </c>
      <c r="M2324" s="6" t="s">
        <v>18</v>
      </c>
      <c r="N2324" s="6">
        <v>29489</v>
      </c>
      <c r="O2324" s="7">
        <f t="shared" si="346"/>
        <v>0</v>
      </c>
      <c r="P2324" s="7">
        <f t="shared" si="347"/>
        <v>0</v>
      </c>
      <c r="Q2324" s="7" t="e">
        <f t="shared" si="348"/>
        <v>#DIV/0!</v>
      </c>
      <c r="R2324" s="6" t="str">
        <f t="shared" si="349"/>
        <v/>
      </c>
      <c r="U2324" s="8">
        <f t="shared" si="352"/>
        <v>148.665449142456</v>
      </c>
    </row>
    <row r="2325" spans="1:21" x14ac:dyDescent="0.45">
      <c r="A2325" s="6" t="s">
        <v>2390</v>
      </c>
      <c r="B2325" s="6" t="s">
        <v>65</v>
      </c>
      <c r="C2325" s="6" t="s">
        <v>18</v>
      </c>
      <c r="D2325" s="6">
        <v>29489</v>
      </c>
      <c r="E2325" s="6">
        <v>29489</v>
      </c>
      <c r="F2325" s="6">
        <v>116.94</v>
      </c>
      <c r="G2325" s="6">
        <v>153.53323101997299</v>
      </c>
      <c r="H2325" s="6" t="s">
        <v>2414</v>
      </c>
      <c r="I2325" s="6">
        <v>29489</v>
      </c>
      <c r="J2325" s="7">
        <v>5.6843418860808002E-14</v>
      </c>
      <c r="K2325" s="6">
        <v>0</v>
      </c>
      <c r="L2325" s="6">
        <v>0</v>
      </c>
      <c r="M2325" s="6" t="s">
        <v>18</v>
      </c>
      <c r="N2325" s="6">
        <v>29489</v>
      </c>
      <c r="O2325" s="7">
        <f t="shared" si="346"/>
        <v>0</v>
      </c>
      <c r="P2325" s="7">
        <f t="shared" si="347"/>
        <v>0</v>
      </c>
      <c r="Q2325" s="7" t="e">
        <f t="shared" si="348"/>
        <v>#DIV/0!</v>
      </c>
      <c r="R2325" s="6" t="str">
        <f t="shared" si="349"/>
        <v/>
      </c>
      <c r="U2325" s="8">
        <f t="shared" si="352"/>
        <v>153.53323101997299</v>
      </c>
    </row>
    <row r="2326" spans="1:21" x14ac:dyDescent="0.45">
      <c r="A2326" s="6" t="s">
        <v>2583</v>
      </c>
      <c r="B2326" s="6" t="s">
        <v>65</v>
      </c>
      <c r="C2326" s="6" t="s">
        <v>18</v>
      </c>
      <c r="D2326" s="6">
        <v>29488.999999999702</v>
      </c>
      <c r="E2326" s="6">
        <v>29488.999999999702</v>
      </c>
      <c r="F2326" s="6">
        <v>17.093902826309201</v>
      </c>
      <c r="G2326" s="6">
        <v>17.0942509174346</v>
      </c>
      <c r="H2326" s="6" t="s">
        <v>2608</v>
      </c>
      <c r="I2326" s="6">
        <v>29488.999999999702</v>
      </c>
      <c r="J2326" s="7">
        <v>2.8421709430404001E-14</v>
      </c>
      <c r="K2326" s="6">
        <v>0</v>
      </c>
      <c r="L2326" s="6">
        <v>0</v>
      </c>
      <c r="M2326" s="6" t="s">
        <v>18</v>
      </c>
      <c r="N2326" s="6">
        <v>29489</v>
      </c>
      <c r="O2326" s="7">
        <f t="shared" si="346"/>
        <v>0</v>
      </c>
      <c r="P2326" s="7">
        <f t="shared" si="347"/>
        <v>1.0116119979665613E-14</v>
      </c>
      <c r="Q2326" s="7" t="e">
        <f t="shared" si="348"/>
        <v>#DIV/0!</v>
      </c>
      <c r="R2326" s="6" t="str">
        <f t="shared" si="349"/>
        <v/>
      </c>
      <c r="U2326" s="8">
        <f t="shared" si="352"/>
        <v>17.0942509174346</v>
      </c>
    </row>
    <row r="2327" spans="1:21" x14ac:dyDescent="0.45">
      <c r="A2327" s="6" t="s">
        <v>2705</v>
      </c>
      <c r="B2327" s="6" t="s">
        <v>65</v>
      </c>
      <c r="C2327" s="6" t="s">
        <v>18</v>
      </c>
      <c r="D2327" s="6">
        <v>29489</v>
      </c>
      <c r="E2327" s="6">
        <v>29489</v>
      </c>
      <c r="F2327" s="6">
        <v>15.7364020347595</v>
      </c>
      <c r="G2327" s="6">
        <v>15.7367711067199</v>
      </c>
      <c r="H2327" s="6" t="s">
        <v>2729</v>
      </c>
      <c r="I2327" s="6">
        <v>29489</v>
      </c>
      <c r="J2327" s="7">
        <v>2.8421709430404001E-14</v>
      </c>
      <c r="K2327" s="6">
        <v>0</v>
      </c>
      <c r="L2327" s="6">
        <v>0</v>
      </c>
      <c r="M2327" s="6" t="s">
        <v>18</v>
      </c>
      <c r="N2327" s="6">
        <v>29489</v>
      </c>
      <c r="O2327" s="7">
        <f t="shared" si="346"/>
        <v>0</v>
      </c>
      <c r="P2327" s="7">
        <f t="shared" si="347"/>
        <v>0</v>
      </c>
      <c r="Q2327" s="7" t="e">
        <f t="shared" si="348"/>
        <v>#DIV/0!</v>
      </c>
      <c r="R2327" s="6" t="str">
        <f t="shared" si="349"/>
        <v/>
      </c>
      <c r="U2327" s="8">
        <f t="shared" si="352"/>
        <v>15.7367711067199</v>
      </c>
    </row>
    <row r="2328" spans="1:21" x14ac:dyDescent="0.45">
      <c r="A2328" s="6" t="s">
        <v>2826</v>
      </c>
      <c r="B2328" s="6" t="s">
        <v>65</v>
      </c>
      <c r="C2328" s="6" t="s">
        <v>18</v>
      </c>
      <c r="D2328" s="6">
        <v>29489</v>
      </c>
      <c r="E2328" s="6">
        <v>29489</v>
      </c>
      <c r="F2328" s="6">
        <v>11.5463969707489</v>
      </c>
      <c r="G2328" s="6">
        <v>11.5467190742492</v>
      </c>
      <c r="H2328" s="6" t="s">
        <v>2850</v>
      </c>
      <c r="I2328" s="6">
        <v>29489</v>
      </c>
      <c r="J2328" s="7">
        <v>5.6843418860808002E-14</v>
      </c>
      <c r="K2328" s="6">
        <v>0</v>
      </c>
      <c r="L2328" s="6">
        <v>0</v>
      </c>
      <c r="M2328" s="6" t="s">
        <v>18</v>
      </c>
      <c r="N2328" s="6">
        <v>29489</v>
      </c>
      <c r="O2328" s="7">
        <f t="shared" si="346"/>
        <v>0</v>
      </c>
      <c r="P2328" s="7">
        <f t="shared" si="347"/>
        <v>0</v>
      </c>
      <c r="Q2328" s="7" t="e">
        <f t="shared" si="348"/>
        <v>#DIV/0!</v>
      </c>
      <c r="R2328" s="6" t="str">
        <f t="shared" si="349"/>
        <v/>
      </c>
      <c r="U2328" s="8">
        <f t="shared" si="352"/>
        <v>11.5467190742492</v>
      </c>
    </row>
    <row r="2329" spans="1:21" x14ac:dyDescent="0.45">
      <c r="A2329" s="6" t="s">
        <v>2947</v>
      </c>
      <c r="B2329" s="6" t="s">
        <v>65</v>
      </c>
      <c r="C2329" s="6" t="s">
        <v>18</v>
      </c>
      <c r="D2329" s="6">
        <v>29489</v>
      </c>
      <c r="E2329" s="6">
        <v>29489</v>
      </c>
      <c r="F2329" s="6">
        <v>21.670519828796301</v>
      </c>
      <c r="G2329" s="6">
        <v>21.670838117599398</v>
      </c>
      <c r="H2329" s="6" t="s">
        <v>2971</v>
      </c>
      <c r="I2329" s="6">
        <v>29489</v>
      </c>
      <c r="J2329" s="7">
        <v>5.6843418860808002E-14</v>
      </c>
      <c r="K2329" s="6">
        <v>0</v>
      </c>
      <c r="L2329" s="6">
        <v>0</v>
      </c>
      <c r="M2329" s="6" t="s">
        <v>18</v>
      </c>
      <c r="N2329" s="6">
        <v>29489</v>
      </c>
      <c r="O2329" s="7">
        <f t="shared" si="346"/>
        <v>0</v>
      </c>
      <c r="P2329" s="7">
        <f t="shared" si="347"/>
        <v>0</v>
      </c>
      <c r="Q2329" s="7" t="e">
        <f t="shared" si="348"/>
        <v>#DIV/0!</v>
      </c>
      <c r="R2329" s="6" t="str">
        <f t="shared" si="349"/>
        <v/>
      </c>
      <c r="U2329" s="8">
        <f t="shared" si="352"/>
        <v>21.670838117599398</v>
      </c>
    </row>
    <row r="2330" spans="1:21" x14ac:dyDescent="0.45">
      <c r="A2330" s="6" t="s">
        <v>522</v>
      </c>
      <c r="B2330" s="6" t="s">
        <v>63</v>
      </c>
      <c r="C2330" s="6" t="s">
        <v>18</v>
      </c>
      <c r="D2330" s="6">
        <v>30802</v>
      </c>
      <c r="E2330" s="6">
        <v>30802</v>
      </c>
      <c r="F2330" s="6">
        <v>4.4735980033874503</v>
      </c>
      <c r="G2330" s="6">
        <v>4.4739730358123699</v>
      </c>
      <c r="H2330" s="6" t="s">
        <v>569</v>
      </c>
      <c r="I2330" s="6">
        <v>30802</v>
      </c>
      <c r="J2330" s="7">
        <v>1.4210854715202001E-14</v>
      </c>
      <c r="K2330" s="6">
        <v>0</v>
      </c>
      <c r="L2330" s="6">
        <v>0</v>
      </c>
      <c r="M2330" s="6" t="s">
        <v>18</v>
      </c>
      <c r="N2330" s="6">
        <v>30802</v>
      </c>
      <c r="O2330" s="7">
        <f t="shared" si="346"/>
        <v>0</v>
      </c>
      <c r="P2330" s="7">
        <f t="shared" si="347"/>
        <v>0</v>
      </c>
      <c r="Q2330" s="7" t="e">
        <f t="shared" si="348"/>
        <v>#DIV/0!</v>
      </c>
      <c r="R2330" s="6" t="str">
        <f t="shared" si="349"/>
        <v/>
      </c>
      <c r="S2330" t="str">
        <f t="shared" ref="S2330:S2337" si="353">IF(OR(J2330&gt;0.001, K2330&gt;0.001, L2330&gt;0.001), "bad","")</f>
        <v/>
      </c>
      <c r="T2330" t="str">
        <f t="shared" ref="T2330:T2337" si="354">IF(AND(C2330&lt;&gt;"Optimal",P2330&lt;0.000015),"good","")</f>
        <v/>
      </c>
      <c r="U2330" s="8">
        <f t="shared" si="352"/>
        <v>4.4739730358123699</v>
      </c>
    </row>
    <row r="2331" spans="1:21" x14ac:dyDescent="0.45">
      <c r="A2331" s="6" t="s">
        <v>259</v>
      </c>
      <c r="B2331" s="6" t="s">
        <v>63</v>
      </c>
      <c r="C2331" s="6" t="s">
        <v>18</v>
      </c>
      <c r="D2331" s="6">
        <v>30802</v>
      </c>
      <c r="E2331" s="6">
        <v>30802</v>
      </c>
      <c r="F2331" s="6">
        <v>6.9209229946136404</v>
      </c>
      <c r="G2331" s="6">
        <v>6.9212460517883301</v>
      </c>
      <c r="H2331" s="6" t="s">
        <v>283</v>
      </c>
      <c r="I2331" s="6">
        <v>30802</v>
      </c>
      <c r="J2331" s="7">
        <v>1.4210854715202001E-14</v>
      </c>
      <c r="K2331" s="6">
        <v>0</v>
      </c>
      <c r="L2331" s="6">
        <v>0</v>
      </c>
      <c r="M2331" s="6" t="s">
        <v>18</v>
      </c>
      <c r="N2331" s="6">
        <v>30802</v>
      </c>
      <c r="O2331" s="7">
        <f t="shared" si="346"/>
        <v>0</v>
      </c>
      <c r="P2331" s="7">
        <f t="shared" si="347"/>
        <v>0</v>
      </c>
      <c r="Q2331" s="7" t="e">
        <f t="shared" si="348"/>
        <v>#DIV/0!</v>
      </c>
      <c r="R2331" s="6" t="str">
        <f t="shared" si="349"/>
        <v/>
      </c>
      <c r="S2331" t="str">
        <f t="shared" si="353"/>
        <v/>
      </c>
      <c r="T2331" t="str">
        <f t="shared" si="354"/>
        <v/>
      </c>
      <c r="U2331" s="8">
        <f t="shared" si="352"/>
        <v>6.9212460517883301</v>
      </c>
    </row>
    <row r="2332" spans="1:21" x14ac:dyDescent="0.45">
      <c r="A2332" s="6" t="s">
        <v>386</v>
      </c>
      <c r="B2332" s="6" t="s">
        <v>63</v>
      </c>
      <c r="C2332" s="6" t="s">
        <v>18</v>
      </c>
      <c r="D2332" s="6">
        <v>30802</v>
      </c>
      <c r="E2332" s="6">
        <v>30802</v>
      </c>
      <c r="F2332" s="6">
        <v>3.2475681304931601</v>
      </c>
      <c r="G2332" s="6">
        <v>3.2479298114776598</v>
      </c>
      <c r="H2332" s="6" t="s">
        <v>409</v>
      </c>
      <c r="I2332" s="6">
        <v>30802</v>
      </c>
      <c r="J2332" s="7">
        <v>1.4210854715202001E-14</v>
      </c>
      <c r="K2332" s="6">
        <v>0</v>
      </c>
      <c r="L2332" s="6">
        <v>0</v>
      </c>
      <c r="M2332" s="6" t="s">
        <v>18</v>
      </c>
      <c r="N2332" s="6">
        <v>30802</v>
      </c>
      <c r="O2332" s="7">
        <f t="shared" si="346"/>
        <v>0</v>
      </c>
      <c r="P2332" s="7">
        <f t="shared" si="347"/>
        <v>0</v>
      </c>
      <c r="Q2332" s="7" t="e">
        <f t="shared" si="348"/>
        <v>#DIV/0!</v>
      </c>
      <c r="R2332" s="6" t="str">
        <f t="shared" si="349"/>
        <v/>
      </c>
      <c r="S2332" t="str">
        <f t="shared" si="353"/>
        <v/>
      </c>
      <c r="T2332" t="str">
        <f t="shared" si="354"/>
        <v/>
      </c>
      <c r="U2332" s="8">
        <f t="shared" si="352"/>
        <v>3.2479298114776598</v>
      </c>
    </row>
    <row r="2333" spans="1:21" x14ac:dyDescent="0.45">
      <c r="A2333" s="6" t="s">
        <v>643</v>
      </c>
      <c r="B2333" s="6" t="s">
        <v>63</v>
      </c>
      <c r="C2333" s="6" t="s">
        <v>18</v>
      </c>
      <c r="D2333" s="6">
        <v>30802</v>
      </c>
      <c r="E2333" s="6">
        <v>30802</v>
      </c>
      <c r="F2333" s="6">
        <v>4.4472270011901802</v>
      </c>
      <c r="G2333" s="6">
        <v>4.4475760459899902</v>
      </c>
      <c r="H2333" s="6" t="s">
        <v>689</v>
      </c>
      <c r="I2333" s="6">
        <v>30802</v>
      </c>
      <c r="J2333" s="7">
        <v>1.4210854715202001E-14</v>
      </c>
      <c r="K2333" s="6">
        <v>0</v>
      </c>
      <c r="L2333" s="6">
        <v>0</v>
      </c>
      <c r="M2333" s="6" t="s">
        <v>18</v>
      </c>
      <c r="N2333" s="6">
        <v>30802</v>
      </c>
      <c r="O2333" s="7">
        <f t="shared" si="346"/>
        <v>0</v>
      </c>
      <c r="P2333" s="7">
        <f t="shared" si="347"/>
        <v>0</v>
      </c>
      <c r="Q2333" s="7" t="e">
        <f t="shared" si="348"/>
        <v>#DIV/0!</v>
      </c>
      <c r="R2333" s="6" t="str">
        <f t="shared" si="349"/>
        <v/>
      </c>
      <c r="S2333" t="str">
        <f t="shared" si="353"/>
        <v/>
      </c>
      <c r="T2333" t="str">
        <f t="shared" si="354"/>
        <v/>
      </c>
      <c r="U2333" s="8">
        <f t="shared" si="352"/>
        <v>4.4475760459899902</v>
      </c>
    </row>
    <row r="2334" spans="1:21" x14ac:dyDescent="0.45">
      <c r="A2334" s="6" t="s">
        <v>764</v>
      </c>
      <c r="B2334" s="6" t="s">
        <v>63</v>
      </c>
      <c r="C2334" s="6" t="s">
        <v>18</v>
      </c>
      <c r="D2334" s="6">
        <v>30802</v>
      </c>
      <c r="E2334" s="6">
        <v>30802</v>
      </c>
      <c r="F2334" s="6">
        <v>4.8388910293579102</v>
      </c>
      <c r="G2334" s="6">
        <v>4.8392081260681099</v>
      </c>
      <c r="H2334" s="6" t="s">
        <v>815</v>
      </c>
      <c r="I2334" s="6">
        <v>30802</v>
      </c>
      <c r="J2334" s="7">
        <v>1.4210854715202001E-14</v>
      </c>
      <c r="K2334" s="6">
        <v>0</v>
      </c>
      <c r="L2334" s="6">
        <v>0</v>
      </c>
      <c r="M2334" s="6" t="s">
        <v>18</v>
      </c>
      <c r="N2334" s="6">
        <v>30802</v>
      </c>
      <c r="O2334" s="7">
        <f t="shared" si="346"/>
        <v>0</v>
      </c>
      <c r="P2334" s="7">
        <f t="shared" si="347"/>
        <v>0</v>
      </c>
      <c r="Q2334" s="7" t="e">
        <f t="shared" si="348"/>
        <v>#DIV/0!</v>
      </c>
      <c r="R2334" s="6" t="str">
        <f t="shared" si="349"/>
        <v/>
      </c>
      <c r="S2334" t="str">
        <f t="shared" si="353"/>
        <v/>
      </c>
      <c r="T2334" t="str">
        <f t="shared" si="354"/>
        <v/>
      </c>
      <c r="U2334" s="8">
        <f t="shared" si="352"/>
        <v>4.8392081260681099</v>
      </c>
    </row>
    <row r="2335" spans="1:21" x14ac:dyDescent="0.45">
      <c r="A2335" s="6" t="s">
        <v>885</v>
      </c>
      <c r="B2335" s="6" t="s">
        <v>63</v>
      </c>
      <c r="C2335" s="6" t="s">
        <v>18</v>
      </c>
      <c r="D2335" s="6">
        <v>30802</v>
      </c>
      <c r="E2335" s="6">
        <v>30802</v>
      </c>
      <c r="F2335" s="6">
        <v>6.7162759304046604</v>
      </c>
      <c r="G2335" s="6">
        <v>6.7166440486907897</v>
      </c>
      <c r="H2335" s="6" t="s">
        <v>928</v>
      </c>
      <c r="I2335" s="6">
        <v>30802</v>
      </c>
      <c r="J2335" s="7">
        <v>1.4210854715202001E-14</v>
      </c>
      <c r="K2335" s="6">
        <v>0</v>
      </c>
      <c r="L2335" s="6">
        <v>0</v>
      </c>
      <c r="M2335" s="6" t="s">
        <v>18</v>
      </c>
      <c r="N2335" s="6">
        <v>30802</v>
      </c>
      <c r="O2335" s="7">
        <f t="shared" si="346"/>
        <v>0</v>
      </c>
      <c r="P2335" s="7">
        <f t="shared" si="347"/>
        <v>0</v>
      </c>
      <c r="Q2335" s="7" t="e">
        <f t="shared" si="348"/>
        <v>#DIV/0!</v>
      </c>
      <c r="R2335" s="6" t="str">
        <f t="shared" si="349"/>
        <v/>
      </c>
      <c r="S2335" t="str">
        <f t="shared" si="353"/>
        <v/>
      </c>
      <c r="T2335" t="str">
        <f t="shared" si="354"/>
        <v/>
      </c>
      <c r="U2335" s="8">
        <f t="shared" si="352"/>
        <v>6.7166440486907897</v>
      </c>
    </row>
    <row r="2336" spans="1:21" x14ac:dyDescent="0.45">
      <c r="A2336" s="6" t="s">
        <v>1006</v>
      </c>
      <c r="B2336" s="6" t="s">
        <v>63</v>
      </c>
      <c r="C2336" s="6" t="s">
        <v>18</v>
      </c>
      <c r="D2336" s="6">
        <v>30802</v>
      </c>
      <c r="E2336" s="6">
        <v>30802</v>
      </c>
      <c r="F2336" s="6">
        <v>5.0221500396728498</v>
      </c>
      <c r="G2336" s="6">
        <v>5.0225138664245597</v>
      </c>
      <c r="H2336" s="6" t="s">
        <v>1046</v>
      </c>
      <c r="I2336" s="6">
        <v>30802</v>
      </c>
      <c r="J2336" s="7">
        <v>1.4210854715202001E-14</v>
      </c>
      <c r="K2336" s="6">
        <v>0</v>
      </c>
      <c r="L2336" s="6">
        <v>0</v>
      </c>
      <c r="M2336" s="6" t="s">
        <v>18</v>
      </c>
      <c r="N2336" s="6">
        <v>30802</v>
      </c>
      <c r="O2336" s="7">
        <f t="shared" si="346"/>
        <v>0</v>
      </c>
      <c r="P2336" s="7">
        <f t="shared" si="347"/>
        <v>0</v>
      </c>
      <c r="Q2336" s="7" t="e">
        <f t="shared" si="348"/>
        <v>#DIV/0!</v>
      </c>
      <c r="R2336" s="6" t="str">
        <f t="shared" si="349"/>
        <v/>
      </c>
      <c r="S2336" t="str">
        <f t="shared" si="353"/>
        <v/>
      </c>
      <c r="T2336" t="str">
        <f t="shared" si="354"/>
        <v/>
      </c>
      <c r="U2336" s="8">
        <f t="shared" si="352"/>
        <v>5.0225138664245597</v>
      </c>
    </row>
    <row r="2337" spans="1:21" x14ac:dyDescent="0.45">
      <c r="A2337" s="6" t="s">
        <v>14</v>
      </c>
      <c r="B2337" s="6" t="s">
        <v>63</v>
      </c>
      <c r="C2337" s="6" t="s">
        <v>18</v>
      </c>
      <c r="D2337" s="6">
        <v>30802</v>
      </c>
      <c r="E2337" s="6">
        <v>30802</v>
      </c>
      <c r="F2337" s="6">
        <v>1.23636794090271</v>
      </c>
      <c r="G2337" s="6">
        <v>2.7739129066467201</v>
      </c>
      <c r="H2337" s="6" t="s">
        <v>64</v>
      </c>
      <c r="I2337" s="6">
        <v>30802</v>
      </c>
      <c r="J2337" s="6">
        <v>0</v>
      </c>
      <c r="K2337" s="6">
        <v>0</v>
      </c>
      <c r="L2337" s="6">
        <v>0</v>
      </c>
      <c r="M2337" s="6" t="s">
        <v>18</v>
      </c>
      <c r="N2337" s="6">
        <v>30802</v>
      </c>
      <c r="O2337" s="7">
        <f t="shared" si="346"/>
        <v>0</v>
      </c>
      <c r="P2337" s="7">
        <f t="shared" si="347"/>
        <v>0</v>
      </c>
      <c r="Q2337" s="7" t="e">
        <f t="shared" si="348"/>
        <v>#DIV/0!</v>
      </c>
      <c r="R2337" s="6" t="str">
        <f t="shared" si="349"/>
        <v/>
      </c>
      <c r="S2337" t="str">
        <f t="shared" si="353"/>
        <v/>
      </c>
      <c r="T2337" t="str">
        <f t="shared" si="354"/>
        <v/>
      </c>
      <c r="U2337" s="8">
        <f t="shared" si="352"/>
        <v>2.7739129066467201</v>
      </c>
    </row>
    <row r="2338" spans="1:21" x14ac:dyDescent="0.45">
      <c r="A2338" s="6" t="s">
        <v>1127</v>
      </c>
      <c r="B2338" s="6" t="s">
        <v>63</v>
      </c>
      <c r="C2338" s="6" t="s">
        <v>18</v>
      </c>
      <c r="D2338" s="6">
        <v>30802</v>
      </c>
      <c r="E2338" s="6">
        <v>30802</v>
      </c>
      <c r="F2338" s="6">
        <v>5.2780110836028999</v>
      </c>
      <c r="G2338" s="6">
        <v>5.2783038616180402</v>
      </c>
      <c r="H2338" s="6" t="s">
        <v>1150</v>
      </c>
      <c r="I2338" s="6">
        <v>30802</v>
      </c>
      <c r="J2338" s="7">
        <v>1.4210854715202001E-14</v>
      </c>
      <c r="K2338" s="6">
        <v>0</v>
      </c>
      <c r="L2338" s="6">
        <v>0</v>
      </c>
      <c r="M2338" s="6" t="s">
        <v>18</v>
      </c>
      <c r="N2338" s="6">
        <v>30802</v>
      </c>
      <c r="O2338" s="7">
        <f t="shared" si="346"/>
        <v>0</v>
      </c>
      <c r="P2338" s="7">
        <f t="shared" si="347"/>
        <v>0</v>
      </c>
      <c r="Q2338" s="7" t="e">
        <f t="shared" si="348"/>
        <v>#DIV/0!</v>
      </c>
      <c r="R2338" s="6" t="str">
        <f t="shared" si="349"/>
        <v/>
      </c>
      <c r="U2338" s="8">
        <f t="shared" si="352"/>
        <v>5.2783038616180402</v>
      </c>
    </row>
    <row r="2339" spans="1:21" x14ac:dyDescent="0.45">
      <c r="A2339" s="6" t="s">
        <v>1248</v>
      </c>
      <c r="B2339" s="6" t="s">
        <v>63</v>
      </c>
      <c r="C2339" s="6" t="s">
        <v>18</v>
      </c>
      <c r="D2339" s="6">
        <v>30802</v>
      </c>
      <c r="E2339" s="6">
        <v>30802</v>
      </c>
      <c r="F2339" s="6">
        <v>2.1013908386230402</v>
      </c>
      <c r="G2339" s="6">
        <v>2.1017389297485298</v>
      </c>
      <c r="H2339" s="6" t="s">
        <v>1271</v>
      </c>
      <c r="I2339" s="6">
        <v>30802</v>
      </c>
      <c r="J2339" s="7">
        <v>1.4210854715202001E-14</v>
      </c>
      <c r="K2339" s="6">
        <v>0</v>
      </c>
      <c r="L2339" s="6">
        <v>0</v>
      </c>
      <c r="M2339" s="6" t="s">
        <v>18</v>
      </c>
      <c r="N2339" s="6">
        <v>30802</v>
      </c>
      <c r="O2339" s="7">
        <f t="shared" si="346"/>
        <v>0</v>
      </c>
      <c r="P2339" s="7">
        <f t="shared" si="347"/>
        <v>0</v>
      </c>
      <c r="Q2339" s="7" t="e">
        <f t="shared" si="348"/>
        <v>#DIV/0!</v>
      </c>
      <c r="R2339" s="6" t="str">
        <f t="shared" si="349"/>
        <v/>
      </c>
      <c r="U2339" s="8">
        <f t="shared" si="352"/>
        <v>2.1017389297485298</v>
      </c>
    </row>
    <row r="2340" spans="1:21" x14ac:dyDescent="0.45">
      <c r="A2340" s="6" t="s">
        <v>1369</v>
      </c>
      <c r="B2340" s="6" t="s">
        <v>63</v>
      </c>
      <c r="C2340" s="6" t="s">
        <v>18</v>
      </c>
      <c r="D2340" s="6">
        <v>30801.999999999502</v>
      </c>
      <c r="E2340" s="6">
        <v>30801.999999999502</v>
      </c>
      <c r="F2340" s="6">
        <v>4.0952348709106401</v>
      </c>
      <c r="G2340" s="6">
        <v>4.0955247879028303</v>
      </c>
      <c r="H2340" s="6" t="s">
        <v>1392</v>
      </c>
      <c r="I2340" s="6">
        <v>30801.999999999502</v>
      </c>
      <c r="J2340" s="7">
        <v>4.6984638402136605E-13</v>
      </c>
      <c r="K2340" s="6">
        <v>0</v>
      </c>
      <c r="L2340" s="6">
        <v>0</v>
      </c>
      <c r="M2340" s="6" t="s">
        <v>18</v>
      </c>
      <c r="N2340" s="6">
        <v>30802</v>
      </c>
      <c r="O2340" s="7">
        <f t="shared" si="346"/>
        <v>0</v>
      </c>
      <c r="P2340" s="7">
        <f t="shared" si="347"/>
        <v>1.6180868008887605E-14</v>
      </c>
      <c r="Q2340" s="7" t="e">
        <f t="shared" si="348"/>
        <v>#DIV/0!</v>
      </c>
      <c r="R2340" s="6" t="str">
        <f t="shared" si="349"/>
        <v/>
      </c>
      <c r="U2340" s="8">
        <f t="shared" si="352"/>
        <v>4.0955247879028303</v>
      </c>
    </row>
    <row r="2341" spans="1:21" x14ac:dyDescent="0.45">
      <c r="A2341" s="6" t="s">
        <v>1490</v>
      </c>
      <c r="B2341" s="6" t="s">
        <v>63</v>
      </c>
      <c r="C2341" s="6" t="s">
        <v>18</v>
      </c>
      <c r="D2341" s="6">
        <v>30802</v>
      </c>
      <c r="E2341" s="6">
        <v>30802</v>
      </c>
      <c r="F2341" s="6">
        <v>4.6790890693664497</v>
      </c>
      <c r="G2341" s="6">
        <v>4.6794710159301696</v>
      </c>
      <c r="H2341" s="6" t="s">
        <v>1513</v>
      </c>
      <c r="I2341" s="6">
        <v>30802</v>
      </c>
      <c r="J2341" s="7">
        <v>1.4210854715202001E-14</v>
      </c>
      <c r="K2341" s="6">
        <v>0</v>
      </c>
      <c r="L2341" s="6">
        <v>0</v>
      </c>
      <c r="M2341" s="6" t="s">
        <v>18</v>
      </c>
      <c r="N2341" s="6">
        <v>30802</v>
      </c>
      <c r="O2341" s="7">
        <f t="shared" si="346"/>
        <v>0</v>
      </c>
      <c r="P2341" s="7">
        <f t="shared" si="347"/>
        <v>0</v>
      </c>
      <c r="Q2341" s="7" t="e">
        <f t="shared" si="348"/>
        <v>#DIV/0!</v>
      </c>
      <c r="R2341" s="6" t="str">
        <f t="shared" si="349"/>
        <v/>
      </c>
      <c r="U2341" s="8">
        <f t="shared" si="352"/>
        <v>4.6794710159301696</v>
      </c>
    </row>
    <row r="2342" spans="1:21" x14ac:dyDescent="0.45">
      <c r="A2342" s="6" t="s">
        <v>1611</v>
      </c>
      <c r="B2342" s="6" t="s">
        <v>63</v>
      </c>
      <c r="C2342" s="6" t="s">
        <v>18</v>
      </c>
      <c r="D2342" s="6">
        <v>30802</v>
      </c>
      <c r="E2342" s="6">
        <v>30802</v>
      </c>
      <c r="F2342" s="6">
        <v>67.819497108459402</v>
      </c>
      <c r="G2342" s="6">
        <v>67.819834947586003</v>
      </c>
      <c r="H2342" s="6" t="s">
        <v>1634</v>
      </c>
      <c r="I2342" s="6">
        <v>30802</v>
      </c>
      <c r="J2342" s="7">
        <v>8.5265128291211997E-14</v>
      </c>
      <c r="K2342" s="6">
        <v>0</v>
      </c>
      <c r="L2342" s="6">
        <v>0</v>
      </c>
      <c r="M2342" s="6" t="s">
        <v>18</v>
      </c>
      <c r="N2342" s="6">
        <v>30802</v>
      </c>
      <c r="O2342" s="7">
        <f t="shared" si="346"/>
        <v>0</v>
      </c>
      <c r="P2342" s="7">
        <f t="shared" si="347"/>
        <v>0</v>
      </c>
      <c r="Q2342" s="7" t="e">
        <f t="shared" si="348"/>
        <v>#DIV/0!</v>
      </c>
      <c r="R2342" s="6" t="str">
        <f t="shared" si="349"/>
        <v/>
      </c>
      <c r="U2342" s="8">
        <f t="shared" si="352"/>
        <v>67.819834947586003</v>
      </c>
    </row>
    <row r="2343" spans="1:21" x14ac:dyDescent="0.45">
      <c r="A2343" s="6" t="s">
        <v>1733</v>
      </c>
      <c r="B2343" s="6" t="s">
        <v>63</v>
      </c>
      <c r="C2343" s="6" t="s">
        <v>18</v>
      </c>
      <c r="D2343" s="6">
        <v>30802</v>
      </c>
      <c r="E2343" s="6">
        <v>30802</v>
      </c>
      <c r="F2343" s="6">
        <v>50.056625127792302</v>
      </c>
      <c r="G2343" s="6">
        <v>50.056929111480699</v>
      </c>
      <c r="H2343" s="6" t="s">
        <v>1756</v>
      </c>
      <c r="I2343" s="6">
        <v>30802</v>
      </c>
      <c r="J2343" s="7">
        <v>1.4210854715202001E-14</v>
      </c>
      <c r="K2343" s="6">
        <v>0</v>
      </c>
      <c r="L2343" s="6">
        <v>0</v>
      </c>
      <c r="M2343" s="6" t="s">
        <v>18</v>
      </c>
      <c r="N2343" s="6">
        <v>30802</v>
      </c>
      <c r="O2343" s="7">
        <f t="shared" si="346"/>
        <v>0</v>
      </c>
      <c r="P2343" s="7">
        <f t="shared" si="347"/>
        <v>0</v>
      </c>
      <c r="Q2343" s="7" t="e">
        <f t="shared" si="348"/>
        <v>#DIV/0!</v>
      </c>
      <c r="R2343" s="6" t="str">
        <f t="shared" si="349"/>
        <v/>
      </c>
      <c r="U2343" s="8">
        <f t="shared" si="352"/>
        <v>50.056929111480699</v>
      </c>
    </row>
    <row r="2344" spans="1:21" x14ac:dyDescent="0.45">
      <c r="A2344" s="6" t="s">
        <v>1854</v>
      </c>
      <c r="B2344" s="6" t="s">
        <v>63</v>
      </c>
      <c r="C2344" s="6" t="s">
        <v>18</v>
      </c>
      <c r="D2344" s="6">
        <v>30802</v>
      </c>
      <c r="E2344" s="6">
        <v>30802</v>
      </c>
      <c r="F2344" s="6">
        <v>60.692672967910703</v>
      </c>
      <c r="G2344" s="6">
        <v>60.692994117736802</v>
      </c>
      <c r="H2344" s="6" t="s">
        <v>1877</v>
      </c>
      <c r="I2344" s="6">
        <v>30802</v>
      </c>
      <c r="J2344" s="7">
        <v>8.5265128291211997E-14</v>
      </c>
      <c r="K2344" s="6">
        <v>0</v>
      </c>
      <c r="L2344" s="6">
        <v>0</v>
      </c>
      <c r="M2344" s="6" t="s">
        <v>18</v>
      </c>
      <c r="N2344" s="6">
        <v>30802</v>
      </c>
      <c r="O2344" s="7">
        <f t="shared" si="346"/>
        <v>0</v>
      </c>
      <c r="P2344" s="7">
        <f t="shared" si="347"/>
        <v>0</v>
      </c>
      <c r="Q2344" s="7" t="e">
        <f t="shared" si="348"/>
        <v>#DIV/0!</v>
      </c>
      <c r="R2344" s="6" t="str">
        <f t="shared" si="349"/>
        <v/>
      </c>
      <c r="U2344" s="8">
        <f t="shared" si="352"/>
        <v>60.692994117736802</v>
      </c>
    </row>
    <row r="2345" spans="1:21" x14ac:dyDescent="0.45">
      <c r="A2345" s="6" t="s">
        <v>1975</v>
      </c>
      <c r="B2345" s="6" t="s">
        <v>63</v>
      </c>
      <c r="C2345" s="6" t="s">
        <v>18</v>
      </c>
      <c r="D2345" s="6">
        <v>30802</v>
      </c>
      <c r="E2345" s="6">
        <v>30802</v>
      </c>
      <c r="F2345" s="6">
        <v>50.365929841995197</v>
      </c>
      <c r="G2345" s="6">
        <v>50.366204023361199</v>
      </c>
      <c r="H2345" s="6" t="s">
        <v>1998</v>
      </c>
      <c r="I2345" s="6">
        <v>30802</v>
      </c>
      <c r="J2345" s="7">
        <v>1.4210854715202001E-14</v>
      </c>
      <c r="K2345" s="6">
        <v>0</v>
      </c>
      <c r="L2345" s="6">
        <v>0</v>
      </c>
      <c r="M2345" s="6" t="s">
        <v>18</v>
      </c>
      <c r="N2345" s="6">
        <v>30802</v>
      </c>
      <c r="O2345" s="7">
        <f t="shared" si="346"/>
        <v>0</v>
      </c>
      <c r="P2345" s="7">
        <f t="shared" si="347"/>
        <v>0</v>
      </c>
      <c r="Q2345" s="7" t="e">
        <f t="shared" si="348"/>
        <v>#DIV/0!</v>
      </c>
      <c r="R2345" s="6" t="str">
        <f t="shared" si="349"/>
        <v/>
      </c>
      <c r="U2345" s="8">
        <f t="shared" si="352"/>
        <v>50.366204023361199</v>
      </c>
    </row>
    <row r="2346" spans="1:21" x14ac:dyDescent="0.45">
      <c r="A2346" s="6" t="s">
        <v>2096</v>
      </c>
      <c r="B2346" s="6" t="s">
        <v>63</v>
      </c>
      <c r="C2346" s="6" t="s">
        <v>18</v>
      </c>
      <c r="D2346" s="6">
        <v>30802</v>
      </c>
      <c r="E2346" s="6">
        <v>30802</v>
      </c>
      <c r="F2346" s="6">
        <v>18.474775791168199</v>
      </c>
      <c r="G2346" s="6">
        <v>18.475101947784399</v>
      </c>
      <c r="H2346" s="6" t="s">
        <v>2119</v>
      </c>
      <c r="I2346" s="6">
        <v>30802</v>
      </c>
      <c r="J2346" s="7">
        <v>6.1062266354383597E-14</v>
      </c>
      <c r="K2346" s="6">
        <v>0</v>
      </c>
      <c r="L2346" s="6">
        <v>0</v>
      </c>
      <c r="M2346" s="6" t="s">
        <v>18</v>
      </c>
      <c r="N2346" s="6">
        <v>30802</v>
      </c>
      <c r="O2346" s="7">
        <f t="shared" si="346"/>
        <v>0</v>
      </c>
      <c r="P2346" s="7">
        <f t="shared" si="347"/>
        <v>0</v>
      </c>
      <c r="Q2346" s="7" t="e">
        <f t="shared" si="348"/>
        <v>#DIV/0!</v>
      </c>
      <c r="R2346" s="6" t="str">
        <f t="shared" si="349"/>
        <v/>
      </c>
      <c r="U2346" s="8">
        <f t="shared" si="352"/>
        <v>18.475101947784399</v>
      </c>
    </row>
    <row r="2347" spans="1:21" x14ac:dyDescent="0.45">
      <c r="A2347" s="6" t="s">
        <v>2217</v>
      </c>
      <c r="B2347" s="6" t="s">
        <v>63</v>
      </c>
      <c r="C2347" s="6" t="s">
        <v>18</v>
      </c>
      <c r="D2347" s="6">
        <v>30802</v>
      </c>
      <c r="E2347" s="6">
        <v>30802</v>
      </c>
      <c r="F2347" s="6">
        <v>17.808475971221899</v>
      </c>
      <c r="G2347" s="6">
        <v>17.808819055557201</v>
      </c>
      <c r="H2347" s="6" t="s">
        <v>2240</v>
      </c>
      <c r="I2347" s="6">
        <v>30802</v>
      </c>
      <c r="J2347" s="7">
        <v>1.4210854715202001E-14</v>
      </c>
      <c r="K2347" s="6">
        <v>0</v>
      </c>
      <c r="L2347" s="6">
        <v>0</v>
      </c>
      <c r="M2347" s="6" t="s">
        <v>18</v>
      </c>
      <c r="N2347" s="6">
        <v>30802</v>
      </c>
      <c r="O2347" s="7">
        <f t="shared" si="346"/>
        <v>0</v>
      </c>
      <c r="P2347" s="7">
        <f t="shared" si="347"/>
        <v>0</v>
      </c>
      <c r="Q2347" s="7" t="e">
        <f t="shared" si="348"/>
        <v>#DIV/0!</v>
      </c>
      <c r="R2347" s="6" t="str">
        <f t="shared" si="349"/>
        <v/>
      </c>
      <c r="U2347" s="8">
        <f t="shared" si="352"/>
        <v>17.808819055557201</v>
      </c>
    </row>
    <row r="2348" spans="1:21" x14ac:dyDescent="0.45">
      <c r="A2348" s="6" t="s">
        <v>2338</v>
      </c>
      <c r="B2348" s="6" t="s">
        <v>63</v>
      </c>
      <c r="C2348" s="6" t="s">
        <v>18</v>
      </c>
      <c r="D2348" s="6">
        <v>30801.999999999902</v>
      </c>
      <c r="E2348" s="6">
        <v>30801.999999999902</v>
      </c>
      <c r="F2348" s="6">
        <v>39.659999999999997</v>
      </c>
      <c r="G2348" s="6">
        <v>56.474457025527897</v>
      </c>
      <c r="H2348" s="6" t="s">
        <v>2363</v>
      </c>
      <c r="I2348" s="6">
        <v>30801.999999999902</v>
      </c>
      <c r="J2348" s="7">
        <v>4.06512554115067E-13</v>
      </c>
      <c r="K2348" s="6">
        <v>0</v>
      </c>
      <c r="L2348" s="7">
        <v>5.0004018703475504E-9</v>
      </c>
      <c r="M2348" s="6" t="s">
        <v>18</v>
      </c>
      <c r="N2348" s="6">
        <v>30802</v>
      </c>
      <c r="O2348" s="7">
        <f t="shared" si="346"/>
        <v>0</v>
      </c>
      <c r="P2348" s="7">
        <f t="shared" si="347"/>
        <v>3.1889301915325937E-15</v>
      </c>
      <c r="Q2348" s="7" t="e">
        <f t="shared" si="348"/>
        <v>#DIV/0!</v>
      </c>
      <c r="R2348" s="6" t="str">
        <f t="shared" si="349"/>
        <v/>
      </c>
      <c r="U2348" s="8">
        <f t="shared" si="352"/>
        <v>56.474457025527897</v>
      </c>
    </row>
    <row r="2349" spans="1:21" x14ac:dyDescent="0.45">
      <c r="A2349" s="6" t="s">
        <v>2390</v>
      </c>
      <c r="B2349" s="6" t="s">
        <v>63</v>
      </c>
      <c r="C2349" s="6" t="s">
        <v>18</v>
      </c>
      <c r="D2349" s="6">
        <v>30801.999999999902</v>
      </c>
      <c r="E2349" s="6">
        <v>30801.999999999902</v>
      </c>
      <c r="F2349" s="6">
        <v>40.19</v>
      </c>
      <c r="G2349" s="6">
        <v>57.028902053833001</v>
      </c>
      <c r="H2349" s="6" t="s">
        <v>2413</v>
      </c>
      <c r="I2349" s="6">
        <v>30801.999999999902</v>
      </c>
      <c r="J2349" s="7">
        <v>4.06512554115067E-13</v>
      </c>
      <c r="K2349" s="6">
        <v>0</v>
      </c>
      <c r="L2349" s="7">
        <v>5.0004018703475504E-9</v>
      </c>
      <c r="M2349" s="6" t="s">
        <v>18</v>
      </c>
      <c r="N2349" s="6">
        <v>30802</v>
      </c>
      <c r="O2349" s="7">
        <f t="shared" si="346"/>
        <v>0</v>
      </c>
      <c r="P2349" s="7">
        <f t="shared" si="347"/>
        <v>3.1889301915325937E-15</v>
      </c>
      <c r="Q2349" s="7" t="e">
        <f t="shared" si="348"/>
        <v>#DIV/0!</v>
      </c>
      <c r="R2349" s="6" t="str">
        <f t="shared" si="349"/>
        <v/>
      </c>
      <c r="U2349" s="8">
        <f t="shared" si="352"/>
        <v>57.028902053833001</v>
      </c>
    </row>
    <row r="2350" spans="1:21" x14ac:dyDescent="0.45">
      <c r="A2350" s="6" t="s">
        <v>2583</v>
      </c>
      <c r="B2350" s="6" t="s">
        <v>63</v>
      </c>
      <c r="C2350" s="6" t="s">
        <v>18</v>
      </c>
      <c r="D2350" s="6">
        <v>30802</v>
      </c>
      <c r="E2350" s="6">
        <v>30802</v>
      </c>
      <c r="F2350" s="6">
        <v>4.41554403305053</v>
      </c>
      <c r="G2350" s="6">
        <v>4.4159390926361004</v>
      </c>
      <c r="H2350" s="6" t="s">
        <v>2607</v>
      </c>
      <c r="I2350" s="6">
        <v>30802</v>
      </c>
      <c r="J2350" s="7">
        <v>1.4210854715202001E-14</v>
      </c>
      <c r="K2350" s="6">
        <v>0</v>
      </c>
      <c r="L2350" s="6">
        <v>0</v>
      </c>
      <c r="M2350" s="6" t="s">
        <v>18</v>
      </c>
      <c r="N2350" s="6">
        <v>30802</v>
      </c>
      <c r="O2350" s="7">
        <f t="shared" si="346"/>
        <v>0</v>
      </c>
      <c r="P2350" s="7">
        <f t="shared" si="347"/>
        <v>0</v>
      </c>
      <c r="Q2350" s="7" t="e">
        <f t="shared" si="348"/>
        <v>#DIV/0!</v>
      </c>
      <c r="R2350" s="6" t="str">
        <f t="shared" si="349"/>
        <v/>
      </c>
      <c r="U2350" s="8">
        <f t="shared" si="352"/>
        <v>4.4159390926361004</v>
      </c>
    </row>
    <row r="2351" spans="1:21" x14ac:dyDescent="0.45">
      <c r="A2351" s="6" t="s">
        <v>2705</v>
      </c>
      <c r="B2351" s="6" t="s">
        <v>63</v>
      </c>
      <c r="C2351" s="6" t="s">
        <v>18</v>
      </c>
      <c r="D2351" s="6">
        <v>30802</v>
      </c>
      <c r="E2351" s="6">
        <v>30802</v>
      </c>
      <c r="F2351" s="6">
        <v>3.8999950885772701</v>
      </c>
      <c r="G2351" s="6">
        <v>3.9003410339355402</v>
      </c>
      <c r="H2351" s="6" t="s">
        <v>2728</v>
      </c>
      <c r="I2351" s="6">
        <v>30802</v>
      </c>
      <c r="J2351" s="7">
        <v>1.4210854715202001E-14</v>
      </c>
      <c r="K2351" s="6">
        <v>0</v>
      </c>
      <c r="L2351" s="6">
        <v>0</v>
      </c>
      <c r="M2351" s="6" t="s">
        <v>18</v>
      </c>
      <c r="N2351" s="6">
        <v>30802</v>
      </c>
      <c r="O2351" s="7">
        <f t="shared" si="346"/>
        <v>0</v>
      </c>
      <c r="P2351" s="7">
        <f t="shared" si="347"/>
        <v>0</v>
      </c>
      <c r="Q2351" s="7" t="e">
        <f t="shared" si="348"/>
        <v>#DIV/0!</v>
      </c>
      <c r="R2351" s="6" t="str">
        <f t="shared" si="349"/>
        <v/>
      </c>
      <c r="U2351" s="8">
        <f t="shared" si="352"/>
        <v>3.9003410339355402</v>
      </c>
    </row>
    <row r="2352" spans="1:21" x14ac:dyDescent="0.45">
      <c r="A2352" s="6" t="s">
        <v>2826</v>
      </c>
      <c r="B2352" s="6" t="s">
        <v>63</v>
      </c>
      <c r="C2352" s="6" t="s">
        <v>18</v>
      </c>
      <c r="D2352" s="6">
        <v>30802</v>
      </c>
      <c r="E2352" s="6">
        <v>30802</v>
      </c>
      <c r="F2352" s="6">
        <v>5.2345418930053702</v>
      </c>
      <c r="G2352" s="6">
        <v>5.2349100112915004</v>
      </c>
      <c r="H2352" s="6" t="s">
        <v>2849</v>
      </c>
      <c r="I2352" s="6">
        <v>30802</v>
      </c>
      <c r="J2352" s="7">
        <v>1.4210854715202001E-14</v>
      </c>
      <c r="K2352" s="6">
        <v>0</v>
      </c>
      <c r="L2352" s="6">
        <v>0</v>
      </c>
      <c r="M2352" s="6" t="s">
        <v>18</v>
      </c>
      <c r="N2352" s="6">
        <v>30802</v>
      </c>
      <c r="O2352" s="7">
        <f t="shared" si="346"/>
        <v>0</v>
      </c>
      <c r="P2352" s="7">
        <f t="shared" si="347"/>
        <v>0</v>
      </c>
      <c r="Q2352" s="7" t="e">
        <f t="shared" si="348"/>
        <v>#DIV/0!</v>
      </c>
      <c r="R2352" s="6" t="str">
        <f t="shared" si="349"/>
        <v/>
      </c>
      <c r="U2352" s="8">
        <f t="shared" si="352"/>
        <v>5.2349100112915004</v>
      </c>
    </row>
    <row r="2353" spans="1:21" x14ac:dyDescent="0.45">
      <c r="A2353" s="6" t="s">
        <v>2947</v>
      </c>
      <c r="B2353" s="6" t="s">
        <v>63</v>
      </c>
      <c r="C2353" s="6" t="s">
        <v>18</v>
      </c>
      <c r="D2353" s="6">
        <v>30802</v>
      </c>
      <c r="E2353" s="6">
        <v>30802</v>
      </c>
      <c r="F2353" s="6">
        <v>3.8130850791931099</v>
      </c>
      <c r="G2353" s="6">
        <v>3.8133809566497798</v>
      </c>
      <c r="H2353" s="6" t="s">
        <v>2970</v>
      </c>
      <c r="I2353" s="6">
        <v>30802</v>
      </c>
      <c r="J2353" s="7">
        <v>1.4210854715202001E-14</v>
      </c>
      <c r="K2353" s="6">
        <v>0</v>
      </c>
      <c r="L2353" s="6">
        <v>0</v>
      </c>
      <c r="M2353" s="6" t="s">
        <v>18</v>
      </c>
      <c r="N2353" s="6">
        <v>30802</v>
      </c>
      <c r="O2353" s="7">
        <f t="shared" si="346"/>
        <v>0</v>
      </c>
      <c r="P2353" s="7">
        <f t="shared" si="347"/>
        <v>0</v>
      </c>
      <c r="Q2353" s="7" t="e">
        <f t="shared" si="348"/>
        <v>#DIV/0!</v>
      </c>
      <c r="R2353" s="6" t="str">
        <f t="shared" si="349"/>
        <v/>
      </c>
      <c r="U2353" s="8">
        <f t="shared" si="352"/>
        <v>3.8133809566497798</v>
      </c>
    </row>
    <row r="2354" spans="1:21" x14ac:dyDescent="0.45">
      <c r="A2354" s="6" t="s">
        <v>522</v>
      </c>
      <c r="B2354" s="6" t="s">
        <v>61</v>
      </c>
      <c r="C2354" s="6" t="s">
        <v>18</v>
      </c>
      <c r="D2354" s="6">
        <v>13070</v>
      </c>
      <c r="E2354" s="6">
        <v>13070</v>
      </c>
      <c r="F2354" s="6">
        <v>0.53628516197204501</v>
      </c>
      <c r="G2354" s="6">
        <v>0.53682112693786599</v>
      </c>
      <c r="H2354" s="6" t="s">
        <v>550</v>
      </c>
      <c r="I2354" s="6">
        <v>13070</v>
      </c>
      <c r="J2354" s="6">
        <v>0</v>
      </c>
      <c r="K2354" s="6">
        <v>0</v>
      </c>
      <c r="L2354" s="7">
        <v>6.2775507103651698E-7</v>
      </c>
      <c r="M2354" s="6" t="s">
        <v>18</v>
      </c>
      <c r="N2354" s="6">
        <v>13070</v>
      </c>
      <c r="O2354" s="7">
        <f t="shared" si="346"/>
        <v>0</v>
      </c>
      <c r="P2354" s="7">
        <f t="shared" si="347"/>
        <v>0</v>
      </c>
      <c r="Q2354" s="7" t="e">
        <f t="shared" si="348"/>
        <v>#DIV/0!</v>
      </c>
      <c r="R2354" s="6" t="str">
        <f t="shared" si="349"/>
        <v/>
      </c>
      <c r="S2354" t="str">
        <f t="shared" ref="S2354:S2361" si="355">IF(OR(J2354&gt;0.001, K2354&gt;0.001, L2354&gt;0.001), "bad","")</f>
        <v/>
      </c>
      <c r="T2354" t="str">
        <f t="shared" ref="T2354:T2361" si="356">IF(AND(C2354&lt;&gt;"Optimal",P2354&lt;0.000015),"good","")</f>
        <v/>
      </c>
      <c r="U2354" s="8">
        <f t="shared" si="352"/>
        <v>0.53682112693786599</v>
      </c>
    </row>
    <row r="2355" spans="1:21" x14ac:dyDescent="0.45">
      <c r="A2355" s="6" t="s">
        <v>259</v>
      </c>
      <c r="B2355" s="6" t="s">
        <v>61</v>
      </c>
      <c r="C2355" s="6" t="s">
        <v>18</v>
      </c>
      <c r="D2355" s="6">
        <v>13070</v>
      </c>
      <c r="E2355" s="6">
        <v>13070</v>
      </c>
      <c r="F2355" s="6">
        <v>0.31518602371215798</v>
      </c>
      <c r="G2355" s="6">
        <v>0.31558394432067799</v>
      </c>
      <c r="H2355" s="6" t="s">
        <v>282</v>
      </c>
      <c r="I2355" s="6">
        <v>13070</v>
      </c>
      <c r="J2355" s="6">
        <v>0</v>
      </c>
      <c r="K2355" s="6">
        <v>0</v>
      </c>
      <c r="L2355" s="7">
        <v>6.2775507103651698E-7</v>
      </c>
      <c r="M2355" s="6" t="s">
        <v>18</v>
      </c>
      <c r="N2355" s="6">
        <v>13070</v>
      </c>
      <c r="O2355" s="7">
        <f t="shared" si="346"/>
        <v>0</v>
      </c>
      <c r="P2355" s="7">
        <f t="shared" si="347"/>
        <v>0</v>
      </c>
      <c r="Q2355" s="7" t="e">
        <f t="shared" si="348"/>
        <v>#DIV/0!</v>
      </c>
      <c r="R2355" s="6" t="str">
        <f t="shared" si="349"/>
        <v/>
      </c>
      <c r="S2355" t="str">
        <f t="shared" si="355"/>
        <v/>
      </c>
      <c r="T2355" t="str">
        <f t="shared" si="356"/>
        <v/>
      </c>
      <c r="U2355" s="8">
        <f t="shared" si="352"/>
        <v>0.31558394432067799</v>
      </c>
    </row>
    <row r="2356" spans="1:21" x14ac:dyDescent="0.45">
      <c r="A2356" s="6" t="s">
        <v>386</v>
      </c>
      <c r="B2356" s="6" t="s">
        <v>61</v>
      </c>
      <c r="C2356" s="6" t="s">
        <v>18</v>
      </c>
      <c r="D2356" s="6">
        <v>13070</v>
      </c>
      <c r="E2356" s="6">
        <v>13070</v>
      </c>
      <c r="F2356" s="6">
        <v>0.413964033126831</v>
      </c>
      <c r="G2356" s="6">
        <v>0.41446495056152299</v>
      </c>
      <c r="H2356" s="6" t="s">
        <v>408</v>
      </c>
      <c r="I2356" s="6">
        <v>13070</v>
      </c>
      <c r="J2356" s="7">
        <v>5.6843418860808002E-14</v>
      </c>
      <c r="K2356" s="6">
        <v>0</v>
      </c>
      <c r="L2356" s="6">
        <v>0</v>
      </c>
      <c r="M2356" s="6" t="s">
        <v>18</v>
      </c>
      <c r="N2356" s="6">
        <v>13070</v>
      </c>
      <c r="O2356" s="7">
        <f t="shared" si="346"/>
        <v>0</v>
      </c>
      <c r="P2356" s="7">
        <f t="shared" si="347"/>
        <v>0</v>
      </c>
      <c r="Q2356" s="7" t="e">
        <f t="shared" si="348"/>
        <v>#DIV/0!</v>
      </c>
      <c r="R2356" s="6" t="str">
        <f t="shared" si="349"/>
        <v/>
      </c>
      <c r="S2356" t="str">
        <f t="shared" si="355"/>
        <v/>
      </c>
      <c r="T2356" t="str">
        <f t="shared" si="356"/>
        <v/>
      </c>
      <c r="U2356" s="8">
        <f t="shared" si="352"/>
        <v>0.41446495056152299</v>
      </c>
    </row>
    <row r="2357" spans="1:21" x14ac:dyDescent="0.45">
      <c r="A2357" s="6" t="s">
        <v>643</v>
      </c>
      <c r="B2357" s="6" t="s">
        <v>61</v>
      </c>
      <c r="C2357" s="6" t="s">
        <v>288</v>
      </c>
      <c r="D2357" s="6">
        <v>12962</v>
      </c>
      <c r="E2357" s="6">
        <v>13832.0484310067</v>
      </c>
      <c r="F2357" s="6">
        <v>0.24257993698120101</v>
      </c>
      <c r="G2357" s="6">
        <v>0.24299502372741699</v>
      </c>
      <c r="H2357" s="6" t="s">
        <v>658</v>
      </c>
      <c r="I2357" s="6">
        <v>12962</v>
      </c>
      <c r="J2357" s="6">
        <v>0</v>
      </c>
      <c r="K2357" s="6">
        <v>0</v>
      </c>
      <c r="L2357" s="7">
        <v>5.8207660913467401E-11</v>
      </c>
      <c r="M2357" s="6" t="s">
        <v>18</v>
      </c>
      <c r="N2357" s="6">
        <v>12962</v>
      </c>
      <c r="O2357" s="7">
        <f t="shared" si="346"/>
        <v>6.7123008049334229E-2</v>
      </c>
      <c r="P2357" s="7">
        <f t="shared" si="347"/>
        <v>6.7123008049334229E-2</v>
      </c>
      <c r="Q2357" s="7">
        <f t="shared" si="348"/>
        <v>1</v>
      </c>
      <c r="R2357" s="6" t="str">
        <f t="shared" si="349"/>
        <v/>
      </c>
      <c r="S2357" t="str">
        <f t="shared" si="355"/>
        <v/>
      </c>
      <c r="T2357" t="str">
        <f t="shared" si="356"/>
        <v/>
      </c>
      <c r="U2357" s="8" t="str">
        <f t="shared" si="352"/>
        <v/>
      </c>
    </row>
    <row r="2358" spans="1:21" x14ac:dyDescent="0.45">
      <c r="A2358" s="6" t="s">
        <v>764</v>
      </c>
      <c r="B2358" s="6" t="s">
        <v>61</v>
      </c>
      <c r="C2358" s="6" t="s">
        <v>288</v>
      </c>
      <c r="D2358" s="6">
        <v>12962</v>
      </c>
      <c r="E2358" s="6">
        <v>13832.0484310067</v>
      </c>
      <c r="F2358" s="6">
        <v>0.25235295295715299</v>
      </c>
      <c r="G2358" s="6">
        <v>0.25285410881042403</v>
      </c>
      <c r="H2358" s="6" t="s">
        <v>782</v>
      </c>
      <c r="I2358" s="6">
        <v>12962</v>
      </c>
      <c r="J2358" s="6">
        <v>0</v>
      </c>
      <c r="K2358" s="6">
        <v>0</v>
      </c>
      <c r="L2358" s="7">
        <v>5.8207660913467401E-11</v>
      </c>
      <c r="M2358" s="6" t="s">
        <v>18</v>
      </c>
      <c r="N2358" s="6">
        <v>12962</v>
      </c>
      <c r="O2358" s="7">
        <f t="shared" si="346"/>
        <v>6.7123008049334229E-2</v>
      </c>
      <c r="P2358" s="7">
        <f t="shared" si="347"/>
        <v>6.7123008049334229E-2</v>
      </c>
      <c r="Q2358" s="7">
        <f t="shared" si="348"/>
        <v>1</v>
      </c>
      <c r="R2358" s="6" t="str">
        <f t="shared" si="349"/>
        <v/>
      </c>
      <c r="S2358" t="str">
        <f t="shared" si="355"/>
        <v/>
      </c>
      <c r="T2358" t="str">
        <f t="shared" si="356"/>
        <v/>
      </c>
      <c r="U2358" s="8" t="str">
        <f t="shared" si="352"/>
        <v/>
      </c>
    </row>
    <row r="2359" spans="1:21" x14ac:dyDescent="0.45">
      <c r="A2359" s="6" t="s">
        <v>885</v>
      </c>
      <c r="B2359" s="6" t="s">
        <v>61</v>
      </c>
      <c r="C2359" s="6" t="s">
        <v>18</v>
      </c>
      <c r="D2359" s="6">
        <v>13070</v>
      </c>
      <c r="E2359" s="6">
        <v>13070</v>
      </c>
      <c r="F2359" s="6">
        <v>0.31536698341369601</v>
      </c>
      <c r="G2359" s="6">
        <v>0.31584906578063898</v>
      </c>
      <c r="H2359" s="6" t="s">
        <v>902</v>
      </c>
      <c r="I2359" s="6">
        <v>13070</v>
      </c>
      <c r="J2359" s="6">
        <v>0</v>
      </c>
      <c r="K2359" s="6">
        <v>0</v>
      </c>
      <c r="L2359" s="7">
        <v>6.2775507103651698E-7</v>
      </c>
      <c r="M2359" s="6" t="s">
        <v>18</v>
      </c>
      <c r="N2359" s="6">
        <v>13070</v>
      </c>
      <c r="O2359" s="7">
        <f t="shared" si="346"/>
        <v>0</v>
      </c>
      <c r="P2359" s="7">
        <f t="shared" si="347"/>
        <v>0</v>
      </c>
      <c r="Q2359" s="7" t="e">
        <f t="shared" si="348"/>
        <v>#DIV/0!</v>
      </c>
      <c r="R2359" s="6" t="str">
        <f t="shared" si="349"/>
        <v/>
      </c>
      <c r="S2359" t="str">
        <f t="shared" si="355"/>
        <v/>
      </c>
      <c r="T2359" t="str">
        <f t="shared" si="356"/>
        <v/>
      </c>
      <c r="U2359" s="8">
        <f t="shared" si="352"/>
        <v>0.31584906578063898</v>
      </c>
    </row>
    <row r="2360" spans="1:21" x14ac:dyDescent="0.45">
      <c r="A2360" s="6" t="s">
        <v>1006</v>
      </c>
      <c r="B2360" s="6" t="s">
        <v>61</v>
      </c>
      <c r="C2360" s="6" t="s">
        <v>18</v>
      </c>
      <c r="D2360" s="6">
        <v>13070</v>
      </c>
      <c r="E2360" s="6">
        <v>13070</v>
      </c>
      <c r="F2360" s="6">
        <v>0.30512380599975503</v>
      </c>
      <c r="G2360" s="6">
        <v>0.30552792549133301</v>
      </c>
      <c r="H2360" s="6" t="s">
        <v>1024</v>
      </c>
      <c r="I2360" s="6">
        <v>13070</v>
      </c>
      <c r="J2360" s="6">
        <v>0</v>
      </c>
      <c r="K2360" s="6">
        <v>0</v>
      </c>
      <c r="L2360" s="7">
        <v>6.2775507103651698E-7</v>
      </c>
      <c r="M2360" s="6" t="s">
        <v>18</v>
      </c>
      <c r="N2360" s="6">
        <v>13070</v>
      </c>
      <c r="O2360" s="7">
        <f t="shared" si="346"/>
        <v>0</v>
      </c>
      <c r="P2360" s="7">
        <f t="shared" si="347"/>
        <v>0</v>
      </c>
      <c r="Q2360" s="7" t="e">
        <f t="shared" si="348"/>
        <v>#DIV/0!</v>
      </c>
      <c r="R2360" s="6" t="str">
        <f t="shared" si="349"/>
        <v/>
      </c>
      <c r="S2360" t="str">
        <f t="shared" si="355"/>
        <v/>
      </c>
      <c r="T2360" t="str">
        <f t="shared" si="356"/>
        <v/>
      </c>
      <c r="U2360" s="8">
        <f t="shared" si="352"/>
        <v>0.30552792549133301</v>
      </c>
    </row>
    <row r="2361" spans="1:21" x14ac:dyDescent="0.45">
      <c r="A2361" s="6" t="s">
        <v>14</v>
      </c>
      <c r="B2361" s="6" t="s">
        <v>61</v>
      </c>
      <c r="C2361" s="6" t="s">
        <v>18</v>
      </c>
      <c r="D2361" s="6">
        <v>13070</v>
      </c>
      <c r="E2361" s="6">
        <v>13070</v>
      </c>
      <c r="F2361" s="6">
        <v>0.90744709968566895</v>
      </c>
      <c r="G2361" s="6">
        <v>2.42705798149108</v>
      </c>
      <c r="H2361" s="6" t="s">
        <v>62</v>
      </c>
      <c r="I2361" s="6">
        <v>13070</v>
      </c>
      <c r="J2361" s="7">
        <v>3.5527136788005001E-15</v>
      </c>
      <c r="K2361" s="6">
        <v>0</v>
      </c>
      <c r="L2361" s="6">
        <v>0</v>
      </c>
      <c r="M2361" s="6" t="s">
        <v>18</v>
      </c>
      <c r="N2361" s="6">
        <v>13070</v>
      </c>
      <c r="O2361" s="7">
        <f t="shared" si="346"/>
        <v>0</v>
      </c>
      <c r="P2361" s="7">
        <f t="shared" si="347"/>
        <v>0</v>
      </c>
      <c r="Q2361" s="7" t="e">
        <f t="shared" si="348"/>
        <v>#DIV/0!</v>
      </c>
      <c r="R2361" s="6" t="str">
        <f t="shared" si="349"/>
        <v/>
      </c>
      <c r="S2361" t="str">
        <f t="shared" si="355"/>
        <v/>
      </c>
      <c r="T2361" t="str">
        <f t="shared" si="356"/>
        <v/>
      </c>
      <c r="U2361" s="8">
        <f t="shared" si="352"/>
        <v>2.42705798149108</v>
      </c>
    </row>
    <row r="2362" spans="1:21" x14ac:dyDescent="0.45">
      <c r="A2362" s="6" t="s">
        <v>1127</v>
      </c>
      <c r="B2362" s="6" t="s">
        <v>61</v>
      </c>
      <c r="C2362" s="6" t="s">
        <v>18</v>
      </c>
      <c r="D2362" s="6">
        <v>13070</v>
      </c>
      <c r="E2362" s="6">
        <v>13070</v>
      </c>
      <c r="F2362" s="6">
        <v>1.5686440467834399</v>
      </c>
      <c r="G2362" s="6">
        <v>1.5690398216247501</v>
      </c>
      <c r="H2362" s="6" t="s">
        <v>1149</v>
      </c>
      <c r="I2362" s="6">
        <v>13070</v>
      </c>
      <c r="J2362" s="7">
        <v>8.5265128291211997E-14</v>
      </c>
      <c r="K2362" s="6">
        <v>0</v>
      </c>
      <c r="L2362" s="7">
        <v>3.8000871427357102E-7</v>
      </c>
      <c r="M2362" s="6" t="s">
        <v>18</v>
      </c>
      <c r="N2362" s="6">
        <v>13070</v>
      </c>
      <c r="O2362" s="7">
        <f t="shared" si="346"/>
        <v>0</v>
      </c>
      <c r="P2362" s="7">
        <f t="shared" si="347"/>
        <v>0</v>
      </c>
      <c r="Q2362" s="7" t="e">
        <f t="shared" si="348"/>
        <v>#DIV/0!</v>
      </c>
      <c r="R2362" s="6" t="str">
        <f t="shared" si="349"/>
        <v/>
      </c>
      <c r="U2362" s="8">
        <f t="shared" si="352"/>
        <v>1.5690398216247501</v>
      </c>
    </row>
    <row r="2363" spans="1:21" x14ac:dyDescent="0.45">
      <c r="A2363" s="6" t="s">
        <v>1248</v>
      </c>
      <c r="B2363" s="6" t="s">
        <v>61</v>
      </c>
      <c r="C2363" s="6" t="s">
        <v>294</v>
      </c>
      <c r="D2363" s="6">
        <v>10086</v>
      </c>
      <c r="E2363" s="6">
        <v>13070</v>
      </c>
      <c r="F2363" s="6">
        <v>0.46054005622863697</v>
      </c>
      <c r="G2363" s="6">
        <v>0.461018085479736</v>
      </c>
      <c r="H2363" s="6" t="s">
        <v>1270</v>
      </c>
      <c r="I2363" s="6">
        <v>10086</v>
      </c>
      <c r="J2363" s="6">
        <v>0</v>
      </c>
      <c r="K2363" s="6">
        <v>0</v>
      </c>
      <c r="L2363" s="6">
        <v>0</v>
      </c>
      <c r="M2363" s="6" t="s">
        <v>18</v>
      </c>
      <c r="N2363" s="6">
        <v>10086</v>
      </c>
      <c r="O2363" s="7">
        <f t="shared" si="346"/>
        <v>0.29585564118991114</v>
      </c>
      <c r="P2363" s="7">
        <f t="shared" si="347"/>
        <v>0.29585564118991114</v>
      </c>
      <c r="Q2363" s="7">
        <f t="shared" si="348"/>
        <v>1</v>
      </c>
      <c r="R2363" s="6" t="str">
        <f t="shared" si="349"/>
        <v/>
      </c>
      <c r="U2363" s="8" t="str">
        <f t="shared" si="352"/>
        <v/>
      </c>
    </row>
    <row r="2364" spans="1:21" x14ac:dyDescent="0.45">
      <c r="A2364" s="6" t="s">
        <v>1369</v>
      </c>
      <c r="B2364" s="6" t="s">
        <v>61</v>
      </c>
      <c r="C2364" s="6" t="s">
        <v>18</v>
      </c>
      <c r="D2364" s="6">
        <v>13070</v>
      </c>
      <c r="E2364" s="6">
        <v>13070</v>
      </c>
      <c r="F2364" s="6">
        <v>0.53408098220825195</v>
      </c>
      <c r="G2364" s="6">
        <v>0.53446698188781705</v>
      </c>
      <c r="H2364" s="6" t="s">
        <v>1391</v>
      </c>
      <c r="I2364" s="6">
        <v>13070</v>
      </c>
      <c r="J2364" s="7">
        <v>5.6843418860808002E-14</v>
      </c>
      <c r="K2364" s="6">
        <v>0</v>
      </c>
      <c r="L2364" s="7">
        <v>1.09139364212751E-11</v>
      </c>
      <c r="M2364" s="6" t="s">
        <v>18</v>
      </c>
      <c r="N2364" s="6">
        <v>13070</v>
      </c>
      <c r="O2364" s="7">
        <f t="shared" si="346"/>
        <v>0</v>
      </c>
      <c r="P2364" s="7">
        <f t="shared" si="347"/>
        <v>0</v>
      </c>
      <c r="Q2364" s="7" t="e">
        <f t="shared" si="348"/>
        <v>#DIV/0!</v>
      </c>
      <c r="R2364" s="6" t="str">
        <f t="shared" si="349"/>
        <v/>
      </c>
      <c r="U2364" s="8">
        <f t="shared" si="352"/>
        <v>0.53446698188781705</v>
      </c>
    </row>
    <row r="2365" spans="1:21" x14ac:dyDescent="0.45">
      <c r="A2365" s="6" t="s">
        <v>1490</v>
      </c>
      <c r="B2365" s="6" t="s">
        <v>61</v>
      </c>
      <c r="C2365" s="6" t="s">
        <v>18</v>
      </c>
      <c r="D2365" s="6">
        <v>13070</v>
      </c>
      <c r="E2365" s="6">
        <v>13070</v>
      </c>
      <c r="F2365" s="6">
        <v>0.56495904922485296</v>
      </c>
      <c r="G2365" s="6">
        <v>0.56546711921691895</v>
      </c>
      <c r="H2365" s="6" t="s">
        <v>1512</v>
      </c>
      <c r="I2365" s="6">
        <v>13070</v>
      </c>
      <c r="J2365" s="6">
        <v>0</v>
      </c>
      <c r="K2365" s="6">
        <v>0</v>
      </c>
      <c r="L2365" s="7">
        <v>6.2775507103651698E-7</v>
      </c>
      <c r="M2365" s="6" t="s">
        <v>18</v>
      </c>
      <c r="N2365" s="6">
        <v>13070</v>
      </c>
      <c r="O2365" s="7">
        <f t="shared" si="346"/>
        <v>0</v>
      </c>
      <c r="P2365" s="7">
        <f t="shared" si="347"/>
        <v>0</v>
      </c>
      <c r="Q2365" s="7" t="e">
        <f t="shared" si="348"/>
        <v>#DIV/0!</v>
      </c>
      <c r="R2365" s="6" t="str">
        <f t="shared" si="349"/>
        <v/>
      </c>
      <c r="U2365" s="8">
        <f t="shared" si="352"/>
        <v>0.56546711921691895</v>
      </c>
    </row>
    <row r="2366" spans="1:21" x14ac:dyDescent="0.45">
      <c r="A2366" s="6" t="s">
        <v>1611</v>
      </c>
      <c r="B2366" s="6" t="s">
        <v>61</v>
      </c>
      <c r="C2366" s="6" t="s">
        <v>18</v>
      </c>
      <c r="D2366" s="6">
        <v>13070</v>
      </c>
      <c r="E2366" s="6">
        <v>13070</v>
      </c>
      <c r="F2366" s="6">
        <v>3.8201770782470699</v>
      </c>
      <c r="G2366" s="6">
        <v>3.8206698894500701</v>
      </c>
      <c r="H2366" s="6" t="s">
        <v>1633</v>
      </c>
      <c r="I2366" s="6">
        <v>13070</v>
      </c>
      <c r="J2366" s="7">
        <v>1.13686837721616E-13</v>
      </c>
      <c r="K2366" s="6">
        <v>0</v>
      </c>
      <c r="L2366" s="7">
        <v>1.8658465705811901E-7</v>
      </c>
      <c r="M2366" s="6" t="s">
        <v>18</v>
      </c>
      <c r="N2366" s="6">
        <v>13070</v>
      </c>
      <c r="O2366" s="7">
        <f t="shared" si="346"/>
        <v>0</v>
      </c>
      <c r="P2366" s="7">
        <f t="shared" si="347"/>
        <v>0</v>
      </c>
      <c r="Q2366" s="7" t="e">
        <f t="shared" si="348"/>
        <v>#DIV/0!</v>
      </c>
      <c r="R2366" s="6" t="str">
        <f t="shared" si="349"/>
        <v/>
      </c>
      <c r="U2366" s="8">
        <f t="shared" si="352"/>
        <v>3.8206698894500701</v>
      </c>
    </row>
    <row r="2367" spans="1:21" x14ac:dyDescent="0.45">
      <c r="A2367" s="6" t="s">
        <v>1733</v>
      </c>
      <c r="B2367" s="6" t="s">
        <v>61</v>
      </c>
      <c r="C2367" s="6" t="s">
        <v>18</v>
      </c>
      <c r="D2367" s="6">
        <v>13070</v>
      </c>
      <c r="E2367" s="6">
        <v>13070</v>
      </c>
      <c r="F2367" s="6">
        <v>3.59702396392822</v>
      </c>
      <c r="G2367" s="6">
        <v>3.5974740982055602</v>
      </c>
      <c r="H2367" s="6" t="s">
        <v>1755</v>
      </c>
      <c r="I2367" s="6">
        <v>13070</v>
      </c>
      <c r="J2367" s="6">
        <v>0</v>
      </c>
      <c r="K2367" s="6">
        <v>0</v>
      </c>
      <c r="L2367" s="7">
        <v>4.6200875658541902E-7</v>
      </c>
      <c r="M2367" s="6" t="s">
        <v>18</v>
      </c>
      <c r="N2367" s="6">
        <v>13070</v>
      </c>
      <c r="O2367" s="7">
        <f t="shared" si="346"/>
        <v>0</v>
      </c>
      <c r="P2367" s="7">
        <f t="shared" si="347"/>
        <v>0</v>
      </c>
      <c r="Q2367" s="7" t="e">
        <f t="shared" si="348"/>
        <v>#DIV/0!</v>
      </c>
      <c r="R2367" s="6" t="str">
        <f t="shared" si="349"/>
        <v/>
      </c>
      <c r="U2367" s="8">
        <f t="shared" si="352"/>
        <v>3.5974740982055602</v>
      </c>
    </row>
    <row r="2368" spans="1:21" x14ac:dyDescent="0.45">
      <c r="A2368" s="6" t="s">
        <v>1854</v>
      </c>
      <c r="B2368" s="6" t="s">
        <v>61</v>
      </c>
      <c r="C2368" s="6" t="s">
        <v>18</v>
      </c>
      <c r="D2368" s="6">
        <v>13070</v>
      </c>
      <c r="E2368" s="6">
        <v>13070</v>
      </c>
      <c r="F2368" s="6">
        <v>4.0040380954742396</v>
      </c>
      <c r="G2368" s="6">
        <v>4.0044720172882</v>
      </c>
      <c r="H2368" s="6" t="s">
        <v>1876</v>
      </c>
      <c r="I2368" s="6">
        <v>13070</v>
      </c>
      <c r="J2368" s="7">
        <v>1.13686837721616E-13</v>
      </c>
      <c r="K2368" s="6">
        <v>0</v>
      </c>
      <c r="L2368" s="7">
        <v>1.8658465705811901E-7</v>
      </c>
      <c r="M2368" s="6" t="s">
        <v>18</v>
      </c>
      <c r="N2368" s="6">
        <v>13070</v>
      </c>
      <c r="O2368" s="7">
        <f t="shared" si="346"/>
        <v>0</v>
      </c>
      <c r="P2368" s="7">
        <f t="shared" si="347"/>
        <v>0</v>
      </c>
      <c r="Q2368" s="7" t="e">
        <f t="shared" si="348"/>
        <v>#DIV/0!</v>
      </c>
      <c r="R2368" s="6" t="str">
        <f t="shared" si="349"/>
        <v/>
      </c>
      <c r="U2368" s="8">
        <f t="shared" si="352"/>
        <v>4.0044720172882</v>
      </c>
    </row>
    <row r="2369" spans="1:21" x14ac:dyDescent="0.45">
      <c r="A2369" s="6" t="s">
        <v>1975</v>
      </c>
      <c r="B2369" s="6" t="s">
        <v>61</v>
      </c>
      <c r="C2369" s="6" t="s">
        <v>18</v>
      </c>
      <c r="D2369" s="6">
        <v>13070</v>
      </c>
      <c r="E2369" s="6">
        <v>13070</v>
      </c>
      <c r="F2369" s="6">
        <v>3.5289831161499001</v>
      </c>
      <c r="G2369" s="6">
        <v>3.5293509960174498</v>
      </c>
      <c r="H2369" s="6" t="s">
        <v>1997</v>
      </c>
      <c r="I2369" s="6">
        <v>13070</v>
      </c>
      <c r="J2369" s="6">
        <v>0</v>
      </c>
      <c r="K2369" s="6">
        <v>0</v>
      </c>
      <c r="L2369" s="7">
        <v>4.6200875658541902E-7</v>
      </c>
      <c r="M2369" s="6" t="s">
        <v>18</v>
      </c>
      <c r="N2369" s="6">
        <v>13070</v>
      </c>
      <c r="O2369" s="7">
        <f t="shared" si="346"/>
        <v>0</v>
      </c>
      <c r="P2369" s="7">
        <f t="shared" si="347"/>
        <v>0</v>
      </c>
      <c r="Q2369" s="7" t="e">
        <f t="shared" si="348"/>
        <v>#DIV/0!</v>
      </c>
      <c r="R2369" s="6" t="str">
        <f t="shared" si="349"/>
        <v/>
      </c>
      <c r="U2369" s="8">
        <f t="shared" si="352"/>
        <v>3.5293509960174498</v>
      </c>
    </row>
    <row r="2370" spans="1:21" x14ac:dyDescent="0.45">
      <c r="A2370" s="6" t="s">
        <v>2096</v>
      </c>
      <c r="B2370" s="6" t="s">
        <v>61</v>
      </c>
      <c r="C2370" s="6" t="s">
        <v>18</v>
      </c>
      <c r="D2370" s="6">
        <v>13070</v>
      </c>
      <c r="E2370" s="6">
        <v>13069.9999999999</v>
      </c>
      <c r="F2370" s="6">
        <v>3.7127289772033598</v>
      </c>
      <c r="G2370" s="6">
        <v>3.7132048606872501</v>
      </c>
      <c r="H2370" s="6" t="s">
        <v>2118</v>
      </c>
      <c r="I2370" s="6">
        <v>13070</v>
      </c>
      <c r="J2370" s="7">
        <v>2.4455553243203902E-14</v>
      </c>
      <c r="K2370" s="6">
        <v>0</v>
      </c>
      <c r="L2370" s="6">
        <v>0</v>
      </c>
      <c r="M2370" s="6" t="s">
        <v>18</v>
      </c>
      <c r="N2370" s="6">
        <v>13070</v>
      </c>
      <c r="O2370" s="7">
        <f t="shared" ref="O2370:O2433" si="357">ABS(E2370-D2370)/(ABS(D2370)+0.00001)</f>
        <v>7.6545078131964062E-15</v>
      </c>
      <c r="P2370" s="7">
        <f t="shared" ref="P2370:P2433" si="358">ABS(E2370-N2370)/(ABS(N2370)+0.00001)</f>
        <v>7.6545078131964062E-15</v>
      </c>
      <c r="Q2370" s="7">
        <f t="shared" ref="Q2370:Q2433" si="359">P2370/O2370</f>
        <v>1</v>
      </c>
      <c r="R2370" s="6" t="str">
        <f t="shared" ref="R2370:R2433" si="360">IF(AND(C2370="Optimal",P2370&gt;0.0000125),"bad","")</f>
        <v/>
      </c>
      <c r="U2370" s="8">
        <f t="shared" si="352"/>
        <v>3.7132048606872501</v>
      </c>
    </row>
    <row r="2371" spans="1:21" x14ac:dyDescent="0.45">
      <c r="A2371" s="6" t="s">
        <v>2217</v>
      </c>
      <c r="B2371" s="6" t="s">
        <v>61</v>
      </c>
      <c r="C2371" s="6" t="s">
        <v>18</v>
      </c>
      <c r="D2371" s="6">
        <v>13070</v>
      </c>
      <c r="E2371" s="6">
        <v>13070</v>
      </c>
      <c r="F2371" s="6">
        <v>7.2021360397338796</v>
      </c>
      <c r="G2371" s="6">
        <v>7.2026298046111998</v>
      </c>
      <c r="H2371" s="6" t="s">
        <v>2239</v>
      </c>
      <c r="I2371" s="6">
        <v>13070</v>
      </c>
      <c r="J2371" s="6">
        <v>0</v>
      </c>
      <c r="K2371" s="6">
        <v>0</v>
      </c>
      <c r="L2371" s="7">
        <v>1.1644733604043701E-6</v>
      </c>
      <c r="M2371" s="6" t="s">
        <v>18</v>
      </c>
      <c r="N2371" s="6">
        <v>13070</v>
      </c>
      <c r="O2371" s="7">
        <f t="shared" si="357"/>
        <v>0</v>
      </c>
      <c r="P2371" s="7">
        <f t="shared" si="358"/>
        <v>0</v>
      </c>
      <c r="Q2371" s="7" t="e">
        <f t="shared" si="359"/>
        <v>#DIV/0!</v>
      </c>
      <c r="R2371" s="6" t="str">
        <f t="shared" si="360"/>
        <v/>
      </c>
      <c r="U2371" s="8">
        <f t="shared" ref="U2371:U2434" si="361">IF(C2371="Optimal",G2371,"")</f>
        <v>7.2026298046111998</v>
      </c>
    </row>
    <row r="2372" spans="1:21" x14ac:dyDescent="0.45">
      <c r="A2372" s="6" t="s">
        <v>2338</v>
      </c>
      <c r="B2372" s="6" t="s">
        <v>61</v>
      </c>
      <c r="C2372" s="6" t="s">
        <v>18</v>
      </c>
      <c r="D2372" s="6">
        <v>13070</v>
      </c>
      <c r="E2372" s="6">
        <v>13070</v>
      </c>
      <c r="F2372" s="6">
        <v>2.5299999999999998</v>
      </c>
      <c r="G2372" s="6">
        <v>8.8443629741668701</v>
      </c>
      <c r="H2372" s="6" t="s">
        <v>2362</v>
      </c>
      <c r="I2372" s="6">
        <v>13070</v>
      </c>
      <c r="J2372" s="7">
        <v>5.6843418860808002E-14</v>
      </c>
      <c r="K2372" s="6">
        <v>0</v>
      </c>
      <c r="L2372" s="7">
        <v>2.4974724510684601E-9</v>
      </c>
      <c r="M2372" s="6" t="s">
        <v>18</v>
      </c>
      <c r="N2372" s="6">
        <v>13070</v>
      </c>
      <c r="O2372" s="7">
        <f t="shared" si="357"/>
        <v>0</v>
      </c>
      <c r="P2372" s="7">
        <f t="shared" si="358"/>
        <v>0</v>
      </c>
      <c r="Q2372" s="7" t="e">
        <f t="shared" si="359"/>
        <v>#DIV/0!</v>
      </c>
      <c r="R2372" s="6" t="str">
        <f t="shared" si="360"/>
        <v/>
      </c>
      <c r="U2372" s="8">
        <f t="shared" si="361"/>
        <v>8.8443629741668701</v>
      </c>
    </row>
    <row r="2373" spans="1:21" x14ac:dyDescent="0.45">
      <c r="A2373" s="6" t="s">
        <v>2390</v>
      </c>
      <c r="B2373" s="6" t="s">
        <v>61</v>
      </c>
      <c r="C2373" s="6" t="s">
        <v>18</v>
      </c>
      <c r="D2373" s="6">
        <v>13070</v>
      </c>
      <c r="E2373" s="6">
        <v>13070</v>
      </c>
      <c r="F2373" s="6">
        <v>2.59</v>
      </c>
      <c r="G2373" s="6">
        <v>9.0332620143890292</v>
      </c>
      <c r="H2373" s="6" t="s">
        <v>2412</v>
      </c>
      <c r="I2373" s="6">
        <v>13070</v>
      </c>
      <c r="J2373" s="7">
        <v>5.6843418860808002E-14</v>
      </c>
      <c r="K2373" s="6">
        <v>0</v>
      </c>
      <c r="L2373" s="7">
        <v>2.4974724510684601E-9</v>
      </c>
      <c r="M2373" s="6" t="s">
        <v>18</v>
      </c>
      <c r="N2373" s="6">
        <v>13070</v>
      </c>
      <c r="O2373" s="7">
        <f t="shared" si="357"/>
        <v>0</v>
      </c>
      <c r="P2373" s="7">
        <f t="shared" si="358"/>
        <v>0</v>
      </c>
      <c r="Q2373" s="7" t="e">
        <f t="shared" si="359"/>
        <v>#DIV/0!</v>
      </c>
      <c r="R2373" s="6" t="str">
        <f t="shared" si="360"/>
        <v/>
      </c>
      <c r="U2373" s="8">
        <f t="shared" si="361"/>
        <v>9.0332620143890292</v>
      </c>
    </row>
    <row r="2374" spans="1:21" x14ac:dyDescent="0.45">
      <c r="A2374" s="6" t="s">
        <v>2583</v>
      </c>
      <c r="B2374" s="6" t="s">
        <v>61</v>
      </c>
      <c r="C2374" s="6" t="s">
        <v>18</v>
      </c>
      <c r="D2374" s="6">
        <v>13070</v>
      </c>
      <c r="E2374" s="6">
        <v>13070</v>
      </c>
      <c r="F2374" s="6">
        <v>0.80804014205932595</v>
      </c>
      <c r="G2374" s="6">
        <v>0.80845594406127896</v>
      </c>
      <c r="H2374" s="6" t="s">
        <v>2606</v>
      </c>
      <c r="I2374" s="6">
        <v>13070</v>
      </c>
      <c r="J2374" s="6">
        <v>0</v>
      </c>
      <c r="K2374" s="6">
        <v>0</v>
      </c>
      <c r="L2374" s="7">
        <v>6.2775507103651698E-7</v>
      </c>
      <c r="M2374" s="6" t="s">
        <v>18</v>
      </c>
      <c r="N2374" s="6">
        <v>13070</v>
      </c>
      <c r="O2374" s="7">
        <f t="shared" si="357"/>
        <v>0</v>
      </c>
      <c r="P2374" s="7">
        <f t="shared" si="358"/>
        <v>0</v>
      </c>
      <c r="Q2374" s="7" t="e">
        <f t="shared" si="359"/>
        <v>#DIV/0!</v>
      </c>
      <c r="R2374" s="6" t="str">
        <f t="shared" si="360"/>
        <v/>
      </c>
      <c r="U2374" s="8">
        <f t="shared" si="361"/>
        <v>0.80845594406127896</v>
      </c>
    </row>
    <row r="2375" spans="1:21" x14ac:dyDescent="0.45">
      <c r="A2375" s="6" t="s">
        <v>2705</v>
      </c>
      <c r="B2375" s="6" t="s">
        <v>61</v>
      </c>
      <c r="C2375" s="6" t="s">
        <v>18</v>
      </c>
      <c r="D2375" s="6">
        <v>13070</v>
      </c>
      <c r="E2375" s="6">
        <v>13070</v>
      </c>
      <c r="F2375" s="6">
        <v>0.58360600471496504</v>
      </c>
      <c r="G2375" s="6">
        <v>0.58414196968078602</v>
      </c>
      <c r="H2375" s="6" t="s">
        <v>2727</v>
      </c>
      <c r="I2375" s="6">
        <v>13070</v>
      </c>
      <c r="J2375" s="6">
        <v>0</v>
      </c>
      <c r="K2375" s="6">
        <v>0</v>
      </c>
      <c r="L2375" s="7">
        <v>6.2775507103651698E-7</v>
      </c>
      <c r="M2375" s="6" t="s">
        <v>18</v>
      </c>
      <c r="N2375" s="6">
        <v>13070</v>
      </c>
      <c r="O2375" s="7">
        <f t="shared" si="357"/>
        <v>0</v>
      </c>
      <c r="P2375" s="7">
        <f t="shared" si="358"/>
        <v>0</v>
      </c>
      <c r="Q2375" s="7" t="e">
        <f t="shared" si="359"/>
        <v>#DIV/0!</v>
      </c>
      <c r="R2375" s="6" t="str">
        <f t="shared" si="360"/>
        <v/>
      </c>
      <c r="U2375" s="8">
        <f t="shared" si="361"/>
        <v>0.58414196968078602</v>
      </c>
    </row>
    <row r="2376" spans="1:21" x14ac:dyDescent="0.45">
      <c r="A2376" s="6" t="s">
        <v>2826</v>
      </c>
      <c r="B2376" s="6" t="s">
        <v>61</v>
      </c>
      <c r="C2376" s="6" t="s">
        <v>18</v>
      </c>
      <c r="D2376" s="6">
        <v>13070</v>
      </c>
      <c r="E2376" s="6">
        <v>13070</v>
      </c>
      <c r="F2376" s="6">
        <v>0.50500798225402799</v>
      </c>
      <c r="G2376" s="6">
        <v>0.50543904304504395</v>
      </c>
      <c r="H2376" s="6" t="s">
        <v>2848</v>
      </c>
      <c r="I2376" s="6">
        <v>13070</v>
      </c>
      <c r="J2376" s="6">
        <v>0</v>
      </c>
      <c r="K2376" s="6">
        <v>0</v>
      </c>
      <c r="L2376" s="7">
        <v>6.2775507103651698E-7</v>
      </c>
      <c r="M2376" s="6" t="s">
        <v>18</v>
      </c>
      <c r="N2376" s="6">
        <v>13070</v>
      </c>
      <c r="O2376" s="7">
        <f t="shared" si="357"/>
        <v>0</v>
      </c>
      <c r="P2376" s="7">
        <f t="shared" si="358"/>
        <v>0</v>
      </c>
      <c r="Q2376" s="7" t="e">
        <f t="shared" si="359"/>
        <v>#DIV/0!</v>
      </c>
      <c r="R2376" s="6" t="str">
        <f t="shared" si="360"/>
        <v/>
      </c>
      <c r="U2376" s="8">
        <f t="shared" si="361"/>
        <v>0.50543904304504395</v>
      </c>
    </row>
    <row r="2377" spans="1:21" x14ac:dyDescent="0.45">
      <c r="A2377" s="6" t="s">
        <v>2947</v>
      </c>
      <c r="B2377" s="6" t="s">
        <v>61</v>
      </c>
      <c r="C2377" s="6" t="s">
        <v>18</v>
      </c>
      <c r="D2377" s="6">
        <v>13070</v>
      </c>
      <c r="E2377" s="6">
        <v>13070</v>
      </c>
      <c r="F2377" s="6">
        <v>0.72391796112060502</v>
      </c>
      <c r="G2377" s="6">
        <v>0.72429704666137695</v>
      </c>
      <c r="H2377" s="6" t="s">
        <v>2969</v>
      </c>
      <c r="I2377" s="6">
        <v>13070</v>
      </c>
      <c r="J2377" s="7">
        <v>5.6843418860808002E-14</v>
      </c>
      <c r="K2377" s="6">
        <v>0</v>
      </c>
      <c r="L2377" s="6">
        <v>0</v>
      </c>
      <c r="M2377" s="6" t="s">
        <v>18</v>
      </c>
      <c r="N2377" s="6">
        <v>13070</v>
      </c>
      <c r="O2377" s="7">
        <f t="shared" si="357"/>
        <v>0</v>
      </c>
      <c r="P2377" s="7">
        <f t="shared" si="358"/>
        <v>0</v>
      </c>
      <c r="Q2377" s="7" t="e">
        <f t="shared" si="359"/>
        <v>#DIV/0!</v>
      </c>
      <c r="R2377" s="6" t="str">
        <f t="shared" si="360"/>
        <v/>
      </c>
      <c r="U2377" s="8">
        <f t="shared" si="361"/>
        <v>0.72429704666137695</v>
      </c>
    </row>
    <row r="2378" spans="1:21" x14ac:dyDescent="0.45">
      <c r="A2378" s="6" t="s">
        <v>522</v>
      </c>
      <c r="B2378" s="6" t="s">
        <v>59</v>
      </c>
      <c r="C2378" s="6" t="s">
        <v>18</v>
      </c>
      <c r="D2378" s="6">
        <v>13652</v>
      </c>
      <c r="E2378" s="6">
        <v>13652</v>
      </c>
      <c r="F2378" s="6">
        <v>0.58045387268066395</v>
      </c>
      <c r="G2378" s="6">
        <v>0.58089494705200195</v>
      </c>
      <c r="H2378" s="6" t="s">
        <v>551</v>
      </c>
      <c r="I2378" s="6">
        <v>13652</v>
      </c>
      <c r="J2378" s="6">
        <v>0</v>
      </c>
      <c r="K2378" s="6">
        <v>0</v>
      </c>
      <c r="L2378" s="7">
        <v>1.73495209310203E-8</v>
      </c>
      <c r="M2378" s="6" t="s">
        <v>18</v>
      </c>
      <c r="N2378" s="6">
        <v>13652</v>
      </c>
      <c r="O2378" s="7">
        <f t="shared" si="357"/>
        <v>0</v>
      </c>
      <c r="P2378" s="7">
        <f t="shared" si="358"/>
        <v>0</v>
      </c>
      <c r="Q2378" s="7" t="e">
        <f t="shared" si="359"/>
        <v>#DIV/0!</v>
      </c>
      <c r="R2378" s="6" t="str">
        <f t="shared" si="360"/>
        <v/>
      </c>
      <c r="S2378" t="str">
        <f t="shared" ref="S2378:S2385" si="362">IF(OR(J2378&gt;0.001, K2378&gt;0.001, L2378&gt;0.001), "bad","")</f>
        <v/>
      </c>
      <c r="T2378" t="str">
        <f t="shared" ref="T2378:T2385" si="363">IF(AND(C2378&lt;&gt;"Optimal",P2378&lt;0.000015),"good","")</f>
        <v/>
      </c>
      <c r="U2378" s="8">
        <f t="shared" si="361"/>
        <v>0.58089494705200195</v>
      </c>
    </row>
    <row r="2379" spans="1:21" x14ac:dyDescent="0.45">
      <c r="A2379" s="6" t="s">
        <v>259</v>
      </c>
      <c r="B2379" s="6" t="s">
        <v>59</v>
      </c>
      <c r="C2379" s="6" t="s">
        <v>18</v>
      </c>
      <c r="D2379" s="6">
        <v>13652</v>
      </c>
      <c r="E2379" s="6">
        <v>13652</v>
      </c>
      <c r="F2379" s="6">
        <v>0.28294110298156699</v>
      </c>
      <c r="G2379" s="6">
        <v>0.28335499763488697</v>
      </c>
      <c r="H2379" s="6" t="s">
        <v>281</v>
      </c>
      <c r="I2379" s="6">
        <v>13652</v>
      </c>
      <c r="J2379" s="6">
        <v>0</v>
      </c>
      <c r="K2379" s="6">
        <v>0</v>
      </c>
      <c r="L2379" s="7">
        <v>5.9230842452961899E-8</v>
      </c>
      <c r="M2379" s="6" t="s">
        <v>18</v>
      </c>
      <c r="N2379" s="6">
        <v>13652</v>
      </c>
      <c r="O2379" s="7">
        <f t="shared" si="357"/>
        <v>0</v>
      </c>
      <c r="P2379" s="7">
        <f t="shared" si="358"/>
        <v>0</v>
      </c>
      <c r="Q2379" s="7" t="e">
        <f t="shared" si="359"/>
        <v>#DIV/0!</v>
      </c>
      <c r="R2379" s="6" t="str">
        <f t="shared" si="360"/>
        <v/>
      </c>
      <c r="S2379" t="str">
        <f t="shared" si="362"/>
        <v/>
      </c>
      <c r="T2379" t="str">
        <f t="shared" si="363"/>
        <v/>
      </c>
      <c r="U2379" s="8">
        <f t="shared" si="361"/>
        <v>0.28335499763488697</v>
      </c>
    </row>
    <row r="2380" spans="1:21" x14ac:dyDescent="0.45">
      <c r="A2380" s="6" t="s">
        <v>386</v>
      </c>
      <c r="B2380" s="6" t="s">
        <v>59</v>
      </c>
      <c r="C2380" s="6" t="s">
        <v>18</v>
      </c>
      <c r="D2380" s="6">
        <v>13652</v>
      </c>
      <c r="E2380" s="6">
        <v>13652</v>
      </c>
      <c r="F2380" s="6">
        <v>0.79010391235351496</v>
      </c>
      <c r="G2380" s="6">
        <v>0.79052114486694303</v>
      </c>
      <c r="H2380" s="6" t="s">
        <v>407</v>
      </c>
      <c r="I2380" s="6">
        <v>13652</v>
      </c>
      <c r="J2380" s="6">
        <v>0</v>
      </c>
      <c r="K2380" s="6">
        <v>0</v>
      </c>
      <c r="L2380" s="6">
        <v>0</v>
      </c>
      <c r="M2380" s="6" t="s">
        <v>18</v>
      </c>
      <c r="N2380" s="6">
        <v>13652</v>
      </c>
      <c r="O2380" s="7">
        <f t="shared" si="357"/>
        <v>0</v>
      </c>
      <c r="P2380" s="7">
        <f t="shared" si="358"/>
        <v>0</v>
      </c>
      <c r="Q2380" s="7" t="e">
        <f t="shared" si="359"/>
        <v>#DIV/0!</v>
      </c>
      <c r="R2380" s="6" t="str">
        <f t="shared" si="360"/>
        <v/>
      </c>
      <c r="S2380" t="str">
        <f t="shared" si="362"/>
        <v/>
      </c>
      <c r="T2380" t="str">
        <f t="shared" si="363"/>
        <v/>
      </c>
      <c r="U2380" s="8">
        <f t="shared" si="361"/>
        <v>0.79052114486694303</v>
      </c>
    </row>
    <row r="2381" spans="1:21" x14ac:dyDescent="0.45">
      <c r="A2381" s="6" t="s">
        <v>643</v>
      </c>
      <c r="B2381" s="6" t="s">
        <v>59</v>
      </c>
      <c r="C2381" s="6" t="s">
        <v>18</v>
      </c>
      <c r="D2381" s="6">
        <v>13652</v>
      </c>
      <c r="E2381" s="6">
        <v>13652</v>
      </c>
      <c r="F2381" s="6">
        <v>0.57166695594787598</v>
      </c>
      <c r="G2381" s="6">
        <v>0.57208991050720204</v>
      </c>
      <c r="H2381" s="6" t="s">
        <v>672</v>
      </c>
      <c r="I2381" s="6">
        <v>13652</v>
      </c>
      <c r="J2381" s="6">
        <v>0</v>
      </c>
      <c r="K2381" s="6">
        <v>0</v>
      </c>
      <c r="L2381" s="7">
        <v>1.73495209310203E-8</v>
      </c>
      <c r="M2381" s="6" t="s">
        <v>18</v>
      </c>
      <c r="N2381" s="6">
        <v>13652</v>
      </c>
      <c r="O2381" s="7">
        <f t="shared" si="357"/>
        <v>0</v>
      </c>
      <c r="P2381" s="7">
        <f t="shared" si="358"/>
        <v>0</v>
      </c>
      <c r="Q2381" s="7" t="e">
        <f t="shared" si="359"/>
        <v>#DIV/0!</v>
      </c>
      <c r="R2381" s="6" t="str">
        <f t="shared" si="360"/>
        <v/>
      </c>
      <c r="S2381" t="str">
        <f t="shared" si="362"/>
        <v/>
      </c>
      <c r="T2381" t="str">
        <f t="shared" si="363"/>
        <v/>
      </c>
      <c r="U2381" s="8">
        <f t="shared" si="361"/>
        <v>0.57208991050720204</v>
      </c>
    </row>
    <row r="2382" spans="1:21" x14ac:dyDescent="0.45">
      <c r="A2382" s="6" t="s">
        <v>764</v>
      </c>
      <c r="B2382" s="6" t="s">
        <v>59</v>
      </c>
      <c r="C2382" s="6" t="s">
        <v>18</v>
      </c>
      <c r="D2382" s="6">
        <v>13652</v>
      </c>
      <c r="E2382" s="6">
        <v>13652</v>
      </c>
      <c r="F2382" s="6">
        <v>0.61435794830322199</v>
      </c>
      <c r="G2382" s="6">
        <v>0.61485195159912098</v>
      </c>
      <c r="H2382" s="6" t="s">
        <v>796</v>
      </c>
      <c r="I2382" s="6">
        <v>13652</v>
      </c>
      <c r="J2382" s="6">
        <v>0</v>
      </c>
      <c r="K2382" s="6">
        <v>0</v>
      </c>
      <c r="L2382" s="6">
        <v>0</v>
      </c>
      <c r="M2382" s="6" t="s">
        <v>18</v>
      </c>
      <c r="N2382" s="6">
        <v>13652</v>
      </c>
      <c r="O2382" s="7">
        <f t="shared" si="357"/>
        <v>0</v>
      </c>
      <c r="P2382" s="7">
        <f t="shared" si="358"/>
        <v>0</v>
      </c>
      <c r="Q2382" s="7" t="e">
        <f t="shared" si="359"/>
        <v>#DIV/0!</v>
      </c>
      <c r="R2382" s="6" t="str">
        <f t="shared" si="360"/>
        <v/>
      </c>
      <c r="S2382" t="str">
        <f t="shared" si="362"/>
        <v/>
      </c>
      <c r="T2382" t="str">
        <f t="shared" si="363"/>
        <v/>
      </c>
      <c r="U2382" s="8">
        <f t="shared" si="361"/>
        <v>0.61485195159912098</v>
      </c>
    </row>
    <row r="2383" spans="1:21" x14ac:dyDescent="0.45">
      <c r="A2383" s="6" t="s">
        <v>885</v>
      </c>
      <c r="B2383" s="6" t="s">
        <v>59</v>
      </c>
      <c r="C2383" s="6" t="s">
        <v>18</v>
      </c>
      <c r="D2383" s="6">
        <v>13652</v>
      </c>
      <c r="E2383" s="6">
        <v>13652</v>
      </c>
      <c r="F2383" s="6">
        <v>0.276628017425537</v>
      </c>
      <c r="G2383" s="6">
        <v>0.27705717086791898</v>
      </c>
      <c r="H2383" s="6" t="s">
        <v>901</v>
      </c>
      <c r="I2383" s="6">
        <v>13652</v>
      </c>
      <c r="J2383" s="6">
        <v>0</v>
      </c>
      <c r="K2383" s="6">
        <v>0</v>
      </c>
      <c r="L2383" s="7">
        <v>5.9230842452961899E-8</v>
      </c>
      <c r="M2383" s="6" t="s">
        <v>18</v>
      </c>
      <c r="N2383" s="6">
        <v>13652</v>
      </c>
      <c r="O2383" s="7">
        <f t="shared" si="357"/>
        <v>0</v>
      </c>
      <c r="P2383" s="7">
        <f t="shared" si="358"/>
        <v>0</v>
      </c>
      <c r="Q2383" s="7" t="e">
        <f t="shared" si="359"/>
        <v>#DIV/0!</v>
      </c>
      <c r="R2383" s="6" t="str">
        <f t="shared" si="360"/>
        <v/>
      </c>
      <c r="S2383" t="str">
        <f t="shared" si="362"/>
        <v/>
      </c>
      <c r="T2383" t="str">
        <f t="shared" si="363"/>
        <v/>
      </c>
      <c r="U2383" s="8">
        <f t="shared" si="361"/>
        <v>0.27705717086791898</v>
      </c>
    </row>
    <row r="2384" spans="1:21" x14ac:dyDescent="0.45">
      <c r="A2384" s="6" t="s">
        <v>1006</v>
      </c>
      <c r="B2384" s="6" t="s">
        <v>59</v>
      </c>
      <c r="C2384" s="6" t="s">
        <v>18</v>
      </c>
      <c r="D2384" s="6">
        <v>13651.9999999999</v>
      </c>
      <c r="E2384" s="6">
        <v>13651.9999999999</v>
      </c>
      <c r="F2384" s="6">
        <v>0.28200912475585899</v>
      </c>
      <c r="G2384" s="6">
        <v>0.28241991996765098</v>
      </c>
      <c r="H2384" s="6" t="s">
        <v>1023</v>
      </c>
      <c r="I2384" s="6">
        <v>13651.9999999999</v>
      </c>
      <c r="J2384" s="7">
        <v>8.8817841970012504E-16</v>
      </c>
      <c r="K2384" s="6">
        <v>0</v>
      </c>
      <c r="L2384" s="7">
        <v>1.81898940354585E-12</v>
      </c>
      <c r="M2384" s="6" t="s">
        <v>18</v>
      </c>
      <c r="N2384" s="6">
        <v>13652</v>
      </c>
      <c r="O2384" s="7">
        <f t="shared" si="357"/>
        <v>0</v>
      </c>
      <c r="P2384" s="7">
        <f t="shared" si="358"/>
        <v>7.3281876004790674E-15</v>
      </c>
      <c r="Q2384" s="7" t="e">
        <f t="shared" si="359"/>
        <v>#DIV/0!</v>
      </c>
      <c r="R2384" s="6" t="str">
        <f t="shared" si="360"/>
        <v/>
      </c>
      <c r="S2384" t="str">
        <f t="shared" si="362"/>
        <v/>
      </c>
      <c r="T2384" t="str">
        <f t="shared" si="363"/>
        <v/>
      </c>
      <c r="U2384" s="8">
        <f t="shared" si="361"/>
        <v>0.28241991996765098</v>
      </c>
    </row>
    <row r="2385" spans="1:21" x14ac:dyDescent="0.45">
      <c r="A2385" s="6" t="s">
        <v>14</v>
      </c>
      <c r="B2385" s="6" t="s">
        <v>59</v>
      </c>
      <c r="C2385" s="6" t="s">
        <v>18</v>
      </c>
      <c r="D2385" s="6">
        <v>13652</v>
      </c>
      <c r="E2385" s="6">
        <v>13652</v>
      </c>
      <c r="F2385" s="6">
        <v>0.333957910537719</v>
      </c>
      <c r="G2385" s="6">
        <v>1.84511613845825</v>
      </c>
      <c r="H2385" s="6" t="s">
        <v>60</v>
      </c>
      <c r="I2385" s="6">
        <v>13652</v>
      </c>
      <c r="J2385" s="6">
        <v>0</v>
      </c>
      <c r="K2385" s="6">
        <v>0</v>
      </c>
      <c r="L2385" s="7">
        <v>3.8278813008218997E-8</v>
      </c>
      <c r="M2385" s="6" t="s">
        <v>18</v>
      </c>
      <c r="N2385" s="6">
        <v>13652</v>
      </c>
      <c r="O2385" s="7">
        <f t="shared" si="357"/>
        <v>0</v>
      </c>
      <c r="P2385" s="7">
        <f t="shared" si="358"/>
        <v>0</v>
      </c>
      <c r="Q2385" s="7" t="e">
        <f t="shared" si="359"/>
        <v>#DIV/0!</v>
      </c>
      <c r="R2385" s="6" t="str">
        <f t="shared" si="360"/>
        <v/>
      </c>
      <c r="S2385" t="str">
        <f t="shared" si="362"/>
        <v/>
      </c>
      <c r="T2385" t="str">
        <f t="shared" si="363"/>
        <v/>
      </c>
      <c r="U2385" s="8">
        <f t="shared" si="361"/>
        <v>1.84511613845825</v>
      </c>
    </row>
    <row r="2386" spans="1:21" x14ac:dyDescent="0.45">
      <c r="A2386" s="6" t="s">
        <v>1127</v>
      </c>
      <c r="B2386" s="6" t="s">
        <v>59</v>
      </c>
      <c r="C2386" s="6" t="s">
        <v>18</v>
      </c>
      <c r="D2386" s="6">
        <v>13652</v>
      </c>
      <c r="E2386" s="6">
        <v>13652</v>
      </c>
      <c r="F2386" s="6">
        <v>0.272648096084594</v>
      </c>
      <c r="G2386" s="6">
        <v>0.27310991287231401</v>
      </c>
      <c r="H2386" s="6" t="s">
        <v>1148</v>
      </c>
      <c r="I2386" s="6">
        <v>13652</v>
      </c>
      <c r="J2386" s="6">
        <v>0</v>
      </c>
      <c r="K2386" s="6">
        <v>0</v>
      </c>
      <c r="L2386" s="7">
        <v>3.6379788070917101E-12</v>
      </c>
      <c r="M2386" s="6" t="s">
        <v>18</v>
      </c>
      <c r="N2386" s="6">
        <v>13652</v>
      </c>
      <c r="O2386" s="7">
        <f t="shared" si="357"/>
        <v>0</v>
      </c>
      <c r="P2386" s="7">
        <f t="shared" si="358"/>
        <v>0</v>
      </c>
      <c r="Q2386" s="7" t="e">
        <f t="shared" si="359"/>
        <v>#DIV/0!</v>
      </c>
      <c r="R2386" s="6" t="str">
        <f t="shared" si="360"/>
        <v/>
      </c>
      <c r="U2386" s="8">
        <f t="shared" si="361"/>
        <v>0.27310991287231401</v>
      </c>
    </row>
    <row r="2387" spans="1:21" x14ac:dyDescent="0.45">
      <c r="A2387" s="6" t="s">
        <v>1248</v>
      </c>
      <c r="B2387" s="6" t="s">
        <v>59</v>
      </c>
      <c r="C2387" s="6" t="s">
        <v>18</v>
      </c>
      <c r="D2387" s="6">
        <v>13652</v>
      </c>
      <c r="E2387" s="6">
        <v>13652</v>
      </c>
      <c r="F2387" s="6">
        <v>0.853646039962768</v>
      </c>
      <c r="G2387" s="6">
        <v>0.85404610633850098</v>
      </c>
      <c r="H2387" s="6" t="s">
        <v>1269</v>
      </c>
      <c r="I2387" s="6">
        <v>13652</v>
      </c>
      <c r="J2387" s="7">
        <v>1.1768364061026599E-14</v>
      </c>
      <c r="K2387" s="6">
        <v>0</v>
      </c>
      <c r="L2387" s="7">
        <v>3.2741809263825401E-10</v>
      </c>
      <c r="M2387" s="6" t="s">
        <v>18</v>
      </c>
      <c r="N2387" s="6">
        <v>13652</v>
      </c>
      <c r="O2387" s="7">
        <f t="shared" si="357"/>
        <v>0</v>
      </c>
      <c r="P2387" s="7">
        <f t="shared" si="358"/>
        <v>0</v>
      </c>
      <c r="Q2387" s="7" t="e">
        <f t="shared" si="359"/>
        <v>#DIV/0!</v>
      </c>
      <c r="R2387" s="6" t="str">
        <f t="shared" si="360"/>
        <v/>
      </c>
      <c r="U2387" s="8">
        <f t="shared" si="361"/>
        <v>0.85404610633850098</v>
      </c>
    </row>
    <row r="2388" spans="1:21" x14ac:dyDescent="0.45">
      <c r="A2388" s="6" t="s">
        <v>1369</v>
      </c>
      <c r="B2388" s="6" t="s">
        <v>59</v>
      </c>
      <c r="C2388" s="6" t="s">
        <v>18</v>
      </c>
      <c r="D2388" s="6">
        <v>13652</v>
      </c>
      <c r="E2388" s="6">
        <v>13652</v>
      </c>
      <c r="F2388" s="6">
        <v>0.58327889442443803</v>
      </c>
      <c r="G2388" s="6">
        <v>0.58373594284057595</v>
      </c>
      <c r="H2388" s="6" t="s">
        <v>1390</v>
      </c>
      <c r="I2388" s="6">
        <v>13652</v>
      </c>
      <c r="J2388" s="6">
        <v>0</v>
      </c>
      <c r="K2388" s="6">
        <v>0</v>
      </c>
      <c r="L2388" s="6">
        <v>0</v>
      </c>
      <c r="M2388" s="6" t="s">
        <v>18</v>
      </c>
      <c r="N2388" s="6">
        <v>13652</v>
      </c>
      <c r="O2388" s="7">
        <f t="shared" si="357"/>
        <v>0</v>
      </c>
      <c r="P2388" s="7">
        <f t="shared" si="358"/>
        <v>0</v>
      </c>
      <c r="Q2388" s="7" t="e">
        <f t="shared" si="359"/>
        <v>#DIV/0!</v>
      </c>
      <c r="R2388" s="6" t="str">
        <f t="shared" si="360"/>
        <v/>
      </c>
      <c r="U2388" s="8">
        <f t="shared" si="361"/>
        <v>0.58373594284057595</v>
      </c>
    </row>
    <row r="2389" spans="1:21" x14ac:dyDescent="0.45">
      <c r="A2389" s="6" t="s">
        <v>1490</v>
      </c>
      <c r="B2389" s="6" t="s">
        <v>59</v>
      </c>
      <c r="C2389" s="6" t="s">
        <v>18</v>
      </c>
      <c r="D2389" s="6">
        <v>13652</v>
      </c>
      <c r="E2389" s="6">
        <v>13652</v>
      </c>
      <c r="F2389" s="6">
        <v>0.62002992630004805</v>
      </c>
      <c r="G2389" s="6">
        <v>0.62054920196533203</v>
      </c>
      <c r="H2389" s="6" t="s">
        <v>1511</v>
      </c>
      <c r="I2389" s="6">
        <v>13652</v>
      </c>
      <c r="J2389" s="6">
        <v>0</v>
      </c>
      <c r="K2389" s="6">
        <v>0</v>
      </c>
      <c r="L2389" s="7">
        <v>1.73495209310203E-8</v>
      </c>
      <c r="M2389" s="6" t="s">
        <v>18</v>
      </c>
      <c r="N2389" s="6">
        <v>13652</v>
      </c>
      <c r="O2389" s="7">
        <f t="shared" si="357"/>
        <v>0</v>
      </c>
      <c r="P2389" s="7">
        <f t="shared" si="358"/>
        <v>0</v>
      </c>
      <c r="Q2389" s="7" t="e">
        <f t="shared" si="359"/>
        <v>#DIV/0!</v>
      </c>
      <c r="R2389" s="6" t="str">
        <f t="shared" si="360"/>
        <v/>
      </c>
      <c r="U2389" s="8">
        <f t="shared" si="361"/>
        <v>0.62054920196533203</v>
      </c>
    </row>
    <row r="2390" spans="1:21" x14ac:dyDescent="0.45">
      <c r="A2390" s="6" t="s">
        <v>1611</v>
      </c>
      <c r="B2390" s="6" t="s">
        <v>59</v>
      </c>
      <c r="C2390" s="6" t="s">
        <v>18</v>
      </c>
      <c r="D2390" s="6">
        <v>13652</v>
      </c>
      <c r="E2390" s="6">
        <v>13652</v>
      </c>
      <c r="F2390" s="6">
        <v>3.6343979835510201</v>
      </c>
      <c r="G2390" s="6">
        <v>3.6348679065704301</v>
      </c>
      <c r="H2390" s="6" t="s">
        <v>1632</v>
      </c>
      <c r="I2390" s="6">
        <v>13652</v>
      </c>
      <c r="J2390" s="7">
        <v>5.6843418860808002E-14</v>
      </c>
      <c r="K2390" s="6">
        <v>0</v>
      </c>
      <c r="L2390" s="7">
        <v>2.1336745703592801E-9</v>
      </c>
      <c r="M2390" s="6" t="s">
        <v>18</v>
      </c>
      <c r="N2390" s="6">
        <v>13652</v>
      </c>
      <c r="O2390" s="7">
        <f t="shared" si="357"/>
        <v>0</v>
      </c>
      <c r="P2390" s="7">
        <f t="shared" si="358"/>
        <v>0</v>
      </c>
      <c r="Q2390" s="7" t="e">
        <f t="shared" si="359"/>
        <v>#DIV/0!</v>
      </c>
      <c r="R2390" s="6" t="str">
        <f t="shared" si="360"/>
        <v/>
      </c>
      <c r="U2390" s="8">
        <f t="shared" si="361"/>
        <v>3.6348679065704301</v>
      </c>
    </row>
    <row r="2391" spans="1:21" x14ac:dyDescent="0.45">
      <c r="A2391" s="6" t="s">
        <v>1733</v>
      </c>
      <c r="B2391" s="6" t="s">
        <v>59</v>
      </c>
      <c r="C2391" s="6" t="s">
        <v>18</v>
      </c>
      <c r="D2391" s="6">
        <v>13652</v>
      </c>
      <c r="E2391" s="6">
        <v>13652</v>
      </c>
      <c r="F2391" s="6">
        <v>3.5283839702606201</v>
      </c>
      <c r="G2391" s="6">
        <v>3.5287678241729701</v>
      </c>
      <c r="H2391" s="6" t="s">
        <v>1754</v>
      </c>
      <c r="I2391" s="6">
        <v>13652</v>
      </c>
      <c r="J2391" s="6">
        <v>0</v>
      </c>
      <c r="K2391" s="6">
        <v>0</v>
      </c>
      <c r="L2391" s="6">
        <v>0</v>
      </c>
      <c r="M2391" s="6" t="s">
        <v>18</v>
      </c>
      <c r="N2391" s="6">
        <v>13652</v>
      </c>
      <c r="O2391" s="7">
        <f t="shared" si="357"/>
        <v>0</v>
      </c>
      <c r="P2391" s="7">
        <f t="shared" si="358"/>
        <v>0</v>
      </c>
      <c r="Q2391" s="7" t="e">
        <f t="shared" si="359"/>
        <v>#DIV/0!</v>
      </c>
      <c r="R2391" s="6" t="str">
        <f t="shared" si="360"/>
        <v/>
      </c>
      <c r="U2391" s="8">
        <f t="shared" si="361"/>
        <v>3.5287678241729701</v>
      </c>
    </row>
    <row r="2392" spans="1:21" x14ac:dyDescent="0.45">
      <c r="A2392" s="6" t="s">
        <v>1854</v>
      </c>
      <c r="B2392" s="6" t="s">
        <v>59</v>
      </c>
      <c r="C2392" s="6" t="s">
        <v>18</v>
      </c>
      <c r="D2392" s="6">
        <v>13652</v>
      </c>
      <c r="E2392" s="6">
        <v>13652</v>
      </c>
      <c r="F2392" s="6">
        <v>3.3596429824829102</v>
      </c>
      <c r="G2392" s="6">
        <v>3.3601009845733598</v>
      </c>
      <c r="H2392" s="6" t="s">
        <v>1875</v>
      </c>
      <c r="I2392" s="6">
        <v>13652</v>
      </c>
      <c r="J2392" s="7">
        <v>5.6843418860808002E-14</v>
      </c>
      <c r="K2392" s="6">
        <v>0</v>
      </c>
      <c r="L2392" s="7">
        <v>2.1336745703592801E-9</v>
      </c>
      <c r="M2392" s="6" t="s">
        <v>18</v>
      </c>
      <c r="N2392" s="6">
        <v>13652</v>
      </c>
      <c r="O2392" s="7">
        <f t="shared" si="357"/>
        <v>0</v>
      </c>
      <c r="P2392" s="7">
        <f t="shared" si="358"/>
        <v>0</v>
      </c>
      <c r="Q2392" s="7" t="e">
        <f t="shared" si="359"/>
        <v>#DIV/0!</v>
      </c>
      <c r="R2392" s="6" t="str">
        <f t="shared" si="360"/>
        <v/>
      </c>
      <c r="U2392" s="8">
        <f t="shared" si="361"/>
        <v>3.3601009845733598</v>
      </c>
    </row>
    <row r="2393" spans="1:21" x14ac:dyDescent="0.45">
      <c r="A2393" s="6" t="s">
        <v>1975</v>
      </c>
      <c r="B2393" s="6" t="s">
        <v>59</v>
      </c>
      <c r="C2393" s="6" t="s">
        <v>18</v>
      </c>
      <c r="D2393" s="6">
        <v>13652</v>
      </c>
      <c r="E2393" s="6">
        <v>13652</v>
      </c>
      <c r="F2393" s="6">
        <v>3.53324198722839</v>
      </c>
      <c r="G2393" s="6">
        <v>3.5336139202117902</v>
      </c>
      <c r="H2393" s="6" t="s">
        <v>1996</v>
      </c>
      <c r="I2393" s="6">
        <v>13652</v>
      </c>
      <c r="J2393" s="6">
        <v>0</v>
      </c>
      <c r="K2393" s="6">
        <v>0</v>
      </c>
      <c r="L2393" s="6">
        <v>0</v>
      </c>
      <c r="M2393" s="6" t="s">
        <v>18</v>
      </c>
      <c r="N2393" s="6">
        <v>13652</v>
      </c>
      <c r="O2393" s="7">
        <f t="shared" si="357"/>
        <v>0</v>
      </c>
      <c r="P2393" s="7">
        <f t="shared" si="358"/>
        <v>0</v>
      </c>
      <c r="Q2393" s="7" t="e">
        <f t="shared" si="359"/>
        <v>#DIV/0!</v>
      </c>
      <c r="R2393" s="6" t="str">
        <f t="shared" si="360"/>
        <v/>
      </c>
      <c r="U2393" s="8">
        <f t="shared" si="361"/>
        <v>3.5336139202117902</v>
      </c>
    </row>
    <row r="2394" spans="1:21" x14ac:dyDescent="0.45">
      <c r="A2394" s="6" t="s">
        <v>2096</v>
      </c>
      <c r="B2394" s="6" t="s">
        <v>59</v>
      </c>
      <c r="C2394" s="6" t="s">
        <v>18</v>
      </c>
      <c r="D2394" s="6">
        <v>13652</v>
      </c>
      <c r="E2394" s="6">
        <v>13652</v>
      </c>
      <c r="F2394" s="6">
        <v>3.53063511848449</v>
      </c>
      <c r="G2394" s="6">
        <v>3.5311100482940598</v>
      </c>
      <c r="H2394" s="6" t="s">
        <v>2117</v>
      </c>
      <c r="I2394" s="6">
        <v>13652</v>
      </c>
      <c r="J2394" s="7">
        <v>2.4757973449140899E-14</v>
      </c>
      <c r="K2394" s="6">
        <v>0</v>
      </c>
      <c r="L2394" s="7">
        <v>6.2636900111101502E-9</v>
      </c>
      <c r="M2394" s="6" t="s">
        <v>18</v>
      </c>
      <c r="N2394" s="6">
        <v>13652</v>
      </c>
      <c r="O2394" s="7">
        <f t="shared" si="357"/>
        <v>0</v>
      </c>
      <c r="P2394" s="7">
        <f t="shared" si="358"/>
        <v>0</v>
      </c>
      <c r="Q2394" s="7" t="e">
        <f t="shared" si="359"/>
        <v>#DIV/0!</v>
      </c>
      <c r="R2394" s="6" t="str">
        <f t="shared" si="360"/>
        <v/>
      </c>
      <c r="U2394" s="8">
        <f t="shared" si="361"/>
        <v>3.5311100482940598</v>
      </c>
    </row>
    <row r="2395" spans="1:21" x14ac:dyDescent="0.45">
      <c r="A2395" s="6" t="s">
        <v>2217</v>
      </c>
      <c r="B2395" s="6" t="s">
        <v>59</v>
      </c>
      <c r="C2395" s="6" t="s">
        <v>18</v>
      </c>
      <c r="D2395" s="6">
        <v>13652</v>
      </c>
      <c r="E2395" s="6">
        <v>13652</v>
      </c>
      <c r="F2395" s="6">
        <v>3.5343708992004301</v>
      </c>
      <c r="G2395" s="6">
        <v>3.5348548889160099</v>
      </c>
      <c r="H2395" s="6" t="s">
        <v>2238</v>
      </c>
      <c r="I2395" s="6">
        <v>13652</v>
      </c>
      <c r="J2395" s="6">
        <v>0</v>
      </c>
      <c r="K2395" s="6">
        <v>0</v>
      </c>
      <c r="L2395" s="7">
        <v>6.3093466451391498E-8</v>
      </c>
      <c r="M2395" s="6" t="s">
        <v>18</v>
      </c>
      <c r="N2395" s="6">
        <v>13652</v>
      </c>
      <c r="O2395" s="7">
        <f t="shared" si="357"/>
        <v>0</v>
      </c>
      <c r="P2395" s="7">
        <f t="shared" si="358"/>
        <v>0</v>
      </c>
      <c r="Q2395" s="7" t="e">
        <f t="shared" si="359"/>
        <v>#DIV/0!</v>
      </c>
      <c r="R2395" s="6" t="str">
        <f t="shared" si="360"/>
        <v/>
      </c>
      <c r="U2395" s="8">
        <f t="shared" si="361"/>
        <v>3.5348548889160099</v>
      </c>
    </row>
    <row r="2396" spans="1:21" x14ac:dyDescent="0.45">
      <c r="A2396" s="6" t="s">
        <v>2338</v>
      </c>
      <c r="B2396" s="6" t="s">
        <v>59</v>
      </c>
      <c r="C2396" s="6" t="s">
        <v>18</v>
      </c>
      <c r="D2396" s="6">
        <v>13652</v>
      </c>
      <c r="E2396" s="6">
        <v>13652</v>
      </c>
      <c r="F2396" s="6">
        <v>2.81</v>
      </c>
      <c r="G2396" s="6">
        <v>9.14037990570068</v>
      </c>
      <c r="H2396" s="6" t="s">
        <v>2361</v>
      </c>
      <c r="I2396" s="6">
        <v>13652</v>
      </c>
      <c r="J2396" s="7">
        <v>5.6843418860808002E-14</v>
      </c>
      <c r="K2396" s="6">
        <v>0</v>
      </c>
      <c r="L2396" s="7">
        <v>2.5011104298755502E-9</v>
      </c>
      <c r="M2396" s="6" t="s">
        <v>18</v>
      </c>
      <c r="N2396" s="6">
        <v>13652</v>
      </c>
      <c r="O2396" s="7">
        <f t="shared" si="357"/>
        <v>0</v>
      </c>
      <c r="P2396" s="7">
        <f t="shared" si="358"/>
        <v>0</v>
      </c>
      <c r="Q2396" s="7" t="e">
        <f t="shared" si="359"/>
        <v>#DIV/0!</v>
      </c>
      <c r="R2396" s="6" t="str">
        <f t="shared" si="360"/>
        <v/>
      </c>
      <c r="U2396" s="8">
        <f t="shared" si="361"/>
        <v>9.14037990570068</v>
      </c>
    </row>
    <row r="2397" spans="1:21" x14ac:dyDescent="0.45">
      <c r="A2397" s="6" t="s">
        <v>2390</v>
      </c>
      <c r="B2397" s="6" t="s">
        <v>59</v>
      </c>
      <c r="C2397" s="6" t="s">
        <v>18</v>
      </c>
      <c r="D2397" s="6">
        <v>13652</v>
      </c>
      <c r="E2397" s="6">
        <v>13652</v>
      </c>
      <c r="F2397" s="6">
        <v>2.94</v>
      </c>
      <c r="G2397" s="6">
        <v>9.3674430847167898</v>
      </c>
      <c r="H2397" s="6" t="s">
        <v>2411</v>
      </c>
      <c r="I2397" s="6">
        <v>13652</v>
      </c>
      <c r="J2397" s="7">
        <v>5.6843418860808002E-14</v>
      </c>
      <c r="K2397" s="6">
        <v>0</v>
      </c>
      <c r="L2397" s="7">
        <v>2.5011104298755502E-9</v>
      </c>
      <c r="M2397" s="6" t="s">
        <v>18</v>
      </c>
      <c r="N2397" s="6">
        <v>13652</v>
      </c>
      <c r="O2397" s="7">
        <f t="shared" si="357"/>
        <v>0</v>
      </c>
      <c r="P2397" s="7">
        <f t="shared" si="358"/>
        <v>0</v>
      </c>
      <c r="Q2397" s="7" t="e">
        <f t="shared" si="359"/>
        <v>#DIV/0!</v>
      </c>
      <c r="R2397" s="6" t="str">
        <f t="shared" si="360"/>
        <v/>
      </c>
      <c r="U2397" s="8">
        <f t="shared" si="361"/>
        <v>9.3674430847167898</v>
      </c>
    </row>
    <row r="2398" spans="1:21" x14ac:dyDescent="0.45">
      <c r="A2398" s="6" t="s">
        <v>2583</v>
      </c>
      <c r="B2398" s="6" t="s">
        <v>59</v>
      </c>
      <c r="C2398" s="6" t="s">
        <v>18</v>
      </c>
      <c r="D2398" s="6">
        <v>13652</v>
      </c>
      <c r="E2398" s="6">
        <v>13652</v>
      </c>
      <c r="F2398" s="6">
        <v>0.55879998207092196</v>
      </c>
      <c r="G2398" s="6">
        <v>0.55922985076904297</v>
      </c>
      <c r="H2398" s="6" t="s">
        <v>2605</v>
      </c>
      <c r="I2398" s="6">
        <v>13652</v>
      </c>
      <c r="J2398" s="6">
        <v>0</v>
      </c>
      <c r="K2398" s="6">
        <v>0</v>
      </c>
      <c r="L2398" s="7">
        <v>5.9230842452961899E-8</v>
      </c>
      <c r="M2398" s="6" t="s">
        <v>18</v>
      </c>
      <c r="N2398" s="6">
        <v>13652</v>
      </c>
      <c r="O2398" s="7">
        <f t="shared" si="357"/>
        <v>0</v>
      </c>
      <c r="P2398" s="7">
        <f t="shared" si="358"/>
        <v>0</v>
      </c>
      <c r="Q2398" s="7" t="e">
        <f t="shared" si="359"/>
        <v>#DIV/0!</v>
      </c>
      <c r="R2398" s="6" t="str">
        <f t="shared" si="360"/>
        <v/>
      </c>
      <c r="U2398" s="8">
        <f t="shared" si="361"/>
        <v>0.55922985076904297</v>
      </c>
    </row>
    <row r="2399" spans="1:21" x14ac:dyDescent="0.45">
      <c r="A2399" s="6" t="s">
        <v>2705</v>
      </c>
      <c r="B2399" s="6" t="s">
        <v>59</v>
      </c>
      <c r="C2399" s="6" t="s">
        <v>18</v>
      </c>
      <c r="D2399" s="6">
        <v>13651.9999999999</v>
      </c>
      <c r="E2399" s="6">
        <v>13651.9999999999</v>
      </c>
      <c r="F2399" s="6">
        <v>0.51190114021301203</v>
      </c>
      <c r="G2399" s="6">
        <v>0.51239895820617598</v>
      </c>
      <c r="H2399" s="6" t="s">
        <v>2726</v>
      </c>
      <c r="I2399" s="6">
        <v>13651.9999999999</v>
      </c>
      <c r="J2399" s="6">
        <v>0</v>
      </c>
      <c r="K2399" s="6">
        <v>0</v>
      </c>
      <c r="L2399" s="7">
        <v>4.2648980524973004E-6</v>
      </c>
      <c r="M2399" s="6" t="s">
        <v>18</v>
      </c>
      <c r="N2399" s="6">
        <v>13652</v>
      </c>
      <c r="O2399" s="7">
        <f t="shared" si="357"/>
        <v>0</v>
      </c>
      <c r="P2399" s="7">
        <f t="shared" si="358"/>
        <v>7.3281876004790674E-15</v>
      </c>
      <c r="Q2399" s="7" t="e">
        <f t="shared" si="359"/>
        <v>#DIV/0!</v>
      </c>
      <c r="R2399" s="6" t="str">
        <f t="shared" si="360"/>
        <v/>
      </c>
      <c r="U2399" s="8">
        <f t="shared" si="361"/>
        <v>0.51239895820617598</v>
      </c>
    </row>
    <row r="2400" spans="1:21" x14ac:dyDescent="0.45">
      <c r="A2400" s="6" t="s">
        <v>2826</v>
      </c>
      <c r="B2400" s="6" t="s">
        <v>59</v>
      </c>
      <c r="C2400" s="6" t="s">
        <v>18</v>
      </c>
      <c r="D2400" s="6">
        <v>13652</v>
      </c>
      <c r="E2400" s="6">
        <v>13652</v>
      </c>
      <c r="F2400" s="6">
        <v>0.61944389343261697</v>
      </c>
      <c r="G2400" s="6">
        <v>0.61987400054931596</v>
      </c>
      <c r="H2400" s="6" t="s">
        <v>2847</v>
      </c>
      <c r="I2400" s="6">
        <v>13652</v>
      </c>
      <c r="J2400" s="6">
        <v>0</v>
      </c>
      <c r="K2400" s="6">
        <v>0</v>
      </c>
      <c r="L2400" s="7">
        <v>5.9230842452961899E-8</v>
      </c>
      <c r="M2400" s="6" t="s">
        <v>18</v>
      </c>
      <c r="N2400" s="6">
        <v>13652</v>
      </c>
      <c r="O2400" s="7">
        <f t="shared" si="357"/>
        <v>0</v>
      </c>
      <c r="P2400" s="7">
        <f t="shared" si="358"/>
        <v>0</v>
      </c>
      <c r="Q2400" s="7" t="e">
        <f t="shared" si="359"/>
        <v>#DIV/0!</v>
      </c>
      <c r="R2400" s="6" t="str">
        <f t="shared" si="360"/>
        <v/>
      </c>
      <c r="U2400" s="8">
        <f t="shared" si="361"/>
        <v>0.61987400054931596</v>
      </c>
    </row>
    <row r="2401" spans="1:21" x14ac:dyDescent="0.45">
      <c r="A2401" s="6" t="s">
        <v>2947</v>
      </c>
      <c r="B2401" s="6" t="s">
        <v>59</v>
      </c>
      <c r="C2401" s="6" t="s">
        <v>18</v>
      </c>
      <c r="D2401" s="6">
        <v>13652</v>
      </c>
      <c r="E2401" s="6">
        <v>13652</v>
      </c>
      <c r="F2401" s="6">
        <v>0.62127900123596103</v>
      </c>
      <c r="G2401" s="6">
        <v>0.62166714668273904</v>
      </c>
      <c r="H2401" s="6" t="s">
        <v>2968</v>
      </c>
      <c r="I2401" s="6">
        <v>13652</v>
      </c>
      <c r="J2401" s="6">
        <v>0</v>
      </c>
      <c r="K2401" s="6">
        <v>0</v>
      </c>
      <c r="L2401" s="7">
        <v>5.9230842452961899E-8</v>
      </c>
      <c r="M2401" s="6" t="s">
        <v>18</v>
      </c>
      <c r="N2401" s="6">
        <v>13652</v>
      </c>
      <c r="O2401" s="7">
        <f t="shared" si="357"/>
        <v>0</v>
      </c>
      <c r="P2401" s="7">
        <f t="shared" si="358"/>
        <v>0</v>
      </c>
      <c r="Q2401" s="7" t="e">
        <f t="shared" si="359"/>
        <v>#DIV/0!</v>
      </c>
      <c r="R2401" s="6" t="str">
        <f t="shared" si="360"/>
        <v/>
      </c>
      <c r="U2401" s="8">
        <f t="shared" si="361"/>
        <v>0.62166714668273904</v>
      </c>
    </row>
    <row r="2402" spans="1:21" x14ac:dyDescent="0.45">
      <c r="A2402" s="6" t="s">
        <v>522</v>
      </c>
      <c r="B2402" s="6" t="s">
        <v>57</v>
      </c>
      <c r="C2402" s="6" t="s">
        <v>18</v>
      </c>
      <c r="D2402" s="6">
        <v>14635</v>
      </c>
      <c r="E2402" s="6">
        <v>14635</v>
      </c>
      <c r="F2402" s="6">
        <v>0.456722021102905</v>
      </c>
      <c r="G2402" s="6">
        <v>0.45717597007751398</v>
      </c>
      <c r="H2402" s="6" t="s">
        <v>547</v>
      </c>
      <c r="I2402" s="6">
        <v>14635</v>
      </c>
      <c r="J2402" s="6">
        <v>0</v>
      </c>
      <c r="K2402" s="6">
        <v>0</v>
      </c>
      <c r="L2402" s="6">
        <v>0</v>
      </c>
      <c r="M2402" s="6" t="s">
        <v>18</v>
      </c>
      <c r="N2402" s="6">
        <v>14635</v>
      </c>
      <c r="O2402" s="7">
        <f t="shared" si="357"/>
        <v>0</v>
      </c>
      <c r="P2402" s="7">
        <f t="shared" si="358"/>
        <v>0</v>
      </c>
      <c r="Q2402" s="7" t="e">
        <f t="shared" si="359"/>
        <v>#DIV/0!</v>
      </c>
      <c r="R2402" s="6" t="str">
        <f t="shared" si="360"/>
        <v/>
      </c>
      <c r="S2402" t="str">
        <f t="shared" ref="S2402:S2409" si="364">IF(OR(J2402&gt;0.001, K2402&gt;0.001, L2402&gt;0.001), "bad","")</f>
        <v/>
      </c>
      <c r="T2402" t="str">
        <f t="shared" ref="T2402:T2409" si="365">IF(AND(C2402&lt;&gt;"Optimal",P2402&lt;0.000015),"good","")</f>
        <v/>
      </c>
      <c r="U2402" s="8">
        <f t="shared" si="361"/>
        <v>0.45717597007751398</v>
      </c>
    </row>
    <row r="2403" spans="1:21" x14ac:dyDescent="0.45">
      <c r="A2403" s="6" t="s">
        <v>259</v>
      </c>
      <c r="B2403" s="6" t="s">
        <v>57</v>
      </c>
      <c r="C2403" s="6" t="s">
        <v>18</v>
      </c>
      <c r="D2403" s="6">
        <v>14635</v>
      </c>
      <c r="E2403" s="6">
        <v>14635</v>
      </c>
      <c r="F2403" s="6">
        <v>0.23051095008850001</v>
      </c>
      <c r="G2403" s="6">
        <v>0.230891942977905</v>
      </c>
      <c r="H2403" s="6" t="s">
        <v>280</v>
      </c>
      <c r="I2403" s="6">
        <v>14635</v>
      </c>
      <c r="J2403" s="6">
        <v>0</v>
      </c>
      <c r="K2403" s="6">
        <v>0</v>
      </c>
      <c r="L2403" s="6">
        <v>0</v>
      </c>
      <c r="M2403" s="6" t="s">
        <v>18</v>
      </c>
      <c r="N2403" s="6">
        <v>14635</v>
      </c>
      <c r="O2403" s="7">
        <f t="shared" si="357"/>
        <v>0</v>
      </c>
      <c r="P2403" s="7">
        <f t="shared" si="358"/>
        <v>0</v>
      </c>
      <c r="Q2403" s="7" t="e">
        <f t="shared" si="359"/>
        <v>#DIV/0!</v>
      </c>
      <c r="R2403" s="6" t="str">
        <f t="shared" si="360"/>
        <v/>
      </c>
      <c r="S2403" t="str">
        <f t="shared" si="364"/>
        <v/>
      </c>
      <c r="T2403" t="str">
        <f t="shared" si="365"/>
        <v/>
      </c>
      <c r="U2403" s="8">
        <f t="shared" si="361"/>
        <v>0.230891942977905</v>
      </c>
    </row>
    <row r="2404" spans="1:21" x14ac:dyDescent="0.45">
      <c r="A2404" s="6" t="s">
        <v>386</v>
      </c>
      <c r="B2404" s="6" t="s">
        <v>57</v>
      </c>
      <c r="C2404" s="6" t="s">
        <v>18</v>
      </c>
      <c r="D2404" s="6">
        <v>14635</v>
      </c>
      <c r="E2404" s="6">
        <v>14635</v>
      </c>
      <c r="F2404" s="6">
        <v>0.550068140029907</v>
      </c>
      <c r="G2404" s="6">
        <v>0.55057001113891602</v>
      </c>
      <c r="H2404" s="6" t="s">
        <v>406</v>
      </c>
      <c r="I2404" s="6">
        <v>14635</v>
      </c>
      <c r="J2404" s="6">
        <v>0</v>
      </c>
      <c r="K2404" s="6">
        <v>0</v>
      </c>
      <c r="L2404" s="7">
        <v>9.9644239526242001E-9</v>
      </c>
      <c r="M2404" s="6" t="s">
        <v>18</v>
      </c>
      <c r="N2404" s="6">
        <v>14635</v>
      </c>
      <c r="O2404" s="7">
        <f t="shared" si="357"/>
        <v>0</v>
      </c>
      <c r="P2404" s="7">
        <f t="shared" si="358"/>
        <v>0</v>
      </c>
      <c r="Q2404" s="7" t="e">
        <f t="shared" si="359"/>
        <v>#DIV/0!</v>
      </c>
      <c r="R2404" s="6" t="str">
        <f t="shared" si="360"/>
        <v/>
      </c>
      <c r="S2404" t="str">
        <f t="shared" si="364"/>
        <v/>
      </c>
      <c r="T2404" t="str">
        <f t="shared" si="365"/>
        <v/>
      </c>
      <c r="U2404" s="8">
        <f t="shared" si="361"/>
        <v>0.55057001113891602</v>
      </c>
    </row>
    <row r="2405" spans="1:21" x14ac:dyDescent="0.45">
      <c r="A2405" s="6" t="s">
        <v>643</v>
      </c>
      <c r="B2405" s="6" t="s">
        <v>57</v>
      </c>
      <c r="C2405" s="6" t="s">
        <v>18</v>
      </c>
      <c r="D2405" s="6">
        <v>14635</v>
      </c>
      <c r="E2405" s="6">
        <v>14635</v>
      </c>
      <c r="F2405" s="6">
        <v>0.44828581809997498</v>
      </c>
      <c r="G2405" s="6">
        <v>0.44873285293579102</v>
      </c>
      <c r="H2405" s="6" t="s">
        <v>669</v>
      </c>
      <c r="I2405" s="6">
        <v>14635</v>
      </c>
      <c r="J2405" s="6">
        <v>0</v>
      </c>
      <c r="K2405" s="6">
        <v>0</v>
      </c>
      <c r="L2405" s="6">
        <v>0</v>
      </c>
      <c r="M2405" s="6" t="s">
        <v>18</v>
      </c>
      <c r="N2405" s="6">
        <v>14635</v>
      </c>
      <c r="O2405" s="7">
        <f t="shared" si="357"/>
        <v>0</v>
      </c>
      <c r="P2405" s="7">
        <f t="shared" si="358"/>
        <v>0</v>
      </c>
      <c r="Q2405" s="7" t="e">
        <f t="shared" si="359"/>
        <v>#DIV/0!</v>
      </c>
      <c r="R2405" s="6" t="str">
        <f t="shared" si="360"/>
        <v/>
      </c>
      <c r="S2405" t="str">
        <f t="shared" si="364"/>
        <v/>
      </c>
      <c r="T2405" t="str">
        <f t="shared" si="365"/>
        <v/>
      </c>
      <c r="U2405" s="8">
        <f t="shared" si="361"/>
        <v>0.44873285293579102</v>
      </c>
    </row>
    <row r="2406" spans="1:21" x14ac:dyDescent="0.45">
      <c r="A2406" s="6" t="s">
        <v>764</v>
      </c>
      <c r="B2406" s="6" t="s">
        <v>57</v>
      </c>
      <c r="C2406" s="6" t="s">
        <v>18</v>
      </c>
      <c r="D2406" s="6">
        <v>14635</v>
      </c>
      <c r="E2406" s="6">
        <v>14635</v>
      </c>
      <c r="F2406" s="6">
        <v>0.46115994453430098</v>
      </c>
      <c r="G2406" s="6">
        <v>0.46157789230346602</v>
      </c>
      <c r="H2406" s="6" t="s">
        <v>794</v>
      </c>
      <c r="I2406" s="6">
        <v>14635</v>
      </c>
      <c r="J2406" s="6">
        <v>0</v>
      </c>
      <c r="K2406" s="6">
        <v>0</v>
      </c>
      <c r="L2406" s="6">
        <v>0</v>
      </c>
      <c r="M2406" s="6" t="s">
        <v>18</v>
      </c>
      <c r="N2406" s="6">
        <v>14635</v>
      </c>
      <c r="O2406" s="7">
        <f t="shared" si="357"/>
        <v>0</v>
      </c>
      <c r="P2406" s="7">
        <f t="shared" si="358"/>
        <v>0</v>
      </c>
      <c r="Q2406" s="7" t="e">
        <f t="shared" si="359"/>
        <v>#DIV/0!</v>
      </c>
      <c r="R2406" s="6" t="str">
        <f t="shared" si="360"/>
        <v/>
      </c>
      <c r="S2406" t="str">
        <f t="shared" si="364"/>
        <v/>
      </c>
      <c r="T2406" t="str">
        <f t="shared" si="365"/>
        <v/>
      </c>
      <c r="U2406" s="8">
        <f t="shared" si="361"/>
        <v>0.46157789230346602</v>
      </c>
    </row>
    <row r="2407" spans="1:21" x14ac:dyDescent="0.45">
      <c r="A2407" s="6" t="s">
        <v>885</v>
      </c>
      <c r="B2407" s="6" t="s">
        <v>57</v>
      </c>
      <c r="C2407" s="6" t="s">
        <v>18</v>
      </c>
      <c r="D2407" s="6">
        <v>14635</v>
      </c>
      <c r="E2407" s="6">
        <v>14635</v>
      </c>
      <c r="F2407" s="6">
        <v>0.22667789459228499</v>
      </c>
      <c r="G2407" s="6">
        <v>0.22710800170898399</v>
      </c>
      <c r="H2407" s="6" t="s">
        <v>900</v>
      </c>
      <c r="I2407" s="6">
        <v>14635</v>
      </c>
      <c r="J2407" s="6">
        <v>0</v>
      </c>
      <c r="K2407" s="6">
        <v>0</v>
      </c>
      <c r="L2407" s="6">
        <v>0</v>
      </c>
      <c r="M2407" s="6" t="s">
        <v>18</v>
      </c>
      <c r="N2407" s="6">
        <v>14635</v>
      </c>
      <c r="O2407" s="7">
        <f t="shared" si="357"/>
        <v>0</v>
      </c>
      <c r="P2407" s="7">
        <f t="shared" si="358"/>
        <v>0</v>
      </c>
      <c r="Q2407" s="7" t="e">
        <f t="shared" si="359"/>
        <v>#DIV/0!</v>
      </c>
      <c r="R2407" s="6" t="str">
        <f t="shared" si="360"/>
        <v/>
      </c>
      <c r="S2407" t="str">
        <f t="shared" si="364"/>
        <v/>
      </c>
      <c r="T2407" t="str">
        <f t="shared" si="365"/>
        <v/>
      </c>
      <c r="U2407" s="8">
        <f t="shared" si="361"/>
        <v>0.22710800170898399</v>
      </c>
    </row>
    <row r="2408" spans="1:21" x14ac:dyDescent="0.45">
      <c r="A2408" s="6" t="s">
        <v>1006</v>
      </c>
      <c r="B2408" s="6" t="s">
        <v>57</v>
      </c>
      <c r="C2408" s="6" t="s">
        <v>18</v>
      </c>
      <c r="D2408" s="6">
        <v>14635</v>
      </c>
      <c r="E2408" s="6">
        <v>14635</v>
      </c>
      <c r="F2408" s="6">
        <v>0.21172499656677199</v>
      </c>
      <c r="G2408" s="6">
        <v>0.21213507652282701</v>
      </c>
      <c r="H2408" s="6" t="s">
        <v>1019</v>
      </c>
      <c r="I2408" s="6">
        <v>14635</v>
      </c>
      <c r="J2408" s="6">
        <v>0</v>
      </c>
      <c r="K2408" s="6">
        <v>0</v>
      </c>
      <c r="L2408" s="6">
        <v>0</v>
      </c>
      <c r="M2408" s="6" t="s">
        <v>18</v>
      </c>
      <c r="N2408" s="6">
        <v>14635</v>
      </c>
      <c r="O2408" s="7">
        <f t="shared" si="357"/>
        <v>0</v>
      </c>
      <c r="P2408" s="7">
        <f t="shared" si="358"/>
        <v>0</v>
      </c>
      <c r="Q2408" s="7" t="e">
        <f t="shared" si="359"/>
        <v>#DIV/0!</v>
      </c>
      <c r="R2408" s="6" t="str">
        <f t="shared" si="360"/>
        <v/>
      </c>
      <c r="S2408" t="str">
        <f t="shared" si="364"/>
        <v/>
      </c>
      <c r="T2408" t="str">
        <f t="shared" si="365"/>
        <v/>
      </c>
      <c r="U2408" s="8">
        <f t="shared" si="361"/>
        <v>0.21213507652282701</v>
      </c>
    </row>
    <row r="2409" spans="1:21" x14ac:dyDescent="0.45">
      <c r="A2409" s="6" t="s">
        <v>14</v>
      </c>
      <c r="B2409" s="6" t="s">
        <v>57</v>
      </c>
      <c r="C2409" s="6" t="s">
        <v>18</v>
      </c>
      <c r="D2409" s="6">
        <v>14635</v>
      </c>
      <c r="E2409" s="6">
        <v>14635</v>
      </c>
      <c r="F2409" s="6">
        <v>0.27403521537780701</v>
      </c>
      <c r="G2409" s="6">
        <v>1.7690501213073699</v>
      </c>
      <c r="H2409" s="6" t="s">
        <v>58</v>
      </c>
      <c r="I2409" s="6">
        <v>14635</v>
      </c>
      <c r="J2409" s="6">
        <v>0</v>
      </c>
      <c r="K2409" s="6">
        <v>0</v>
      </c>
      <c r="L2409" s="7">
        <v>2.6102497940882999E-9</v>
      </c>
      <c r="M2409" s="6" t="s">
        <v>18</v>
      </c>
      <c r="N2409" s="6">
        <v>14635</v>
      </c>
      <c r="O2409" s="7">
        <f t="shared" si="357"/>
        <v>0</v>
      </c>
      <c r="P2409" s="7">
        <f t="shared" si="358"/>
        <v>0</v>
      </c>
      <c r="Q2409" s="7" t="e">
        <f t="shared" si="359"/>
        <v>#DIV/0!</v>
      </c>
      <c r="R2409" s="6" t="str">
        <f t="shared" si="360"/>
        <v/>
      </c>
      <c r="S2409" t="str">
        <f t="shared" si="364"/>
        <v/>
      </c>
      <c r="T2409" t="str">
        <f t="shared" si="365"/>
        <v/>
      </c>
      <c r="U2409" s="8">
        <f t="shared" si="361"/>
        <v>1.7690501213073699</v>
      </c>
    </row>
    <row r="2410" spans="1:21" x14ac:dyDescent="0.45">
      <c r="A2410" s="6" t="s">
        <v>1127</v>
      </c>
      <c r="B2410" s="6" t="s">
        <v>57</v>
      </c>
      <c r="C2410" s="6" t="s">
        <v>18</v>
      </c>
      <c r="D2410" s="6">
        <v>14635</v>
      </c>
      <c r="E2410" s="6">
        <v>14635</v>
      </c>
      <c r="F2410" s="6">
        <v>0.22409009933471599</v>
      </c>
      <c r="G2410" s="6">
        <v>0.224472045898437</v>
      </c>
      <c r="H2410" s="6" t="s">
        <v>1147</v>
      </c>
      <c r="I2410" s="6">
        <v>14635</v>
      </c>
      <c r="J2410" s="6">
        <v>0</v>
      </c>
      <c r="K2410" s="6">
        <v>0</v>
      </c>
      <c r="L2410" s="6">
        <v>0</v>
      </c>
      <c r="M2410" s="6" t="s">
        <v>18</v>
      </c>
      <c r="N2410" s="6">
        <v>14635</v>
      </c>
      <c r="O2410" s="7">
        <f t="shared" si="357"/>
        <v>0</v>
      </c>
      <c r="P2410" s="7">
        <f t="shared" si="358"/>
        <v>0</v>
      </c>
      <c r="Q2410" s="7" t="e">
        <f t="shared" si="359"/>
        <v>#DIV/0!</v>
      </c>
      <c r="R2410" s="6" t="str">
        <f t="shared" si="360"/>
        <v/>
      </c>
      <c r="U2410" s="8">
        <f t="shared" si="361"/>
        <v>0.224472045898437</v>
      </c>
    </row>
    <row r="2411" spans="1:21" x14ac:dyDescent="0.45">
      <c r="A2411" s="6" t="s">
        <v>1248</v>
      </c>
      <c r="B2411" s="6" t="s">
        <v>57</v>
      </c>
      <c r="C2411" s="6" t="s">
        <v>18</v>
      </c>
      <c r="D2411" s="6">
        <v>14635</v>
      </c>
      <c r="E2411" s="6">
        <v>14635</v>
      </c>
      <c r="F2411" s="6">
        <v>0.458570957183837</v>
      </c>
      <c r="G2411" s="6">
        <v>0.45898699760437001</v>
      </c>
      <c r="H2411" s="6" t="s">
        <v>1268</v>
      </c>
      <c r="I2411" s="6">
        <v>14635</v>
      </c>
      <c r="J2411" s="6">
        <v>0</v>
      </c>
      <c r="K2411" s="6">
        <v>0</v>
      </c>
      <c r="L2411" s="6">
        <v>0</v>
      </c>
      <c r="M2411" s="6" t="s">
        <v>18</v>
      </c>
      <c r="N2411" s="6">
        <v>14635</v>
      </c>
      <c r="O2411" s="7">
        <f t="shared" si="357"/>
        <v>0</v>
      </c>
      <c r="P2411" s="7">
        <f t="shared" si="358"/>
        <v>0</v>
      </c>
      <c r="Q2411" s="7" t="e">
        <f t="shared" si="359"/>
        <v>#DIV/0!</v>
      </c>
      <c r="R2411" s="6" t="str">
        <f t="shared" si="360"/>
        <v/>
      </c>
      <c r="U2411" s="8">
        <f t="shared" si="361"/>
        <v>0.45898699760437001</v>
      </c>
    </row>
    <row r="2412" spans="1:21" x14ac:dyDescent="0.45">
      <c r="A2412" s="6" t="s">
        <v>1369</v>
      </c>
      <c r="B2412" s="6" t="s">
        <v>57</v>
      </c>
      <c r="C2412" s="6" t="s">
        <v>18</v>
      </c>
      <c r="D2412" s="6">
        <v>14635</v>
      </c>
      <c r="E2412" s="6">
        <v>14635</v>
      </c>
      <c r="F2412" s="6">
        <v>0.54037690162658603</v>
      </c>
      <c r="G2412" s="6">
        <v>0.54076409339904696</v>
      </c>
      <c r="H2412" s="6" t="s">
        <v>1389</v>
      </c>
      <c r="I2412" s="6">
        <v>14635</v>
      </c>
      <c r="J2412" s="6">
        <v>0</v>
      </c>
      <c r="K2412" s="6">
        <v>0</v>
      </c>
      <c r="L2412" s="7">
        <v>9.9644239526242001E-9</v>
      </c>
      <c r="M2412" s="6" t="s">
        <v>18</v>
      </c>
      <c r="N2412" s="6">
        <v>14635</v>
      </c>
      <c r="O2412" s="7">
        <f t="shared" si="357"/>
        <v>0</v>
      </c>
      <c r="P2412" s="7">
        <f t="shared" si="358"/>
        <v>0</v>
      </c>
      <c r="Q2412" s="7" t="e">
        <f t="shared" si="359"/>
        <v>#DIV/0!</v>
      </c>
      <c r="R2412" s="6" t="str">
        <f t="shared" si="360"/>
        <v/>
      </c>
      <c r="U2412" s="8">
        <f t="shared" si="361"/>
        <v>0.54076409339904696</v>
      </c>
    </row>
    <row r="2413" spans="1:21" x14ac:dyDescent="0.45">
      <c r="A2413" s="6" t="s">
        <v>1490</v>
      </c>
      <c r="B2413" s="6" t="s">
        <v>57</v>
      </c>
      <c r="C2413" s="6" t="s">
        <v>18</v>
      </c>
      <c r="D2413" s="6">
        <v>14635</v>
      </c>
      <c r="E2413" s="6">
        <v>14635</v>
      </c>
      <c r="F2413" s="6">
        <v>0.47716498374938898</v>
      </c>
      <c r="G2413" s="6">
        <v>0.47761893272399902</v>
      </c>
      <c r="H2413" s="6" t="s">
        <v>1510</v>
      </c>
      <c r="I2413" s="6">
        <v>14635</v>
      </c>
      <c r="J2413" s="6">
        <v>0</v>
      </c>
      <c r="K2413" s="6">
        <v>0</v>
      </c>
      <c r="L2413" s="6">
        <v>0</v>
      </c>
      <c r="M2413" s="6" t="s">
        <v>18</v>
      </c>
      <c r="N2413" s="6">
        <v>14635</v>
      </c>
      <c r="O2413" s="7">
        <f t="shared" si="357"/>
        <v>0</v>
      </c>
      <c r="P2413" s="7">
        <f t="shared" si="358"/>
        <v>0</v>
      </c>
      <c r="Q2413" s="7" t="e">
        <f t="shared" si="359"/>
        <v>#DIV/0!</v>
      </c>
      <c r="R2413" s="6" t="str">
        <f t="shared" si="360"/>
        <v/>
      </c>
      <c r="U2413" s="8">
        <f t="shared" si="361"/>
        <v>0.47761893272399902</v>
      </c>
    </row>
    <row r="2414" spans="1:21" x14ac:dyDescent="0.45">
      <c r="A2414" s="6" t="s">
        <v>1611</v>
      </c>
      <c r="B2414" s="6" t="s">
        <v>57</v>
      </c>
      <c r="C2414" s="6" t="s">
        <v>18</v>
      </c>
      <c r="D2414" s="6">
        <v>14635</v>
      </c>
      <c r="E2414" s="6">
        <v>14635</v>
      </c>
      <c r="F2414" s="6">
        <v>2.2237448692321702</v>
      </c>
      <c r="G2414" s="6">
        <v>2.22414207458496</v>
      </c>
      <c r="H2414" s="6" t="s">
        <v>1631</v>
      </c>
      <c r="I2414" s="6">
        <v>14635</v>
      </c>
      <c r="J2414" s="7">
        <v>2.8421709430404001E-14</v>
      </c>
      <c r="K2414" s="6">
        <v>0</v>
      </c>
      <c r="L2414" s="6">
        <v>0</v>
      </c>
      <c r="M2414" s="6" t="s">
        <v>18</v>
      </c>
      <c r="N2414" s="6">
        <v>14635</v>
      </c>
      <c r="O2414" s="7">
        <f t="shared" si="357"/>
        <v>0</v>
      </c>
      <c r="P2414" s="7">
        <f t="shared" si="358"/>
        <v>0</v>
      </c>
      <c r="Q2414" s="7" t="e">
        <f t="shared" si="359"/>
        <v>#DIV/0!</v>
      </c>
      <c r="R2414" s="6" t="str">
        <f t="shared" si="360"/>
        <v/>
      </c>
      <c r="U2414" s="8">
        <f t="shared" si="361"/>
        <v>2.22414207458496</v>
      </c>
    </row>
    <row r="2415" spans="1:21" x14ac:dyDescent="0.45">
      <c r="A2415" s="6" t="s">
        <v>1733</v>
      </c>
      <c r="B2415" s="6" t="s">
        <v>57</v>
      </c>
      <c r="C2415" s="6" t="s">
        <v>18</v>
      </c>
      <c r="D2415" s="6">
        <v>14635</v>
      </c>
      <c r="E2415" s="6">
        <v>14635</v>
      </c>
      <c r="F2415" s="6">
        <v>2.0703780651092498</v>
      </c>
      <c r="G2415" s="6">
        <v>2.0707619190215998</v>
      </c>
      <c r="H2415" s="6" t="s">
        <v>1753</v>
      </c>
      <c r="I2415" s="6">
        <v>14635</v>
      </c>
      <c r="J2415" s="6">
        <v>0</v>
      </c>
      <c r="K2415" s="6">
        <v>0</v>
      </c>
      <c r="L2415" s="6">
        <v>0</v>
      </c>
      <c r="M2415" s="6" t="s">
        <v>18</v>
      </c>
      <c r="N2415" s="6">
        <v>14635</v>
      </c>
      <c r="O2415" s="7">
        <f t="shared" si="357"/>
        <v>0</v>
      </c>
      <c r="P2415" s="7">
        <f t="shared" si="358"/>
        <v>0</v>
      </c>
      <c r="Q2415" s="7" t="e">
        <f t="shared" si="359"/>
        <v>#DIV/0!</v>
      </c>
      <c r="R2415" s="6" t="str">
        <f t="shared" si="360"/>
        <v/>
      </c>
      <c r="U2415" s="8">
        <f t="shared" si="361"/>
        <v>2.0707619190215998</v>
      </c>
    </row>
    <row r="2416" spans="1:21" x14ac:dyDescent="0.45">
      <c r="A2416" s="6" t="s">
        <v>1854</v>
      </c>
      <c r="B2416" s="6" t="s">
        <v>57</v>
      </c>
      <c r="C2416" s="6" t="s">
        <v>18</v>
      </c>
      <c r="D2416" s="6">
        <v>14635</v>
      </c>
      <c r="E2416" s="6">
        <v>14635</v>
      </c>
      <c r="F2416" s="6">
        <v>2.1051328182220401</v>
      </c>
      <c r="G2416" s="6">
        <v>2.1055262088775599</v>
      </c>
      <c r="H2416" s="6" t="s">
        <v>1874</v>
      </c>
      <c r="I2416" s="6">
        <v>14635</v>
      </c>
      <c r="J2416" s="7">
        <v>2.8421709430404001E-14</v>
      </c>
      <c r="K2416" s="6">
        <v>0</v>
      </c>
      <c r="L2416" s="6">
        <v>0</v>
      </c>
      <c r="M2416" s="6" t="s">
        <v>18</v>
      </c>
      <c r="N2416" s="6">
        <v>14635</v>
      </c>
      <c r="O2416" s="7">
        <f t="shared" si="357"/>
        <v>0</v>
      </c>
      <c r="P2416" s="7">
        <f t="shared" si="358"/>
        <v>0</v>
      </c>
      <c r="Q2416" s="7" t="e">
        <f t="shared" si="359"/>
        <v>#DIV/0!</v>
      </c>
      <c r="R2416" s="6" t="str">
        <f t="shared" si="360"/>
        <v/>
      </c>
      <c r="U2416" s="8">
        <f t="shared" si="361"/>
        <v>2.1055262088775599</v>
      </c>
    </row>
    <row r="2417" spans="1:21" x14ac:dyDescent="0.45">
      <c r="A2417" s="6" t="s">
        <v>1975</v>
      </c>
      <c r="B2417" s="6" t="s">
        <v>57</v>
      </c>
      <c r="C2417" s="6" t="s">
        <v>18</v>
      </c>
      <c r="D2417" s="6">
        <v>14635</v>
      </c>
      <c r="E2417" s="6">
        <v>14635</v>
      </c>
      <c r="F2417" s="6">
        <v>2.0895860195159899</v>
      </c>
      <c r="G2417" s="6">
        <v>2.0899729728698699</v>
      </c>
      <c r="H2417" s="6" t="s">
        <v>1995</v>
      </c>
      <c r="I2417" s="6">
        <v>14635</v>
      </c>
      <c r="J2417" s="6">
        <v>0</v>
      </c>
      <c r="K2417" s="6">
        <v>0</v>
      </c>
      <c r="L2417" s="6">
        <v>0</v>
      </c>
      <c r="M2417" s="6" t="s">
        <v>18</v>
      </c>
      <c r="N2417" s="6">
        <v>14635</v>
      </c>
      <c r="O2417" s="7">
        <f t="shared" si="357"/>
        <v>0</v>
      </c>
      <c r="P2417" s="7">
        <f t="shared" si="358"/>
        <v>0</v>
      </c>
      <c r="Q2417" s="7" t="e">
        <f t="shared" si="359"/>
        <v>#DIV/0!</v>
      </c>
      <c r="R2417" s="6" t="str">
        <f t="shared" si="360"/>
        <v/>
      </c>
      <c r="U2417" s="8">
        <f t="shared" si="361"/>
        <v>2.0899729728698699</v>
      </c>
    </row>
    <row r="2418" spans="1:21" x14ac:dyDescent="0.45">
      <c r="A2418" s="6" t="s">
        <v>2096</v>
      </c>
      <c r="B2418" s="6" t="s">
        <v>57</v>
      </c>
      <c r="C2418" s="6" t="s">
        <v>18</v>
      </c>
      <c r="D2418" s="6">
        <v>14635</v>
      </c>
      <c r="E2418" s="6">
        <v>14635</v>
      </c>
      <c r="F2418" s="6">
        <v>2.9122750759124698</v>
      </c>
      <c r="G2418" s="6">
        <v>2.9126729965209899</v>
      </c>
      <c r="H2418" s="6" t="s">
        <v>2116</v>
      </c>
      <c r="I2418" s="6">
        <v>14635</v>
      </c>
      <c r="J2418" s="6">
        <v>0</v>
      </c>
      <c r="K2418" s="6">
        <v>0</v>
      </c>
      <c r="L2418" s="6">
        <v>0</v>
      </c>
      <c r="M2418" s="6" t="s">
        <v>18</v>
      </c>
      <c r="N2418" s="6">
        <v>14635</v>
      </c>
      <c r="O2418" s="7">
        <f t="shared" si="357"/>
        <v>0</v>
      </c>
      <c r="P2418" s="7">
        <f t="shared" si="358"/>
        <v>0</v>
      </c>
      <c r="Q2418" s="7" t="e">
        <f t="shared" si="359"/>
        <v>#DIV/0!</v>
      </c>
      <c r="R2418" s="6" t="str">
        <f t="shared" si="360"/>
        <v/>
      </c>
      <c r="U2418" s="8">
        <f t="shared" si="361"/>
        <v>2.9126729965209899</v>
      </c>
    </row>
    <row r="2419" spans="1:21" x14ac:dyDescent="0.45">
      <c r="A2419" s="6" t="s">
        <v>2217</v>
      </c>
      <c r="B2419" s="6" t="s">
        <v>57</v>
      </c>
      <c r="C2419" s="6" t="s">
        <v>18</v>
      </c>
      <c r="D2419" s="6">
        <v>14635</v>
      </c>
      <c r="E2419" s="6">
        <v>14635</v>
      </c>
      <c r="F2419" s="6">
        <v>3.11629295349121</v>
      </c>
      <c r="G2419" s="6">
        <v>3.1167719364166202</v>
      </c>
      <c r="H2419" s="6" t="s">
        <v>2237</v>
      </c>
      <c r="I2419" s="6">
        <v>14635</v>
      </c>
      <c r="J2419" s="6">
        <v>0</v>
      </c>
      <c r="K2419" s="6">
        <v>0</v>
      </c>
      <c r="L2419" s="6">
        <v>0</v>
      </c>
      <c r="M2419" s="6" t="s">
        <v>18</v>
      </c>
      <c r="N2419" s="6">
        <v>14635</v>
      </c>
      <c r="O2419" s="7">
        <f t="shared" si="357"/>
        <v>0</v>
      </c>
      <c r="P2419" s="7">
        <f t="shared" si="358"/>
        <v>0</v>
      </c>
      <c r="Q2419" s="7" t="e">
        <f t="shared" si="359"/>
        <v>#DIV/0!</v>
      </c>
      <c r="R2419" s="6" t="str">
        <f t="shared" si="360"/>
        <v/>
      </c>
      <c r="U2419" s="8">
        <f t="shared" si="361"/>
        <v>3.1167719364166202</v>
      </c>
    </row>
    <row r="2420" spans="1:21" x14ac:dyDescent="0.45">
      <c r="A2420" s="6" t="s">
        <v>2338</v>
      </c>
      <c r="B2420" s="6" t="s">
        <v>57</v>
      </c>
      <c r="C2420" s="6" t="s">
        <v>18</v>
      </c>
      <c r="D2420" s="6">
        <v>14635</v>
      </c>
      <c r="E2420" s="6">
        <v>14635</v>
      </c>
      <c r="F2420" s="6">
        <v>4.0199999999999996</v>
      </c>
      <c r="G2420" s="6">
        <v>10.633399009704499</v>
      </c>
      <c r="H2420" s="6" t="s">
        <v>2360</v>
      </c>
      <c r="I2420" s="6">
        <v>14635</v>
      </c>
      <c r="J2420" s="7">
        <v>2.8421709430404001E-14</v>
      </c>
      <c r="K2420" s="6">
        <v>0</v>
      </c>
      <c r="L2420" s="6">
        <v>0</v>
      </c>
      <c r="M2420" s="6" t="s">
        <v>18</v>
      </c>
      <c r="N2420" s="6">
        <v>14635</v>
      </c>
      <c r="O2420" s="7">
        <f t="shared" si="357"/>
        <v>0</v>
      </c>
      <c r="P2420" s="7">
        <f t="shared" si="358"/>
        <v>0</v>
      </c>
      <c r="Q2420" s="7" t="e">
        <f t="shared" si="359"/>
        <v>#DIV/0!</v>
      </c>
      <c r="R2420" s="6" t="str">
        <f t="shared" si="360"/>
        <v/>
      </c>
      <c r="U2420" s="8">
        <f t="shared" si="361"/>
        <v>10.633399009704499</v>
      </c>
    </row>
    <row r="2421" spans="1:21" x14ac:dyDescent="0.45">
      <c r="A2421" s="6" t="s">
        <v>2390</v>
      </c>
      <c r="B2421" s="6" t="s">
        <v>57</v>
      </c>
      <c r="C2421" s="6" t="s">
        <v>18</v>
      </c>
      <c r="D2421" s="6">
        <v>14635</v>
      </c>
      <c r="E2421" s="6">
        <v>14635</v>
      </c>
      <c r="F2421" s="6">
        <v>4.22</v>
      </c>
      <c r="G2421" s="6">
        <v>11.0189318656921</v>
      </c>
      <c r="H2421" s="6" t="s">
        <v>2410</v>
      </c>
      <c r="I2421" s="6">
        <v>14635</v>
      </c>
      <c r="J2421" s="7">
        <v>2.8421709430404001E-14</v>
      </c>
      <c r="K2421" s="6">
        <v>0</v>
      </c>
      <c r="L2421" s="6">
        <v>0</v>
      </c>
      <c r="M2421" s="6" t="s">
        <v>18</v>
      </c>
      <c r="N2421" s="6">
        <v>14635</v>
      </c>
      <c r="O2421" s="7">
        <f t="shared" si="357"/>
        <v>0</v>
      </c>
      <c r="P2421" s="7">
        <f t="shared" si="358"/>
        <v>0</v>
      </c>
      <c r="Q2421" s="7" t="e">
        <f t="shared" si="359"/>
        <v>#DIV/0!</v>
      </c>
      <c r="R2421" s="6" t="str">
        <f t="shared" si="360"/>
        <v/>
      </c>
      <c r="U2421" s="8">
        <f t="shared" si="361"/>
        <v>11.0189318656921</v>
      </c>
    </row>
    <row r="2422" spans="1:21" x14ac:dyDescent="0.45">
      <c r="A2422" s="6" t="s">
        <v>2583</v>
      </c>
      <c r="B2422" s="6" t="s">
        <v>57</v>
      </c>
      <c r="C2422" s="6" t="s">
        <v>18</v>
      </c>
      <c r="D2422" s="6">
        <v>14635</v>
      </c>
      <c r="E2422" s="6">
        <v>14635</v>
      </c>
      <c r="F2422" s="6">
        <v>0.477439165115356</v>
      </c>
      <c r="G2422" s="6">
        <v>0.477957963943481</v>
      </c>
      <c r="H2422" s="6" t="s">
        <v>2604</v>
      </c>
      <c r="I2422" s="6">
        <v>14635</v>
      </c>
      <c r="J2422" s="6">
        <v>0</v>
      </c>
      <c r="K2422" s="6">
        <v>0</v>
      </c>
      <c r="L2422" s="6">
        <v>0</v>
      </c>
      <c r="M2422" s="6" t="s">
        <v>18</v>
      </c>
      <c r="N2422" s="6">
        <v>14635</v>
      </c>
      <c r="O2422" s="7">
        <f t="shared" si="357"/>
        <v>0</v>
      </c>
      <c r="P2422" s="7">
        <f t="shared" si="358"/>
        <v>0</v>
      </c>
      <c r="Q2422" s="7" t="e">
        <f t="shared" si="359"/>
        <v>#DIV/0!</v>
      </c>
      <c r="R2422" s="6" t="str">
        <f t="shared" si="360"/>
        <v/>
      </c>
      <c r="U2422" s="8">
        <f t="shared" si="361"/>
        <v>0.477957963943481</v>
      </c>
    </row>
    <row r="2423" spans="1:21" x14ac:dyDescent="0.45">
      <c r="A2423" s="6" t="s">
        <v>2705</v>
      </c>
      <c r="B2423" s="6" t="s">
        <v>57</v>
      </c>
      <c r="C2423" s="6" t="s">
        <v>18</v>
      </c>
      <c r="D2423" s="6">
        <v>14634.9999999999</v>
      </c>
      <c r="E2423" s="6">
        <v>14634.9999999999</v>
      </c>
      <c r="F2423" s="6">
        <v>0.44511389732360801</v>
      </c>
      <c r="G2423" s="6">
        <v>0.44553804397583002</v>
      </c>
      <c r="H2423" s="6" t="s">
        <v>2725</v>
      </c>
      <c r="I2423" s="6">
        <v>14634.9999999999</v>
      </c>
      <c r="J2423" s="7">
        <v>2.6645352591003702E-15</v>
      </c>
      <c r="K2423" s="6">
        <v>0</v>
      </c>
      <c r="L2423" s="6">
        <v>0</v>
      </c>
      <c r="M2423" s="6" t="s">
        <v>18</v>
      </c>
      <c r="N2423" s="6">
        <v>14635</v>
      </c>
      <c r="O2423" s="7">
        <f t="shared" si="357"/>
        <v>0</v>
      </c>
      <c r="P2423" s="7">
        <f t="shared" si="358"/>
        <v>6.8359697387538378E-15</v>
      </c>
      <c r="Q2423" s="7" t="e">
        <f t="shared" si="359"/>
        <v>#DIV/0!</v>
      </c>
      <c r="R2423" s="6" t="str">
        <f t="shared" si="360"/>
        <v/>
      </c>
      <c r="U2423" s="8">
        <f t="shared" si="361"/>
        <v>0.44553804397583002</v>
      </c>
    </row>
    <row r="2424" spans="1:21" x14ac:dyDescent="0.45">
      <c r="A2424" s="6" t="s">
        <v>2826</v>
      </c>
      <c r="B2424" s="6" t="s">
        <v>57</v>
      </c>
      <c r="C2424" s="6" t="s">
        <v>18</v>
      </c>
      <c r="D2424" s="6">
        <v>14635</v>
      </c>
      <c r="E2424" s="6">
        <v>14635</v>
      </c>
      <c r="F2424" s="6">
        <v>0.454736948013305</v>
      </c>
      <c r="G2424" s="6">
        <v>0.45524096488952598</v>
      </c>
      <c r="H2424" s="6" t="s">
        <v>2846</v>
      </c>
      <c r="I2424" s="6">
        <v>14635</v>
      </c>
      <c r="J2424" s="6">
        <v>0</v>
      </c>
      <c r="K2424" s="6">
        <v>0</v>
      </c>
      <c r="L2424" s="6">
        <v>0</v>
      </c>
      <c r="M2424" s="6" t="s">
        <v>18</v>
      </c>
      <c r="N2424" s="6">
        <v>14635</v>
      </c>
      <c r="O2424" s="7">
        <f t="shared" si="357"/>
        <v>0</v>
      </c>
      <c r="P2424" s="7">
        <f t="shared" si="358"/>
        <v>0</v>
      </c>
      <c r="Q2424" s="7" t="e">
        <f t="shared" si="359"/>
        <v>#DIV/0!</v>
      </c>
      <c r="R2424" s="6" t="str">
        <f t="shared" si="360"/>
        <v/>
      </c>
      <c r="U2424" s="8">
        <f t="shared" si="361"/>
        <v>0.45524096488952598</v>
      </c>
    </row>
    <row r="2425" spans="1:21" x14ac:dyDescent="0.45">
      <c r="A2425" s="6" t="s">
        <v>2947</v>
      </c>
      <c r="B2425" s="6" t="s">
        <v>57</v>
      </c>
      <c r="C2425" s="6" t="s">
        <v>18</v>
      </c>
      <c r="D2425" s="6">
        <v>14634.9999999999</v>
      </c>
      <c r="E2425" s="6">
        <v>14634.9999999999</v>
      </c>
      <c r="F2425" s="6">
        <v>0.51552295684814398</v>
      </c>
      <c r="G2425" s="6">
        <v>0.51590204238891602</v>
      </c>
      <c r="H2425" s="6" t="s">
        <v>2967</v>
      </c>
      <c r="I2425" s="6">
        <v>14634.9999999999</v>
      </c>
      <c r="J2425" s="7">
        <v>7.1054273576010003E-15</v>
      </c>
      <c r="K2425" s="6">
        <v>0</v>
      </c>
      <c r="L2425" s="7">
        <v>1.9905201043002299E-7</v>
      </c>
      <c r="M2425" s="6" t="s">
        <v>18</v>
      </c>
      <c r="N2425" s="6">
        <v>14635</v>
      </c>
      <c r="O2425" s="7">
        <f t="shared" si="357"/>
        <v>0</v>
      </c>
      <c r="P2425" s="7">
        <f t="shared" si="358"/>
        <v>6.8359697387538378E-15</v>
      </c>
      <c r="Q2425" s="7" t="e">
        <f t="shared" si="359"/>
        <v>#DIV/0!</v>
      </c>
      <c r="R2425" s="6" t="str">
        <f t="shared" si="360"/>
        <v/>
      </c>
      <c r="U2425" s="8">
        <f t="shared" si="361"/>
        <v>0.51590204238891602</v>
      </c>
    </row>
    <row r="2426" spans="1:21" x14ac:dyDescent="0.45">
      <c r="A2426" s="6" t="s">
        <v>522</v>
      </c>
      <c r="B2426" s="6" t="s">
        <v>55</v>
      </c>
      <c r="C2426" s="6" t="s">
        <v>18</v>
      </c>
      <c r="D2426" s="6">
        <v>18365</v>
      </c>
      <c r="E2426" s="6">
        <v>18365</v>
      </c>
      <c r="F2426" s="6">
        <v>0.450659990310668</v>
      </c>
      <c r="G2426" s="6">
        <v>0.450992822647094</v>
      </c>
      <c r="H2426" s="6" t="s">
        <v>546</v>
      </c>
      <c r="I2426" s="6">
        <v>18365</v>
      </c>
      <c r="J2426" s="6">
        <v>0</v>
      </c>
      <c r="K2426" s="6">
        <v>0</v>
      </c>
      <c r="L2426" s="7">
        <v>9.2852103989571306E-5</v>
      </c>
      <c r="M2426" s="6" t="s">
        <v>18</v>
      </c>
      <c r="N2426" s="6">
        <v>18365</v>
      </c>
      <c r="O2426" s="7">
        <f t="shared" si="357"/>
        <v>0</v>
      </c>
      <c r="P2426" s="7">
        <f t="shared" si="358"/>
        <v>0</v>
      </c>
      <c r="Q2426" s="7" t="e">
        <f t="shared" si="359"/>
        <v>#DIV/0!</v>
      </c>
      <c r="R2426" s="6" t="str">
        <f t="shared" si="360"/>
        <v/>
      </c>
      <c r="S2426" t="str">
        <f t="shared" ref="S2426:S2433" si="366">IF(OR(J2426&gt;0.001, K2426&gt;0.001, L2426&gt;0.001), "bad","")</f>
        <v/>
      </c>
      <c r="T2426" t="str">
        <f t="shared" ref="T2426:T2433" si="367">IF(AND(C2426&lt;&gt;"Optimal",P2426&lt;0.000015),"good","")</f>
        <v/>
      </c>
      <c r="U2426" s="8">
        <f t="shared" si="361"/>
        <v>0.450992822647094</v>
      </c>
    </row>
    <row r="2427" spans="1:21" x14ac:dyDescent="0.45">
      <c r="A2427" s="6" t="s">
        <v>259</v>
      </c>
      <c r="B2427" s="6" t="s">
        <v>55</v>
      </c>
      <c r="C2427" s="6" t="s">
        <v>18</v>
      </c>
      <c r="D2427" s="6">
        <v>18365</v>
      </c>
      <c r="E2427" s="6">
        <v>18365</v>
      </c>
      <c r="F2427" s="6">
        <v>0.72968602180480902</v>
      </c>
      <c r="G2427" s="6">
        <v>0.72997593879699696</v>
      </c>
      <c r="H2427" s="6" t="s">
        <v>279</v>
      </c>
      <c r="I2427" s="6">
        <v>18365</v>
      </c>
      <c r="J2427" s="6">
        <v>0</v>
      </c>
      <c r="K2427" s="6">
        <v>0</v>
      </c>
      <c r="L2427" s="7">
        <v>9.2852103989571306E-5</v>
      </c>
      <c r="M2427" s="6" t="s">
        <v>18</v>
      </c>
      <c r="N2427" s="6">
        <v>18365</v>
      </c>
      <c r="O2427" s="7">
        <f t="shared" si="357"/>
        <v>0</v>
      </c>
      <c r="P2427" s="7">
        <f t="shared" si="358"/>
        <v>0</v>
      </c>
      <c r="Q2427" s="7" t="e">
        <f t="shared" si="359"/>
        <v>#DIV/0!</v>
      </c>
      <c r="R2427" s="6" t="str">
        <f t="shared" si="360"/>
        <v/>
      </c>
      <c r="S2427" t="str">
        <f t="shared" si="366"/>
        <v/>
      </c>
      <c r="T2427" t="str">
        <f t="shared" si="367"/>
        <v/>
      </c>
      <c r="U2427" s="8">
        <f t="shared" si="361"/>
        <v>0.72997593879699696</v>
      </c>
    </row>
    <row r="2428" spans="1:21" x14ac:dyDescent="0.45">
      <c r="A2428" s="6" t="s">
        <v>386</v>
      </c>
      <c r="B2428" s="6" t="s">
        <v>55</v>
      </c>
      <c r="C2428" s="6" t="s">
        <v>18</v>
      </c>
      <c r="D2428" s="6">
        <v>18365</v>
      </c>
      <c r="E2428" s="6">
        <v>18365</v>
      </c>
      <c r="F2428" s="6">
        <v>0.672565937042236</v>
      </c>
      <c r="G2428" s="6">
        <v>0.67289996147155695</v>
      </c>
      <c r="H2428" s="6" t="s">
        <v>405</v>
      </c>
      <c r="I2428" s="6">
        <v>18365</v>
      </c>
      <c r="J2428" s="6">
        <v>0</v>
      </c>
      <c r="K2428" s="6">
        <v>0</v>
      </c>
      <c r="L2428" s="6">
        <v>0</v>
      </c>
      <c r="M2428" s="6" t="s">
        <v>18</v>
      </c>
      <c r="N2428" s="6">
        <v>18365</v>
      </c>
      <c r="O2428" s="7">
        <f t="shared" si="357"/>
        <v>0</v>
      </c>
      <c r="P2428" s="7">
        <f t="shared" si="358"/>
        <v>0</v>
      </c>
      <c r="Q2428" s="7" t="e">
        <f t="shared" si="359"/>
        <v>#DIV/0!</v>
      </c>
      <c r="R2428" s="6" t="str">
        <f t="shared" si="360"/>
        <v/>
      </c>
      <c r="S2428" t="str">
        <f t="shared" si="366"/>
        <v/>
      </c>
      <c r="T2428" t="str">
        <f t="shared" si="367"/>
        <v/>
      </c>
      <c r="U2428" s="8">
        <f t="shared" si="361"/>
        <v>0.67289996147155695</v>
      </c>
    </row>
    <row r="2429" spans="1:21" x14ac:dyDescent="0.45">
      <c r="A2429" s="6" t="s">
        <v>643</v>
      </c>
      <c r="B2429" s="6" t="s">
        <v>55</v>
      </c>
      <c r="C2429" s="6" t="s">
        <v>18</v>
      </c>
      <c r="D2429" s="6">
        <v>18365</v>
      </c>
      <c r="E2429" s="6">
        <v>18365</v>
      </c>
      <c r="F2429" s="6">
        <v>0.44547510147094699</v>
      </c>
      <c r="G2429" s="6">
        <v>0.445834159851074</v>
      </c>
      <c r="H2429" s="6" t="s">
        <v>668</v>
      </c>
      <c r="I2429" s="6">
        <v>18365</v>
      </c>
      <c r="J2429" s="6">
        <v>0</v>
      </c>
      <c r="K2429" s="6">
        <v>0</v>
      </c>
      <c r="L2429" s="7">
        <v>9.2852103989571306E-5</v>
      </c>
      <c r="M2429" s="6" t="s">
        <v>18</v>
      </c>
      <c r="N2429" s="6">
        <v>18365</v>
      </c>
      <c r="O2429" s="7">
        <f t="shared" si="357"/>
        <v>0</v>
      </c>
      <c r="P2429" s="7">
        <f t="shared" si="358"/>
        <v>0</v>
      </c>
      <c r="Q2429" s="7" t="e">
        <f t="shared" si="359"/>
        <v>#DIV/0!</v>
      </c>
      <c r="R2429" s="6" t="str">
        <f t="shared" si="360"/>
        <v/>
      </c>
      <c r="S2429" t="str">
        <f t="shared" si="366"/>
        <v/>
      </c>
      <c r="T2429" t="str">
        <f t="shared" si="367"/>
        <v/>
      </c>
      <c r="U2429" s="8">
        <f t="shared" si="361"/>
        <v>0.445834159851074</v>
      </c>
    </row>
    <row r="2430" spans="1:21" x14ac:dyDescent="0.45">
      <c r="A2430" s="6" t="s">
        <v>764</v>
      </c>
      <c r="B2430" s="6" t="s">
        <v>55</v>
      </c>
      <c r="C2430" s="6" t="s">
        <v>18</v>
      </c>
      <c r="D2430" s="6">
        <v>18365</v>
      </c>
      <c r="E2430" s="6">
        <v>18365</v>
      </c>
      <c r="F2430" s="6">
        <v>0.45340204238891602</v>
      </c>
      <c r="G2430" s="6">
        <v>0.45375299453735302</v>
      </c>
      <c r="H2430" s="6" t="s">
        <v>793</v>
      </c>
      <c r="I2430" s="6">
        <v>18365</v>
      </c>
      <c r="J2430" s="6">
        <v>0</v>
      </c>
      <c r="K2430" s="6">
        <v>0</v>
      </c>
      <c r="L2430" s="7">
        <v>9.2852103989571306E-5</v>
      </c>
      <c r="M2430" s="6" t="s">
        <v>18</v>
      </c>
      <c r="N2430" s="6">
        <v>18365</v>
      </c>
      <c r="O2430" s="7">
        <f t="shared" si="357"/>
        <v>0</v>
      </c>
      <c r="P2430" s="7">
        <f t="shared" si="358"/>
        <v>0</v>
      </c>
      <c r="Q2430" s="7" t="e">
        <f t="shared" si="359"/>
        <v>#DIV/0!</v>
      </c>
      <c r="R2430" s="6" t="str">
        <f t="shared" si="360"/>
        <v/>
      </c>
      <c r="S2430" t="str">
        <f t="shared" si="366"/>
        <v/>
      </c>
      <c r="T2430" t="str">
        <f t="shared" si="367"/>
        <v/>
      </c>
      <c r="U2430" s="8">
        <f t="shared" si="361"/>
        <v>0.45375299453735302</v>
      </c>
    </row>
    <row r="2431" spans="1:21" x14ac:dyDescent="0.45">
      <c r="A2431" s="6" t="s">
        <v>885</v>
      </c>
      <c r="B2431" s="6" t="s">
        <v>55</v>
      </c>
      <c r="C2431" s="6" t="s">
        <v>18</v>
      </c>
      <c r="D2431" s="6">
        <v>18365</v>
      </c>
      <c r="E2431" s="6">
        <v>18365</v>
      </c>
      <c r="F2431" s="6">
        <v>0.70686793327331499</v>
      </c>
      <c r="G2431" s="6">
        <v>0.70717406272888095</v>
      </c>
      <c r="H2431" s="6" t="s">
        <v>908</v>
      </c>
      <c r="I2431" s="6">
        <v>18365</v>
      </c>
      <c r="J2431" s="6">
        <v>0</v>
      </c>
      <c r="K2431" s="6">
        <v>0</v>
      </c>
      <c r="L2431" s="7">
        <v>9.2852103989571306E-5</v>
      </c>
      <c r="M2431" s="6" t="s">
        <v>18</v>
      </c>
      <c r="N2431" s="6">
        <v>18365</v>
      </c>
      <c r="O2431" s="7">
        <f t="shared" si="357"/>
        <v>0</v>
      </c>
      <c r="P2431" s="7">
        <f t="shared" si="358"/>
        <v>0</v>
      </c>
      <c r="Q2431" s="7" t="e">
        <f t="shared" si="359"/>
        <v>#DIV/0!</v>
      </c>
      <c r="R2431" s="6" t="str">
        <f t="shared" si="360"/>
        <v/>
      </c>
      <c r="S2431" t="str">
        <f t="shared" si="366"/>
        <v/>
      </c>
      <c r="T2431" t="str">
        <f t="shared" si="367"/>
        <v/>
      </c>
      <c r="U2431" s="8">
        <f t="shared" si="361"/>
        <v>0.70717406272888095</v>
      </c>
    </row>
    <row r="2432" spans="1:21" x14ac:dyDescent="0.45">
      <c r="A2432" s="6" t="s">
        <v>1006</v>
      </c>
      <c r="B2432" s="6" t="s">
        <v>55</v>
      </c>
      <c r="C2432" s="6" t="s">
        <v>18</v>
      </c>
      <c r="D2432" s="6">
        <v>18365</v>
      </c>
      <c r="E2432" s="6">
        <v>18365</v>
      </c>
      <c r="F2432" s="6">
        <v>0.719119071960449</v>
      </c>
      <c r="G2432" s="6">
        <v>0.71941208839416504</v>
      </c>
      <c r="H2432" s="6" t="s">
        <v>1030</v>
      </c>
      <c r="I2432" s="6">
        <v>18365</v>
      </c>
      <c r="J2432" s="6">
        <v>0</v>
      </c>
      <c r="K2432" s="6">
        <v>0</v>
      </c>
      <c r="L2432" s="7">
        <v>9.2852103989571306E-5</v>
      </c>
      <c r="M2432" s="6" t="s">
        <v>18</v>
      </c>
      <c r="N2432" s="6">
        <v>18365</v>
      </c>
      <c r="O2432" s="7">
        <f t="shared" si="357"/>
        <v>0</v>
      </c>
      <c r="P2432" s="7">
        <f t="shared" si="358"/>
        <v>0</v>
      </c>
      <c r="Q2432" s="7" t="e">
        <f t="shared" si="359"/>
        <v>#DIV/0!</v>
      </c>
      <c r="R2432" s="6" t="str">
        <f t="shared" si="360"/>
        <v/>
      </c>
      <c r="S2432" t="str">
        <f t="shared" si="366"/>
        <v/>
      </c>
      <c r="T2432" t="str">
        <f t="shared" si="367"/>
        <v/>
      </c>
      <c r="U2432" s="8">
        <f t="shared" si="361"/>
        <v>0.71941208839416504</v>
      </c>
    </row>
    <row r="2433" spans="1:21" x14ac:dyDescent="0.45">
      <c r="A2433" s="6" t="s">
        <v>14</v>
      </c>
      <c r="B2433" s="6" t="s">
        <v>55</v>
      </c>
      <c r="C2433" s="6" t="s">
        <v>18</v>
      </c>
      <c r="D2433" s="6">
        <v>18365</v>
      </c>
      <c r="E2433" s="6">
        <v>18365</v>
      </c>
      <c r="F2433" s="6">
        <v>0.66557979583740201</v>
      </c>
      <c r="G2433" s="6">
        <v>2.1211731433868399</v>
      </c>
      <c r="H2433" s="6" t="s">
        <v>56</v>
      </c>
      <c r="I2433" s="6">
        <v>18365</v>
      </c>
      <c r="J2433" s="6">
        <v>0</v>
      </c>
      <c r="K2433" s="6">
        <v>0</v>
      </c>
      <c r="L2433" s="6">
        <v>0</v>
      </c>
      <c r="M2433" s="6" t="s">
        <v>18</v>
      </c>
      <c r="N2433" s="6">
        <v>18365</v>
      </c>
      <c r="O2433" s="7">
        <f t="shared" si="357"/>
        <v>0</v>
      </c>
      <c r="P2433" s="7">
        <f t="shared" si="358"/>
        <v>0</v>
      </c>
      <c r="Q2433" s="7" t="e">
        <f t="shared" si="359"/>
        <v>#DIV/0!</v>
      </c>
      <c r="R2433" s="6" t="str">
        <f t="shared" si="360"/>
        <v/>
      </c>
      <c r="S2433" t="str">
        <f t="shared" si="366"/>
        <v/>
      </c>
      <c r="T2433" t="str">
        <f t="shared" si="367"/>
        <v/>
      </c>
      <c r="U2433" s="8">
        <f t="shared" si="361"/>
        <v>2.1211731433868399</v>
      </c>
    </row>
    <row r="2434" spans="1:21" x14ac:dyDescent="0.45">
      <c r="A2434" s="6" t="s">
        <v>1127</v>
      </c>
      <c r="B2434" s="6" t="s">
        <v>55</v>
      </c>
      <c r="C2434" s="6" t="s">
        <v>18</v>
      </c>
      <c r="D2434" s="6">
        <v>18365</v>
      </c>
      <c r="E2434" s="6">
        <v>18365</v>
      </c>
      <c r="F2434" s="6">
        <v>1.7901268005371</v>
      </c>
      <c r="G2434" s="6">
        <v>1.7904529571533201</v>
      </c>
      <c r="H2434" s="6" t="s">
        <v>1146</v>
      </c>
      <c r="I2434" s="6">
        <v>18365</v>
      </c>
      <c r="J2434" s="7">
        <v>5.6843418860808002E-14</v>
      </c>
      <c r="K2434" s="6">
        <v>0</v>
      </c>
      <c r="L2434" s="7">
        <v>2.6309862732887199E-8</v>
      </c>
      <c r="M2434" s="6" t="s">
        <v>18</v>
      </c>
      <c r="N2434" s="6">
        <v>18365</v>
      </c>
      <c r="O2434" s="7">
        <f t="shared" ref="O2434:O2497" si="368">ABS(E2434-D2434)/(ABS(D2434)+0.00001)</f>
        <v>0</v>
      </c>
      <c r="P2434" s="7">
        <f t="shared" ref="P2434:P2497" si="369">ABS(E2434-N2434)/(ABS(N2434)+0.00001)</f>
        <v>0</v>
      </c>
      <c r="Q2434" s="7" t="e">
        <f t="shared" ref="Q2434:Q2497" si="370">P2434/O2434</f>
        <v>#DIV/0!</v>
      </c>
      <c r="R2434" s="6" t="str">
        <f t="shared" ref="R2434:R2497" si="371">IF(AND(C2434="Optimal",P2434&gt;0.0000125),"bad","")</f>
        <v/>
      </c>
      <c r="U2434" s="8">
        <f t="shared" si="361"/>
        <v>1.7904529571533201</v>
      </c>
    </row>
    <row r="2435" spans="1:21" x14ac:dyDescent="0.45">
      <c r="A2435" s="6" t="s">
        <v>1248</v>
      </c>
      <c r="B2435" s="6" t="s">
        <v>55</v>
      </c>
      <c r="C2435" s="6" t="s">
        <v>294</v>
      </c>
      <c r="D2435" s="6">
        <v>18086</v>
      </c>
      <c r="E2435" s="6">
        <v>18365</v>
      </c>
      <c r="F2435" s="6">
        <v>0.640022993087768</v>
      </c>
      <c r="G2435" s="6">
        <v>0.64034390449523904</v>
      </c>
      <c r="H2435" s="6" t="s">
        <v>1267</v>
      </c>
      <c r="I2435" s="6">
        <v>18086</v>
      </c>
      <c r="J2435" s="6">
        <v>0</v>
      </c>
      <c r="K2435" s="6">
        <v>0</v>
      </c>
      <c r="L2435" s="6">
        <v>0</v>
      </c>
      <c r="M2435" s="6" t="s">
        <v>18</v>
      </c>
      <c r="N2435" s="6">
        <v>18086</v>
      </c>
      <c r="O2435" s="7">
        <f t="shared" si="368"/>
        <v>1.5426296574462957E-2</v>
      </c>
      <c r="P2435" s="7">
        <f t="shared" si="369"/>
        <v>1.5426296574462957E-2</v>
      </c>
      <c r="Q2435" s="7">
        <f t="shared" si="370"/>
        <v>1</v>
      </c>
      <c r="R2435" s="6" t="str">
        <f t="shared" si="371"/>
        <v/>
      </c>
      <c r="U2435" s="8" t="str">
        <f t="shared" ref="U2435:U2498" si="372">IF(C2435="Optimal",G2435,"")</f>
        <v/>
      </c>
    </row>
    <row r="2436" spans="1:21" x14ac:dyDescent="0.45">
      <c r="A2436" s="6" t="s">
        <v>1369</v>
      </c>
      <c r="B2436" s="6" t="s">
        <v>55</v>
      </c>
      <c r="C2436" s="6" t="s">
        <v>18</v>
      </c>
      <c r="D2436" s="6">
        <v>18365</v>
      </c>
      <c r="E2436" s="6">
        <v>18365</v>
      </c>
      <c r="F2436" s="6">
        <v>0.36880707740783603</v>
      </c>
      <c r="G2436" s="6">
        <v>0.369119882583618</v>
      </c>
      <c r="H2436" s="6" t="s">
        <v>1388</v>
      </c>
      <c r="I2436" s="6">
        <v>18365</v>
      </c>
      <c r="J2436" s="6">
        <v>0</v>
      </c>
      <c r="K2436" s="6">
        <v>0</v>
      </c>
      <c r="L2436" s="6">
        <v>0</v>
      </c>
      <c r="M2436" s="6" t="s">
        <v>18</v>
      </c>
      <c r="N2436" s="6">
        <v>18365</v>
      </c>
      <c r="O2436" s="7">
        <f t="shared" si="368"/>
        <v>0</v>
      </c>
      <c r="P2436" s="7">
        <f t="shared" si="369"/>
        <v>0</v>
      </c>
      <c r="Q2436" s="7" t="e">
        <f t="shared" si="370"/>
        <v>#DIV/0!</v>
      </c>
      <c r="R2436" s="6" t="str">
        <f t="shared" si="371"/>
        <v/>
      </c>
      <c r="U2436" s="8">
        <f t="shared" si="372"/>
        <v>0.369119882583618</v>
      </c>
    </row>
    <row r="2437" spans="1:21" x14ac:dyDescent="0.45">
      <c r="A2437" s="6" t="s">
        <v>1490</v>
      </c>
      <c r="B2437" s="6" t="s">
        <v>55</v>
      </c>
      <c r="C2437" s="6" t="s">
        <v>18</v>
      </c>
      <c r="D2437" s="6">
        <v>18365</v>
      </c>
      <c r="E2437" s="6">
        <v>18365</v>
      </c>
      <c r="F2437" s="6">
        <v>0.47563886642455999</v>
      </c>
      <c r="G2437" s="6">
        <v>0.47602391242980902</v>
      </c>
      <c r="H2437" s="6" t="s">
        <v>1509</v>
      </c>
      <c r="I2437" s="6">
        <v>18365</v>
      </c>
      <c r="J2437" s="6">
        <v>0</v>
      </c>
      <c r="K2437" s="6">
        <v>0</v>
      </c>
      <c r="L2437" s="7">
        <v>9.2852103989571306E-5</v>
      </c>
      <c r="M2437" s="6" t="s">
        <v>18</v>
      </c>
      <c r="N2437" s="6">
        <v>18365</v>
      </c>
      <c r="O2437" s="7">
        <f t="shared" si="368"/>
        <v>0</v>
      </c>
      <c r="P2437" s="7">
        <f t="shared" si="369"/>
        <v>0</v>
      </c>
      <c r="Q2437" s="7" t="e">
        <f t="shared" si="370"/>
        <v>#DIV/0!</v>
      </c>
      <c r="R2437" s="6" t="str">
        <f t="shared" si="371"/>
        <v/>
      </c>
      <c r="U2437" s="8">
        <f t="shared" si="372"/>
        <v>0.47602391242980902</v>
      </c>
    </row>
    <row r="2438" spans="1:21" x14ac:dyDescent="0.45">
      <c r="A2438" s="6" t="s">
        <v>1611</v>
      </c>
      <c r="B2438" s="6" t="s">
        <v>55</v>
      </c>
      <c r="C2438" s="6" t="s">
        <v>18</v>
      </c>
      <c r="D2438" s="6">
        <v>18365</v>
      </c>
      <c r="E2438" s="6">
        <v>18365</v>
      </c>
      <c r="F2438" s="6">
        <v>3.8543169498443599</v>
      </c>
      <c r="G2438" s="6">
        <v>3.85460305213928</v>
      </c>
      <c r="H2438" s="6" t="s">
        <v>1630</v>
      </c>
      <c r="I2438" s="6">
        <v>18365</v>
      </c>
      <c r="J2438" s="7">
        <v>1.13686837721616E-13</v>
      </c>
      <c r="K2438" s="6">
        <v>0</v>
      </c>
      <c r="L2438" s="7">
        <v>6.3009792938828402E-9</v>
      </c>
      <c r="M2438" s="6" t="s">
        <v>18</v>
      </c>
      <c r="N2438" s="6">
        <v>18365</v>
      </c>
      <c r="O2438" s="7">
        <f t="shared" si="368"/>
        <v>0</v>
      </c>
      <c r="P2438" s="7">
        <f t="shared" si="369"/>
        <v>0</v>
      </c>
      <c r="Q2438" s="7" t="e">
        <f t="shared" si="370"/>
        <v>#DIV/0!</v>
      </c>
      <c r="R2438" s="6" t="str">
        <f t="shared" si="371"/>
        <v/>
      </c>
      <c r="U2438" s="8">
        <f t="shared" si="372"/>
        <v>3.85460305213928</v>
      </c>
    </row>
    <row r="2439" spans="1:21" x14ac:dyDescent="0.45">
      <c r="A2439" s="6" t="s">
        <v>1733</v>
      </c>
      <c r="B2439" s="6" t="s">
        <v>55</v>
      </c>
      <c r="C2439" s="6" t="s">
        <v>18</v>
      </c>
      <c r="D2439" s="6">
        <v>18365</v>
      </c>
      <c r="E2439" s="6">
        <v>18365</v>
      </c>
      <c r="F2439" s="6">
        <v>3.5189168453216499</v>
      </c>
      <c r="G2439" s="6">
        <v>3.51919198036193</v>
      </c>
      <c r="H2439" s="6" t="s">
        <v>1752</v>
      </c>
      <c r="I2439" s="6">
        <v>18365</v>
      </c>
      <c r="J2439" s="6">
        <v>0</v>
      </c>
      <c r="K2439" s="6">
        <v>0</v>
      </c>
      <c r="L2439" s="6">
        <v>0</v>
      </c>
      <c r="M2439" s="6" t="s">
        <v>18</v>
      </c>
      <c r="N2439" s="6">
        <v>18365</v>
      </c>
      <c r="O2439" s="7">
        <f t="shared" si="368"/>
        <v>0</v>
      </c>
      <c r="P2439" s="7">
        <f t="shared" si="369"/>
        <v>0</v>
      </c>
      <c r="Q2439" s="7" t="e">
        <f t="shared" si="370"/>
        <v>#DIV/0!</v>
      </c>
      <c r="R2439" s="6" t="str">
        <f t="shared" si="371"/>
        <v/>
      </c>
      <c r="U2439" s="8">
        <f t="shared" si="372"/>
        <v>3.51919198036193</v>
      </c>
    </row>
    <row r="2440" spans="1:21" x14ac:dyDescent="0.45">
      <c r="A2440" s="6" t="s">
        <v>1854</v>
      </c>
      <c r="B2440" s="6" t="s">
        <v>55</v>
      </c>
      <c r="C2440" s="6" t="s">
        <v>18</v>
      </c>
      <c r="D2440" s="6">
        <v>18365</v>
      </c>
      <c r="E2440" s="6">
        <v>18365</v>
      </c>
      <c r="F2440" s="6">
        <v>3.7376561164855899</v>
      </c>
      <c r="G2440" s="6">
        <v>3.7379879951477002</v>
      </c>
      <c r="H2440" s="6" t="s">
        <v>1873</v>
      </c>
      <c r="I2440" s="6">
        <v>18365</v>
      </c>
      <c r="J2440" s="7">
        <v>1.13686837721616E-13</v>
      </c>
      <c r="K2440" s="6">
        <v>0</v>
      </c>
      <c r="L2440" s="7">
        <v>6.3009792938828402E-9</v>
      </c>
      <c r="M2440" s="6" t="s">
        <v>18</v>
      </c>
      <c r="N2440" s="6">
        <v>18365</v>
      </c>
      <c r="O2440" s="7">
        <f t="shared" si="368"/>
        <v>0</v>
      </c>
      <c r="P2440" s="7">
        <f t="shared" si="369"/>
        <v>0</v>
      </c>
      <c r="Q2440" s="7" t="e">
        <f t="shared" si="370"/>
        <v>#DIV/0!</v>
      </c>
      <c r="R2440" s="6" t="str">
        <f t="shared" si="371"/>
        <v/>
      </c>
      <c r="U2440" s="8">
        <f t="shared" si="372"/>
        <v>3.7379879951477002</v>
      </c>
    </row>
    <row r="2441" spans="1:21" x14ac:dyDescent="0.45">
      <c r="A2441" s="6" t="s">
        <v>1975</v>
      </c>
      <c r="B2441" s="6" t="s">
        <v>55</v>
      </c>
      <c r="C2441" s="6" t="s">
        <v>18</v>
      </c>
      <c r="D2441" s="6">
        <v>18365</v>
      </c>
      <c r="E2441" s="6">
        <v>18365</v>
      </c>
      <c r="F2441" s="6">
        <v>4.3341479301452601</v>
      </c>
      <c r="G2441" s="6">
        <v>4.3344519138336102</v>
      </c>
      <c r="H2441" s="6" t="s">
        <v>1994</v>
      </c>
      <c r="I2441" s="6">
        <v>18365</v>
      </c>
      <c r="J2441" s="6">
        <v>0</v>
      </c>
      <c r="K2441" s="6">
        <v>0</v>
      </c>
      <c r="L2441" s="6">
        <v>0</v>
      </c>
      <c r="M2441" s="6" t="s">
        <v>18</v>
      </c>
      <c r="N2441" s="6">
        <v>18365</v>
      </c>
      <c r="O2441" s="7">
        <f t="shared" si="368"/>
        <v>0</v>
      </c>
      <c r="P2441" s="7">
        <f t="shared" si="369"/>
        <v>0</v>
      </c>
      <c r="Q2441" s="7" t="e">
        <f t="shared" si="370"/>
        <v>#DIV/0!</v>
      </c>
      <c r="R2441" s="6" t="str">
        <f t="shared" si="371"/>
        <v/>
      </c>
      <c r="U2441" s="8">
        <f t="shared" si="372"/>
        <v>4.3344519138336102</v>
      </c>
    </row>
    <row r="2442" spans="1:21" x14ac:dyDescent="0.45">
      <c r="A2442" s="6" t="s">
        <v>2096</v>
      </c>
      <c r="B2442" s="6" t="s">
        <v>55</v>
      </c>
      <c r="C2442" s="6" t="s">
        <v>18</v>
      </c>
      <c r="D2442" s="6">
        <v>18365</v>
      </c>
      <c r="E2442" s="6">
        <v>18365</v>
      </c>
      <c r="F2442" s="6">
        <v>4.2635228633880597</v>
      </c>
      <c r="G2442" s="6">
        <v>4.2638461589813197</v>
      </c>
      <c r="H2442" s="6" t="s">
        <v>2115</v>
      </c>
      <c r="I2442" s="6">
        <v>18365</v>
      </c>
      <c r="J2442" s="6">
        <v>0</v>
      </c>
      <c r="K2442" s="6">
        <v>0</v>
      </c>
      <c r="L2442" s="7">
        <v>9.2852103989571306E-5</v>
      </c>
      <c r="M2442" s="6" t="s">
        <v>18</v>
      </c>
      <c r="N2442" s="6">
        <v>18365</v>
      </c>
      <c r="O2442" s="7">
        <f t="shared" si="368"/>
        <v>0</v>
      </c>
      <c r="P2442" s="7">
        <f t="shared" si="369"/>
        <v>0</v>
      </c>
      <c r="Q2442" s="7" t="e">
        <f t="shared" si="370"/>
        <v>#DIV/0!</v>
      </c>
      <c r="R2442" s="6" t="str">
        <f t="shared" si="371"/>
        <v/>
      </c>
      <c r="U2442" s="8">
        <f t="shared" si="372"/>
        <v>4.2638461589813197</v>
      </c>
    </row>
    <row r="2443" spans="1:21" x14ac:dyDescent="0.45">
      <c r="A2443" s="6" t="s">
        <v>2217</v>
      </c>
      <c r="B2443" s="6" t="s">
        <v>55</v>
      </c>
      <c r="C2443" s="6" t="s">
        <v>18</v>
      </c>
      <c r="D2443" s="6">
        <v>18365</v>
      </c>
      <c r="E2443" s="6">
        <v>18365</v>
      </c>
      <c r="F2443" s="6">
        <v>4.0939841270446697</v>
      </c>
      <c r="G2443" s="6">
        <v>4.09431600570678</v>
      </c>
      <c r="H2443" s="6" t="s">
        <v>2236</v>
      </c>
      <c r="I2443" s="6">
        <v>18365</v>
      </c>
      <c r="J2443" s="6">
        <v>0</v>
      </c>
      <c r="K2443" s="6">
        <v>0</v>
      </c>
      <c r="L2443" s="7">
        <v>9.2852103989571306E-5</v>
      </c>
      <c r="M2443" s="6" t="s">
        <v>18</v>
      </c>
      <c r="N2443" s="6">
        <v>18365</v>
      </c>
      <c r="O2443" s="7">
        <f t="shared" si="368"/>
        <v>0</v>
      </c>
      <c r="P2443" s="7">
        <f t="shared" si="369"/>
        <v>0</v>
      </c>
      <c r="Q2443" s="7" t="e">
        <f t="shared" si="370"/>
        <v>#DIV/0!</v>
      </c>
      <c r="R2443" s="6" t="str">
        <f t="shared" si="371"/>
        <v/>
      </c>
      <c r="U2443" s="8">
        <f t="shared" si="372"/>
        <v>4.09431600570678</v>
      </c>
    </row>
    <row r="2444" spans="1:21" x14ac:dyDescent="0.45">
      <c r="A2444" s="6" t="s">
        <v>2338</v>
      </c>
      <c r="B2444" s="6" t="s">
        <v>55</v>
      </c>
      <c r="C2444" s="6" t="s">
        <v>18</v>
      </c>
      <c r="D2444" s="6">
        <v>18365</v>
      </c>
      <c r="E2444" s="6">
        <v>18365</v>
      </c>
      <c r="F2444" s="6">
        <v>2.14</v>
      </c>
      <c r="G2444" s="6">
        <v>8.3235979080200195</v>
      </c>
      <c r="H2444" s="6" t="s">
        <v>2359</v>
      </c>
      <c r="I2444" s="6">
        <v>18365</v>
      </c>
      <c r="J2444" s="7">
        <v>5.6843418860808002E-14</v>
      </c>
      <c r="K2444" s="6">
        <v>0</v>
      </c>
      <c r="L2444" s="7">
        <v>5.0058588385581904E-9</v>
      </c>
      <c r="M2444" s="6" t="s">
        <v>18</v>
      </c>
      <c r="N2444" s="6">
        <v>18365</v>
      </c>
      <c r="O2444" s="7">
        <f t="shared" si="368"/>
        <v>0</v>
      </c>
      <c r="P2444" s="7">
        <f t="shared" si="369"/>
        <v>0</v>
      </c>
      <c r="Q2444" s="7" t="e">
        <f t="shared" si="370"/>
        <v>#DIV/0!</v>
      </c>
      <c r="R2444" s="6" t="str">
        <f t="shared" si="371"/>
        <v/>
      </c>
      <c r="U2444" s="8">
        <f t="shared" si="372"/>
        <v>8.3235979080200195</v>
      </c>
    </row>
    <row r="2445" spans="1:21" x14ac:dyDescent="0.45">
      <c r="A2445" s="6" t="s">
        <v>2390</v>
      </c>
      <c r="B2445" s="6" t="s">
        <v>55</v>
      </c>
      <c r="C2445" s="6" t="s">
        <v>18</v>
      </c>
      <c r="D2445" s="6">
        <v>18365</v>
      </c>
      <c r="E2445" s="6">
        <v>18365</v>
      </c>
      <c r="F2445" s="6">
        <v>2.1800000000000002</v>
      </c>
      <c r="G2445" s="6">
        <v>8.6590669155120796</v>
      </c>
      <c r="H2445" s="6" t="s">
        <v>2409</v>
      </c>
      <c r="I2445" s="6">
        <v>18365</v>
      </c>
      <c r="J2445" s="7">
        <v>5.6843418860808002E-14</v>
      </c>
      <c r="K2445" s="6">
        <v>0</v>
      </c>
      <c r="L2445" s="7">
        <v>5.0058588385581904E-9</v>
      </c>
      <c r="M2445" s="6" t="s">
        <v>18</v>
      </c>
      <c r="N2445" s="6">
        <v>18365</v>
      </c>
      <c r="O2445" s="7">
        <f t="shared" si="368"/>
        <v>0</v>
      </c>
      <c r="P2445" s="7">
        <f t="shared" si="369"/>
        <v>0</v>
      </c>
      <c r="Q2445" s="7" t="e">
        <f t="shared" si="370"/>
        <v>#DIV/0!</v>
      </c>
      <c r="R2445" s="6" t="str">
        <f t="shared" si="371"/>
        <v/>
      </c>
      <c r="U2445" s="8">
        <f t="shared" si="372"/>
        <v>8.6590669155120796</v>
      </c>
    </row>
    <row r="2446" spans="1:21" x14ac:dyDescent="0.45">
      <c r="A2446" s="6" t="s">
        <v>2583</v>
      </c>
      <c r="B2446" s="6" t="s">
        <v>55</v>
      </c>
      <c r="C2446" s="6" t="s">
        <v>18</v>
      </c>
      <c r="D2446" s="6">
        <v>18365</v>
      </c>
      <c r="E2446" s="6">
        <v>18365</v>
      </c>
      <c r="F2446" s="6">
        <v>1.33415007591247</v>
      </c>
      <c r="G2446" s="6">
        <v>1.33454394340515</v>
      </c>
      <c r="H2446" s="6" t="s">
        <v>2603</v>
      </c>
      <c r="I2446" s="6">
        <v>18365</v>
      </c>
      <c r="J2446" s="6">
        <v>0</v>
      </c>
      <c r="K2446" s="6">
        <v>0</v>
      </c>
      <c r="L2446" s="7">
        <v>9.2852103989571306E-5</v>
      </c>
      <c r="M2446" s="6" t="s">
        <v>18</v>
      </c>
      <c r="N2446" s="6">
        <v>18365</v>
      </c>
      <c r="O2446" s="7">
        <f t="shared" si="368"/>
        <v>0</v>
      </c>
      <c r="P2446" s="7">
        <f t="shared" si="369"/>
        <v>0</v>
      </c>
      <c r="Q2446" s="7" t="e">
        <f t="shared" si="370"/>
        <v>#DIV/0!</v>
      </c>
      <c r="R2446" s="6" t="str">
        <f t="shared" si="371"/>
        <v/>
      </c>
      <c r="U2446" s="8">
        <f t="shared" si="372"/>
        <v>1.33454394340515</v>
      </c>
    </row>
    <row r="2447" spans="1:21" x14ac:dyDescent="0.45">
      <c r="A2447" s="6" t="s">
        <v>2705</v>
      </c>
      <c r="B2447" s="6" t="s">
        <v>55</v>
      </c>
      <c r="C2447" s="6" t="s">
        <v>18</v>
      </c>
      <c r="D2447" s="6">
        <v>18365</v>
      </c>
      <c r="E2447" s="6">
        <v>18365</v>
      </c>
      <c r="F2447" s="6">
        <v>0.89905309677124001</v>
      </c>
      <c r="G2447" s="6">
        <v>0.89937305450439398</v>
      </c>
      <c r="H2447" s="6" t="s">
        <v>2724</v>
      </c>
      <c r="I2447" s="6">
        <v>18365</v>
      </c>
      <c r="J2447" s="6">
        <v>0</v>
      </c>
      <c r="K2447" s="6">
        <v>0</v>
      </c>
      <c r="L2447" s="7">
        <v>9.2852103989571306E-5</v>
      </c>
      <c r="M2447" s="6" t="s">
        <v>18</v>
      </c>
      <c r="N2447" s="6">
        <v>18365</v>
      </c>
      <c r="O2447" s="7">
        <f t="shared" si="368"/>
        <v>0</v>
      </c>
      <c r="P2447" s="7">
        <f t="shared" si="369"/>
        <v>0</v>
      </c>
      <c r="Q2447" s="7" t="e">
        <f t="shared" si="370"/>
        <v>#DIV/0!</v>
      </c>
      <c r="R2447" s="6" t="str">
        <f t="shared" si="371"/>
        <v/>
      </c>
      <c r="U2447" s="8">
        <f t="shared" si="372"/>
        <v>0.89937305450439398</v>
      </c>
    </row>
    <row r="2448" spans="1:21" x14ac:dyDescent="0.45">
      <c r="A2448" s="6" t="s">
        <v>2826</v>
      </c>
      <c r="B2448" s="6" t="s">
        <v>55</v>
      </c>
      <c r="C2448" s="6" t="s">
        <v>18</v>
      </c>
      <c r="D2448" s="6">
        <v>18365</v>
      </c>
      <c r="E2448" s="6">
        <v>18365</v>
      </c>
      <c r="F2448" s="6">
        <v>0.41426801681518499</v>
      </c>
      <c r="G2448" s="6">
        <v>0.41461682319641102</v>
      </c>
      <c r="H2448" s="6" t="s">
        <v>2845</v>
      </c>
      <c r="I2448" s="6">
        <v>18365</v>
      </c>
      <c r="J2448" s="6">
        <v>0</v>
      </c>
      <c r="K2448" s="6">
        <v>0</v>
      </c>
      <c r="L2448" s="7">
        <v>9.2852103989571306E-5</v>
      </c>
      <c r="M2448" s="6" t="s">
        <v>18</v>
      </c>
      <c r="N2448" s="6">
        <v>18365</v>
      </c>
      <c r="O2448" s="7">
        <f t="shared" si="368"/>
        <v>0</v>
      </c>
      <c r="P2448" s="7">
        <f t="shared" si="369"/>
        <v>0</v>
      </c>
      <c r="Q2448" s="7" t="e">
        <f t="shared" si="370"/>
        <v>#DIV/0!</v>
      </c>
      <c r="R2448" s="6" t="str">
        <f t="shared" si="371"/>
        <v/>
      </c>
      <c r="U2448" s="8">
        <f t="shared" si="372"/>
        <v>0.41461682319641102</v>
      </c>
    </row>
    <row r="2449" spans="1:21" x14ac:dyDescent="0.45">
      <c r="A2449" s="6" t="s">
        <v>2947</v>
      </c>
      <c r="B2449" s="6" t="s">
        <v>55</v>
      </c>
      <c r="C2449" s="6" t="s">
        <v>18</v>
      </c>
      <c r="D2449" s="6">
        <v>18365</v>
      </c>
      <c r="E2449" s="6">
        <v>18365</v>
      </c>
      <c r="F2449" s="6">
        <v>1.34518790245056</v>
      </c>
      <c r="G2449" s="6">
        <v>1.3454620838165201</v>
      </c>
      <c r="H2449" s="6" t="s">
        <v>2966</v>
      </c>
      <c r="I2449" s="6">
        <v>18365</v>
      </c>
      <c r="J2449" s="6">
        <v>0</v>
      </c>
      <c r="K2449" s="6">
        <v>0</v>
      </c>
      <c r="L2449" s="6">
        <v>0</v>
      </c>
      <c r="M2449" s="6" t="s">
        <v>18</v>
      </c>
      <c r="N2449" s="6">
        <v>18365</v>
      </c>
      <c r="O2449" s="7">
        <f t="shared" si="368"/>
        <v>0</v>
      </c>
      <c r="P2449" s="7">
        <f t="shared" si="369"/>
        <v>0</v>
      </c>
      <c r="Q2449" s="7" t="e">
        <f t="shared" si="370"/>
        <v>#DIV/0!</v>
      </c>
      <c r="R2449" s="6" t="str">
        <f t="shared" si="371"/>
        <v/>
      </c>
      <c r="U2449" s="8">
        <f t="shared" si="372"/>
        <v>1.3454620838165201</v>
      </c>
    </row>
    <row r="2450" spans="1:21" x14ac:dyDescent="0.45">
      <c r="A2450" s="6" t="s">
        <v>522</v>
      </c>
      <c r="B2450" s="6" t="s">
        <v>53</v>
      </c>
      <c r="C2450" s="6" t="s">
        <v>18</v>
      </c>
      <c r="D2450" s="6">
        <v>18596</v>
      </c>
      <c r="E2450" s="6">
        <v>18596</v>
      </c>
      <c r="F2450" s="6">
        <v>0.61848211288452104</v>
      </c>
      <c r="G2450" s="6">
        <v>0.61880707740783603</v>
      </c>
      <c r="H2450" s="6" t="s">
        <v>553</v>
      </c>
      <c r="I2450" s="6">
        <v>18596</v>
      </c>
      <c r="J2450" s="6">
        <v>0</v>
      </c>
      <c r="K2450" s="6">
        <v>0</v>
      </c>
      <c r="L2450" s="6">
        <v>0</v>
      </c>
      <c r="M2450" s="6" t="s">
        <v>18</v>
      </c>
      <c r="N2450" s="6">
        <v>18596</v>
      </c>
      <c r="O2450" s="7">
        <f t="shared" si="368"/>
        <v>0</v>
      </c>
      <c r="P2450" s="7">
        <f t="shared" si="369"/>
        <v>0</v>
      </c>
      <c r="Q2450" s="7" t="e">
        <f t="shared" si="370"/>
        <v>#DIV/0!</v>
      </c>
      <c r="R2450" s="6" t="str">
        <f t="shared" si="371"/>
        <v/>
      </c>
      <c r="S2450" t="str">
        <f t="shared" ref="S2450:S2457" si="373">IF(OR(J2450&gt;0.001, K2450&gt;0.001, L2450&gt;0.001), "bad","")</f>
        <v/>
      </c>
      <c r="T2450" t="str">
        <f t="shared" ref="T2450:T2457" si="374">IF(AND(C2450&lt;&gt;"Optimal",P2450&lt;0.000015),"good","")</f>
        <v/>
      </c>
      <c r="U2450" s="8">
        <f t="shared" si="372"/>
        <v>0.61880707740783603</v>
      </c>
    </row>
    <row r="2451" spans="1:21" x14ac:dyDescent="0.45">
      <c r="A2451" s="6" t="s">
        <v>259</v>
      </c>
      <c r="B2451" s="6" t="s">
        <v>53</v>
      </c>
      <c r="C2451" s="6" t="s">
        <v>18</v>
      </c>
      <c r="D2451" s="6">
        <v>18596.000000000098</v>
      </c>
      <c r="E2451" s="6">
        <v>18596.000000000098</v>
      </c>
      <c r="F2451" s="6">
        <v>0.53427696228027299</v>
      </c>
      <c r="G2451" s="6">
        <v>0.53459811210632302</v>
      </c>
      <c r="H2451" s="6" t="s">
        <v>278</v>
      </c>
      <c r="I2451" s="6">
        <v>18596.000000000098</v>
      </c>
      <c r="J2451" s="6">
        <v>0</v>
      </c>
      <c r="K2451" s="6">
        <v>0</v>
      </c>
      <c r="L2451" s="6">
        <v>0</v>
      </c>
      <c r="M2451" s="6" t="s">
        <v>18</v>
      </c>
      <c r="N2451" s="6">
        <v>18596</v>
      </c>
      <c r="O2451" s="7">
        <f t="shared" si="368"/>
        <v>0</v>
      </c>
      <c r="P2451" s="7">
        <f t="shared" si="369"/>
        <v>5.2820729048534909E-15</v>
      </c>
      <c r="Q2451" s="7" t="e">
        <f t="shared" si="370"/>
        <v>#DIV/0!</v>
      </c>
      <c r="R2451" s="6" t="str">
        <f t="shared" si="371"/>
        <v/>
      </c>
      <c r="S2451" t="str">
        <f t="shared" si="373"/>
        <v/>
      </c>
      <c r="T2451" t="str">
        <f t="shared" si="374"/>
        <v/>
      </c>
      <c r="U2451" s="8">
        <f t="shared" si="372"/>
        <v>0.53459811210632302</v>
      </c>
    </row>
    <row r="2452" spans="1:21" x14ac:dyDescent="0.45">
      <c r="A2452" s="6" t="s">
        <v>386</v>
      </c>
      <c r="B2452" s="6" t="s">
        <v>53</v>
      </c>
      <c r="C2452" s="6" t="s">
        <v>18</v>
      </c>
      <c r="D2452" s="6">
        <v>18595.999999999902</v>
      </c>
      <c r="E2452" s="6">
        <v>18595.999999999902</v>
      </c>
      <c r="F2452" s="6">
        <v>0.75420117378234797</v>
      </c>
      <c r="G2452" s="6">
        <v>0.75449800491332997</v>
      </c>
      <c r="H2452" s="6" t="s">
        <v>404</v>
      </c>
      <c r="I2452" s="6">
        <v>18595.999999999902</v>
      </c>
      <c r="J2452" s="7">
        <v>1.4210854715202001E-14</v>
      </c>
      <c r="K2452" s="6">
        <v>0</v>
      </c>
      <c r="L2452" s="7">
        <v>4.2142346501350403E-8</v>
      </c>
      <c r="M2452" s="6" t="s">
        <v>18</v>
      </c>
      <c r="N2452" s="6">
        <v>18596</v>
      </c>
      <c r="O2452" s="7">
        <f t="shared" si="368"/>
        <v>0</v>
      </c>
      <c r="P2452" s="7">
        <f t="shared" si="369"/>
        <v>5.2820729048534909E-15</v>
      </c>
      <c r="Q2452" s="7" t="e">
        <f t="shared" si="370"/>
        <v>#DIV/0!</v>
      </c>
      <c r="R2452" s="6" t="str">
        <f t="shared" si="371"/>
        <v/>
      </c>
      <c r="S2452" t="str">
        <f t="shared" si="373"/>
        <v/>
      </c>
      <c r="T2452" t="str">
        <f t="shared" si="374"/>
        <v/>
      </c>
      <c r="U2452" s="8">
        <f t="shared" si="372"/>
        <v>0.75449800491332997</v>
      </c>
    </row>
    <row r="2453" spans="1:21" x14ac:dyDescent="0.45">
      <c r="A2453" s="6" t="s">
        <v>643</v>
      </c>
      <c r="B2453" s="6" t="s">
        <v>53</v>
      </c>
      <c r="C2453" s="6" t="s">
        <v>18</v>
      </c>
      <c r="D2453" s="6">
        <v>18596</v>
      </c>
      <c r="E2453" s="6">
        <v>18596</v>
      </c>
      <c r="F2453" s="6">
        <v>0.61344408988952603</v>
      </c>
      <c r="G2453" s="6">
        <v>0.61376309394836404</v>
      </c>
      <c r="H2453" s="6" t="s">
        <v>674</v>
      </c>
      <c r="I2453" s="6">
        <v>18596</v>
      </c>
      <c r="J2453" s="6">
        <v>0</v>
      </c>
      <c r="K2453" s="6">
        <v>0</v>
      </c>
      <c r="L2453" s="6">
        <v>0</v>
      </c>
      <c r="M2453" s="6" t="s">
        <v>18</v>
      </c>
      <c r="N2453" s="6">
        <v>18596</v>
      </c>
      <c r="O2453" s="7">
        <f t="shared" si="368"/>
        <v>0</v>
      </c>
      <c r="P2453" s="7">
        <f t="shared" si="369"/>
        <v>0</v>
      </c>
      <c r="Q2453" s="7" t="e">
        <f t="shared" si="370"/>
        <v>#DIV/0!</v>
      </c>
      <c r="R2453" s="6" t="str">
        <f t="shared" si="371"/>
        <v/>
      </c>
      <c r="S2453" t="str">
        <f t="shared" si="373"/>
        <v/>
      </c>
      <c r="T2453" t="str">
        <f t="shared" si="374"/>
        <v/>
      </c>
      <c r="U2453" s="8">
        <f t="shared" si="372"/>
        <v>0.61376309394836404</v>
      </c>
    </row>
    <row r="2454" spans="1:21" x14ac:dyDescent="0.45">
      <c r="A2454" s="6" t="s">
        <v>764</v>
      </c>
      <c r="B2454" s="6" t="s">
        <v>53</v>
      </c>
      <c r="C2454" s="6" t="s">
        <v>18</v>
      </c>
      <c r="D2454" s="6">
        <v>18596</v>
      </c>
      <c r="E2454" s="6">
        <v>18596</v>
      </c>
      <c r="F2454" s="6">
        <v>0.65976715087890603</v>
      </c>
      <c r="G2454" s="6">
        <v>0.660111904144287</v>
      </c>
      <c r="H2454" s="6" t="s">
        <v>798</v>
      </c>
      <c r="I2454" s="6">
        <v>18596</v>
      </c>
      <c r="J2454" s="6">
        <v>0</v>
      </c>
      <c r="K2454" s="6">
        <v>0</v>
      </c>
      <c r="L2454" s="6">
        <v>0</v>
      </c>
      <c r="M2454" s="6" t="s">
        <v>18</v>
      </c>
      <c r="N2454" s="6">
        <v>18596</v>
      </c>
      <c r="O2454" s="7">
        <f t="shared" si="368"/>
        <v>0</v>
      </c>
      <c r="P2454" s="7">
        <f t="shared" si="369"/>
        <v>0</v>
      </c>
      <c r="Q2454" s="7" t="e">
        <f t="shared" si="370"/>
        <v>#DIV/0!</v>
      </c>
      <c r="R2454" s="6" t="str">
        <f t="shared" si="371"/>
        <v/>
      </c>
      <c r="S2454" t="str">
        <f t="shared" si="373"/>
        <v/>
      </c>
      <c r="T2454" t="str">
        <f t="shared" si="374"/>
        <v/>
      </c>
      <c r="U2454" s="8">
        <f t="shared" si="372"/>
        <v>0.660111904144287</v>
      </c>
    </row>
    <row r="2455" spans="1:21" x14ac:dyDescent="0.45">
      <c r="A2455" s="6" t="s">
        <v>885</v>
      </c>
      <c r="B2455" s="6" t="s">
        <v>53</v>
      </c>
      <c r="C2455" s="6" t="s">
        <v>18</v>
      </c>
      <c r="D2455" s="6">
        <v>18596.000000000098</v>
      </c>
      <c r="E2455" s="6">
        <v>18596.000000000098</v>
      </c>
      <c r="F2455" s="6">
        <v>0.51002502441406194</v>
      </c>
      <c r="G2455" s="6">
        <v>0.51032996177673295</v>
      </c>
      <c r="H2455" s="6" t="s">
        <v>906</v>
      </c>
      <c r="I2455" s="6">
        <v>18596.000000000098</v>
      </c>
      <c r="J2455" s="6">
        <v>0</v>
      </c>
      <c r="K2455" s="6">
        <v>0</v>
      </c>
      <c r="L2455" s="6">
        <v>0</v>
      </c>
      <c r="M2455" s="6" t="s">
        <v>18</v>
      </c>
      <c r="N2455" s="6">
        <v>18596</v>
      </c>
      <c r="O2455" s="7">
        <f t="shared" si="368"/>
        <v>0</v>
      </c>
      <c r="P2455" s="7">
        <f t="shared" si="369"/>
        <v>5.2820729048534909E-15</v>
      </c>
      <c r="Q2455" s="7" t="e">
        <f t="shared" si="370"/>
        <v>#DIV/0!</v>
      </c>
      <c r="R2455" s="6" t="str">
        <f t="shared" si="371"/>
        <v/>
      </c>
      <c r="S2455" t="str">
        <f t="shared" si="373"/>
        <v/>
      </c>
      <c r="T2455" t="str">
        <f t="shared" si="374"/>
        <v/>
      </c>
      <c r="U2455" s="8">
        <f t="shared" si="372"/>
        <v>0.51032996177673295</v>
      </c>
    </row>
    <row r="2456" spans="1:21" x14ac:dyDescent="0.45">
      <c r="A2456" s="6" t="s">
        <v>1006</v>
      </c>
      <c r="B2456" s="6" t="s">
        <v>53</v>
      </c>
      <c r="C2456" s="6" t="s">
        <v>18</v>
      </c>
      <c r="D2456" s="6">
        <v>18596.000000000098</v>
      </c>
      <c r="E2456" s="6">
        <v>18596.000000000098</v>
      </c>
      <c r="F2456" s="6">
        <v>0.51193499565124501</v>
      </c>
      <c r="G2456" s="6">
        <v>0.51221990585327104</v>
      </c>
      <c r="H2456" s="6" t="s">
        <v>1027</v>
      </c>
      <c r="I2456" s="6">
        <v>18596.000000000098</v>
      </c>
      <c r="J2456" s="6">
        <v>0</v>
      </c>
      <c r="K2456" s="6">
        <v>0</v>
      </c>
      <c r="L2456" s="6">
        <v>0</v>
      </c>
      <c r="M2456" s="6" t="s">
        <v>18</v>
      </c>
      <c r="N2456" s="6">
        <v>18596</v>
      </c>
      <c r="O2456" s="7">
        <f t="shared" si="368"/>
        <v>0</v>
      </c>
      <c r="P2456" s="7">
        <f t="shared" si="369"/>
        <v>5.2820729048534909E-15</v>
      </c>
      <c r="Q2456" s="7" t="e">
        <f t="shared" si="370"/>
        <v>#DIV/0!</v>
      </c>
      <c r="R2456" s="6" t="str">
        <f t="shared" si="371"/>
        <v/>
      </c>
      <c r="S2456" t="str">
        <f t="shared" si="373"/>
        <v/>
      </c>
      <c r="T2456" t="str">
        <f t="shared" si="374"/>
        <v/>
      </c>
      <c r="U2456" s="8">
        <f t="shared" si="372"/>
        <v>0.51221990585327104</v>
      </c>
    </row>
    <row r="2457" spans="1:21" x14ac:dyDescent="0.45">
      <c r="A2457" s="6" t="s">
        <v>14</v>
      </c>
      <c r="B2457" s="6" t="s">
        <v>53</v>
      </c>
      <c r="C2457" s="6" t="s">
        <v>18</v>
      </c>
      <c r="D2457" s="6">
        <v>18596</v>
      </c>
      <c r="E2457" s="6">
        <v>18596</v>
      </c>
      <c r="F2457" s="6">
        <v>0.555922031402587</v>
      </c>
      <c r="G2457" s="6">
        <v>2.0328910350799498</v>
      </c>
      <c r="H2457" s="6" t="s">
        <v>54</v>
      </c>
      <c r="I2457" s="6">
        <v>18596</v>
      </c>
      <c r="J2457" s="7">
        <v>3.1408209366645602E-12</v>
      </c>
      <c r="K2457" s="6">
        <v>0</v>
      </c>
      <c r="L2457" s="6">
        <v>0</v>
      </c>
      <c r="M2457" s="6" t="s">
        <v>18</v>
      </c>
      <c r="N2457" s="6">
        <v>18596</v>
      </c>
      <c r="O2457" s="7">
        <f t="shared" si="368"/>
        <v>0</v>
      </c>
      <c r="P2457" s="7">
        <f t="shared" si="369"/>
        <v>0</v>
      </c>
      <c r="Q2457" s="7" t="e">
        <f t="shared" si="370"/>
        <v>#DIV/0!</v>
      </c>
      <c r="R2457" s="6" t="str">
        <f t="shared" si="371"/>
        <v/>
      </c>
      <c r="S2457" t="str">
        <f t="shared" si="373"/>
        <v/>
      </c>
      <c r="T2457" t="str">
        <f t="shared" si="374"/>
        <v/>
      </c>
      <c r="U2457" s="8">
        <f t="shared" si="372"/>
        <v>2.0328910350799498</v>
      </c>
    </row>
    <row r="2458" spans="1:21" x14ac:dyDescent="0.45">
      <c r="A2458" s="6" t="s">
        <v>1127</v>
      </c>
      <c r="B2458" s="6" t="s">
        <v>53</v>
      </c>
      <c r="C2458" s="6" t="s">
        <v>18</v>
      </c>
      <c r="D2458" s="6">
        <v>18596.000000000098</v>
      </c>
      <c r="E2458" s="6">
        <v>18596.000000000098</v>
      </c>
      <c r="F2458" s="6">
        <v>0.51463890075683505</v>
      </c>
      <c r="G2458" s="6">
        <v>0.51490807533264105</v>
      </c>
      <c r="H2458" s="6" t="s">
        <v>1145</v>
      </c>
      <c r="I2458" s="6">
        <v>18596.000000000098</v>
      </c>
      <c r="J2458" s="6">
        <v>0</v>
      </c>
      <c r="K2458" s="6">
        <v>0</v>
      </c>
      <c r="L2458" s="6">
        <v>0</v>
      </c>
      <c r="M2458" s="6" t="s">
        <v>18</v>
      </c>
      <c r="N2458" s="6">
        <v>18596</v>
      </c>
      <c r="O2458" s="7">
        <f t="shared" si="368"/>
        <v>0</v>
      </c>
      <c r="P2458" s="7">
        <f t="shared" si="369"/>
        <v>5.2820729048534909E-15</v>
      </c>
      <c r="Q2458" s="7" t="e">
        <f t="shared" si="370"/>
        <v>#DIV/0!</v>
      </c>
      <c r="R2458" s="6" t="str">
        <f t="shared" si="371"/>
        <v/>
      </c>
      <c r="U2458" s="8">
        <f t="shared" si="372"/>
        <v>0.51490807533264105</v>
      </c>
    </row>
    <row r="2459" spans="1:21" x14ac:dyDescent="0.45">
      <c r="A2459" s="6" t="s">
        <v>1248</v>
      </c>
      <c r="B2459" s="6" t="s">
        <v>53</v>
      </c>
      <c r="C2459" s="6" t="s">
        <v>18</v>
      </c>
      <c r="D2459" s="6">
        <v>18596</v>
      </c>
      <c r="E2459" s="6">
        <v>18596</v>
      </c>
      <c r="F2459" s="6">
        <v>0.71907496452331499</v>
      </c>
      <c r="G2459" s="6">
        <v>0.71942782402038497</v>
      </c>
      <c r="H2459" s="6" t="s">
        <v>1266</v>
      </c>
      <c r="I2459" s="6">
        <v>18596</v>
      </c>
      <c r="J2459" s="6">
        <v>0</v>
      </c>
      <c r="K2459" s="6">
        <v>0</v>
      </c>
      <c r="L2459" s="6">
        <v>0</v>
      </c>
      <c r="M2459" s="6" t="s">
        <v>18</v>
      </c>
      <c r="N2459" s="6">
        <v>18596</v>
      </c>
      <c r="O2459" s="7">
        <f t="shared" si="368"/>
        <v>0</v>
      </c>
      <c r="P2459" s="7">
        <f t="shared" si="369"/>
        <v>0</v>
      </c>
      <c r="Q2459" s="7" t="e">
        <f t="shared" si="370"/>
        <v>#DIV/0!</v>
      </c>
      <c r="R2459" s="6" t="str">
        <f t="shared" si="371"/>
        <v/>
      </c>
      <c r="U2459" s="8">
        <f t="shared" si="372"/>
        <v>0.71942782402038497</v>
      </c>
    </row>
    <row r="2460" spans="1:21" x14ac:dyDescent="0.45">
      <c r="A2460" s="6" t="s">
        <v>1369</v>
      </c>
      <c r="B2460" s="6" t="s">
        <v>53</v>
      </c>
      <c r="C2460" s="6" t="s">
        <v>18</v>
      </c>
      <c r="D2460" s="6">
        <v>18596</v>
      </c>
      <c r="E2460" s="6">
        <v>18596</v>
      </c>
      <c r="F2460" s="6">
        <v>0.69664716720580999</v>
      </c>
      <c r="G2460" s="6">
        <v>0.69691801071166903</v>
      </c>
      <c r="H2460" s="6" t="s">
        <v>1387</v>
      </c>
      <c r="I2460" s="6">
        <v>18596</v>
      </c>
      <c r="J2460" s="6">
        <v>0</v>
      </c>
      <c r="K2460" s="6">
        <v>0</v>
      </c>
      <c r="L2460" s="7">
        <v>2.6120687834918499E-9</v>
      </c>
      <c r="M2460" s="6" t="s">
        <v>18</v>
      </c>
      <c r="N2460" s="6">
        <v>18596</v>
      </c>
      <c r="O2460" s="7">
        <f t="shared" si="368"/>
        <v>0</v>
      </c>
      <c r="P2460" s="7">
        <f t="shared" si="369"/>
        <v>0</v>
      </c>
      <c r="Q2460" s="7" t="e">
        <f t="shared" si="370"/>
        <v>#DIV/0!</v>
      </c>
      <c r="R2460" s="6" t="str">
        <f t="shared" si="371"/>
        <v/>
      </c>
      <c r="U2460" s="8">
        <f t="shared" si="372"/>
        <v>0.69691801071166903</v>
      </c>
    </row>
    <row r="2461" spans="1:21" x14ac:dyDescent="0.45">
      <c r="A2461" s="6" t="s">
        <v>1490</v>
      </c>
      <c r="B2461" s="6" t="s">
        <v>53</v>
      </c>
      <c r="C2461" s="6" t="s">
        <v>18</v>
      </c>
      <c r="D2461" s="6">
        <v>18596</v>
      </c>
      <c r="E2461" s="6">
        <v>18596</v>
      </c>
      <c r="F2461" s="6">
        <v>0.65963888168334905</v>
      </c>
      <c r="G2461" s="6">
        <v>0.66000509262084905</v>
      </c>
      <c r="H2461" s="6" t="s">
        <v>1508</v>
      </c>
      <c r="I2461" s="6">
        <v>18596</v>
      </c>
      <c r="J2461" s="6">
        <v>0</v>
      </c>
      <c r="K2461" s="6">
        <v>0</v>
      </c>
      <c r="L2461" s="6">
        <v>0</v>
      </c>
      <c r="M2461" s="6" t="s">
        <v>18</v>
      </c>
      <c r="N2461" s="6">
        <v>18596</v>
      </c>
      <c r="O2461" s="7">
        <f t="shared" si="368"/>
        <v>0</v>
      </c>
      <c r="P2461" s="7">
        <f t="shared" si="369"/>
        <v>0</v>
      </c>
      <c r="Q2461" s="7" t="e">
        <f t="shared" si="370"/>
        <v>#DIV/0!</v>
      </c>
      <c r="R2461" s="6" t="str">
        <f t="shared" si="371"/>
        <v/>
      </c>
      <c r="U2461" s="8">
        <f t="shared" si="372"/>
        <v>0.66000509262084905</v>
      </c>
    </row>
    <row r="2462" spans="1:21" x14ac:dyDescent="0.45">
      <c r="A2462" s="6" t="s">
        <v>1611</v>
      </c>
      <c r="B2462" s="6" t="s">
        <v>53</v>
      </c>
      <c r="C2462" s="6" t="s">
        <v>18</v>
      </c>
      <c r="D2462" s="6">
        <v>18596</v>
      </c>
      <c r="E2462" s="6">
        <v>18596</v>
      </c>
      <c r="F2462" s="6">
        <v>5.1689760684966997</v>
      </c>
      <c r="G2462" s="6">
        <v>5.1693029403686497</v>
      </c>
      <c r="H2462" s="6" t="s">
        <v>1629</v>
      </c>
      <c r="I2462" s="6">
        <v>18596</v>
      </c>
      <c r="J2462" s="7">
        <v>2.8421709430404001E-14</v>
      </c>
      <c r="K2462" s="6">
        <v>0</v>
      </c>
      <c r="L2462" s="6">
        <v>0</v>
      </c>
      <c r="M2462" s="6" t="s">
        <v>18</v>
      </c>
      <c r="N2462" s="6">
        <v>18596</v>
      </c>
      <c r="O2462" s="7">
        <f t="shared" si="368"/>
        <v>0</v>
      </c>
      <c r="P2462" s="7">
        <f t="shared" si="369"/>
        <v>0</v>
      </c>
      <c r="Q2462" s="7" t="e">
        <f t="shared" si="370"/>
        <v>#DIV/0!</v>
      </c>
      <c r="R2462" s="6" t="str">
        <f t="shared" si="371"/>
        <v/>
      </c>
      <c r="U2462" s="8">
        <f t="shared" si="372"/>
        <v>5.1693029403686497</v>
      </c>
    </row>
    <row r="2463" spans="1:21" x14ac:dyDescent="0.45">
      <c r="A2463" s="6" t="s">
        <v>1733</v>
      </c>
      <c r="B2463" s="6" t="s">
        <v>53</v>
      </c>
      <c r="C2463" s="6" t="s">
        <v>18</v>
      </c>
      <c r="D2463" s="6">
        <v>18596</v>
      </c>
      <c r="E2463" s="6">
        <v>18596</v>
      </c>
      <c r="F2463" s="6">
        <v>5.6780140399932799</v>
      </c>
      <c r="G2463" s="6">
        <v>5.6783289909362704</v>
      </c>
      <c r="H2463" s="6" t="s">
        <v>1751</v>
      </c>
      <c r="I2463" s="6">
        <v>18596</v>
      </c>
      <c r="J2463" s="6">
        <v>0</v>
      </c>
      <c r="K2463" s="6">
        <v>0</v>
      </c>
      <c r="L2463" s="6">
        <v>0</v>
      </c>
      <c r="M2463" s="6" t="s">
        <v>18</v>
      </c>
      <c r="N2463" s="6">
        <v>18596</v>
      </c>
      <c r="O2463" s="7">
        <f t="shared" si="368"/>
        <v>0</v>
      </c>
      <c r="P2463" s="7">
        <f t="shared" si="369"/>
        <v>0</v>
      </c>
      <c r="Q2463" s="7" t="e">
        <f t="shared" si="370"/>
        <v>#DIV/0!</v>
      </c>
      <c r="R2463" s="6" t="str">
        <f t="shared" si="371"/>
        <v/>
      </c>
      <c r="U2463" s="8">
        <f t="shared" si="372"/>
        <v>5.6783289909362704</v>
      </c>
    </row>
    <row r="2464" spans="1:21" x14ac:dyDescent="0.45">
      <c r="A2464" s="6" t="s">
        <v>1854</v>
      </c>
      <c r="B2464" s="6" t="s">
        <v>53</v>
      </c>
      <c r="C2464" s="6" t="s">
        <v>18</v>
      </c>
      <c r="D2464" s="6">
        <v>18596</v>
      </c>
      <c r="E2464" s="6">
        <v>18596</v>
      </c>
      <c r="F2464" s="6">
        <v>5.6293809413909903</v>
      </c>
      <c r="G2464" s="6">
        <v>5.6296980381011901</v>
      </c>
      <c r="H2464" s="6" t="s">
        <v>1872</v>
      </c>
      <c r="I2464" s="6">
        <v>18596</v>
      </c>
      <c r="J2464" s="7">
        <v>2.8421709430404001E-14</v>
      </c>
      <c r="K2464" s="6">
        <v>0</v>
      </c>
      <c r="L2464" s="6">
        <v>0</v>
      </c>
      <c r="M2464" s="6" t="s">
        <v>18</v>
      </c>
      <c r="N2464" s="6">
        <v>18596</v>
      </c>
      <c r="O2464" s="7">
        <f t="shared" si="368"/>
        <v>0</v>
      </c>
      <c r="P2464" s="7">
        <f t="shared" si="369"/>
        <v>0</v>
      </c>
      <c r="Q2464" s="7" t="e">
        <f t="shared" si="370"/>
        <v>#DIV/0!</v>
      </c>
      <c r="R2464" s="6" t="str">
        <f t="shared" si="371"/>
        <v/>
      </c>
      <c r="U2464" s="8">
        <f t="shared" si="372"/>
        <v>5.6296980381011901</v>
      </c>
    </row>
    <row r="2465" spans="1:21" x14ac:dyDescent="0.45">
      <c r="A2465" s="6" t="s">
        <v>1975</v>
      </c>
      <c r="B2465" s="6" t="s">
        <v>53</v>
      </c>
      <c r="C2465" s="6" t="s">
        <v>18</v>
      </c>
      <c r="D2465" s="6">
        <v>18596</v>
      </c>
      <c r="E2465" s="6">
        <v>18596</v>
      </c>
      <c r="F2465" s="6">
        <v>4.9466140270233101</v>
      </c>
      <c r="G2465" s="6">
        <v>4.94691705703735</v>
      </c>
      <c r="H2465" s="6" t="s">
        <v>1993</v>
      </c>
      <c r="I2465" s="6">
        <v>18596</v>
      </c>
      <c r="J2465" s="6">
        <v>0</v>
      </c>
      <c r="K2465" s="6">
        <v>0</v>
      </c>
      <c r="L2465" s="6">
        <v>0</v>
      </c>
      <c r="M2465" s="6" t="s">
        <v>18</v>
      </c>
      <c r="N2465" s="6">
        <v>18596</v>
      </c>
      <c r="O2465" s="7">
        <f t="shared" si="368"/>
        <v>0</v>
      </c>
      <c r="P2465" s="7">
        <f t="shared" si="369"/>
        <v>0</v>
      </c>
      <c r="Q2465" s="7" t="e">
        <f t="shared" si="370"/>
        <v>#DIV/0!</v>
      </c>
      <c r="R2465" s="6" t="str">
        <f t="shared" si="371"/>
        <v/>
      </c>
      <c r="U2465" s="8">
        <f t="shared" si="372"/>
        <v>4.94691705703735</v>
      </c>
    </row>
    <row r="2466" spans="1:21" x14ac:dyDescent="0.45">
      <c r="A2466" s="6" t="s">
        <v>2096</v>
      </c>
      <c r="B2466" s="6" t="s">
        <v>53</v>
      </c>
      <c r="C2466" s="6" t="s">
        <v>18</v>
      </c>
      <c r="D2466" s="6">
        <v>18596</v>
      </c>
      <c r="E2466" s="6">
        <v>18596</v>
      </c>
      <c r="F2466" s="6">
        <v>3.31026291847229</v>
      </c>
      <c r="G2466" s="6">
        <v>3.3105452060699401</v>
      </c>
      <c r="H2466" s="6" t="s">
        <v>2114</v>
      </c>
      <c r="I2466" s="6">
        <v>18596</v>
      </c>
      <c r="J2466" s="6">
        <v>0</v>
      </c>
      <c r="K2466" s="6">
        <v>0</v>
      </c>
      <c r="L2466" s="6">
        <v>0</v>
      </c>
      <c r="M2466" s="6" t="s">
        <v>18</v>
      </c>
      <c r="N2466" s="6">
        <v>18596</v>
      </c>
      <c r="O2466" s="7">
        <f t="shared" si="368"/>
        <v>0</v>
      </c>
      <c r="P2466" s="7">
        <f t="shared" si="369"/>
        <v>0</v>
      </c>
      <c r="Q2466" s="7" t="e">
        <f t="shared" si="370"/>
        <v>#DIV/0!</v>
      </c>
      <c r="R2466" s="6" t="str">
        <f t="shared" si="371"/>
        <v/>
      </c>
      <c r="U2466" s="8">
        <f t="shared" si="372"/>
        <v>3.3105452060699401</v>
      </c>
    </row>
    <row r="2467" spans="1:21" x14ac:dyDescent="0.45">
      <c r="A2467" s="6" t="s">
        <v>2217</v>
      </c>
      <c r="B2467" s="6" t="s">
        <v>53</v>
      </c>
      <c r="C2467" s="6" t="s">
        <v>18</v>
      </c>
      <c r="D2467" s="6">
        <v>18596</v>
      </c>
      <c r="E2467" s="6">
        <v>18596</v>
      </c>
      <c r="F2467" s="6">
        <v>3.1483528614044101</v>
      </c>
      <c r="G2467" s="6">
        <v>3.1486840248107901</v>
      </c>
      <c r="H2467" s="6" t="s">
        <v>2235</v>
      </c>
      <c r="I2467" s="6">
        <v>18596</v>
      </c>
      <c r="J2467" s="6">
        <v>0</v>
      </c>
      <c r="K2467" s="6">
        <v>0</v>
      </c>
      <c r="L2467" s="6">
        <v>0</v>
      </c>
      <c r="M2467" s="6" t="s">
        <v>18</v>
      </c>
      <c r="N2467" s="6">
        <v>18596</v>
      </c>
      <c r="O2467" s="7">
        <f t="shared" si="368"/>
        <v>0</v>
      </c>
      <c r="P2467" s="7">
        <f t="shared" si="369"/>
        <v>0</v>
      </c>
      <c r="Q2467" s="7" t="e">
        <f t="shared" si="370"/>
        <v>#DIV/0!</v>
      </c>
      <c r="R2467" s="6" t="str">
        <f t="shared" si="371"/>
        <v/>
      </c>
      <c r="U2467" s="8">
        <f t="shared" si="372"/>
        <v>3.1486840248107901</v>
      </c>
    </row>
    <row r="2468" spans="1:21" x14ac:dyDescent="0.45">
      <c r="A2468" s="6" t="s">
        <v>2338</v>
      </c>
      <c r="B2468" s="6" t="s">
        <v>53</v>
      </c>
      <c r="C2468" s="6" t="s">
        <v>18</v>
      </c>
      <c r="D2468" s="6">
        <v>18596</v>
      </c>
      <c r="E2468" s="6">
        <v>18596</v>
      </c>
      <c r="F2468" s="6">
        <v>2.21</v>
      </c>
      <c r="G2468" s="6">
        <v>8.4275169372558594</v>
      </c>
      <c r="H2468" s="6" t="s">
        <v>2358</v>
      </c>
      <c r="I2468" s="6">
        <v>18596</v>
      </c>
      <c r="J2468" s="7">
        <v>5.6843418860808002E-14</v>
      </c>
      <c r="K2468" s="6">
        <v>0</v>
      </c>
      <c r="L2468" s="7">
        <v>5.0058588385581904E-9</v>
      </c>
      <c r="M2468" s="6" t="s">
        <v>18</v>
      </c>
      <c r="N2468" s="6">
        <v>18596</v>
      </c>
      <c r="O2468" s="7">
        <f t="shared" si="368"/>
        <v>0</v>
      </c>
      <c r="P2468" s="7">
        <f t="shared" si="369"/>
        <v>0</v>
      </c>
      <c r="Q2468" s="7" t="e">
        <f t="shared" si="370"/>
        <v>#DIV/0!</v>
      </c>
      <c r="R2468" s="6" t="str">
        <f t="shared" si="371"/>
        <v/>
      </c>
      <c r="U2468" s="8">
        <f t="shared" si="372"/>
        <v>8.4275169372558594</v>
      </c>
    </row>
    <row r="2469" spans="1:21" x14ac:dyDescent="0.45">
      <c r="A2469" s="6" t="s">
        <v>2390</v>
      </c>
      <c r="B2469" s="6" t="s">
        <v>53</v>
      </c>
      <c r="C2469" s="6" t="s">
        <v>18</v>
      </c>
      <c r="D2469" s="6">
        <v>18596</v>
      </c>
      <c r="E2469" s="6">
        <v>18596</v>
      </c>
      <c r="F2469" s="6">
        <v>2.19</v>
      </c>
      <c r="G2469" s="6">
        <v>8.5211648941040004</v>
      </c>
      <c r="H2469" s="6" t="s">
        <v>2408</v>
      </c>
      <c r="I2469" s="6">
        <v>18596</v>
      </c>
      <c r="J2469" s="7">
        <v>5.6843418860808002E-14</v>
      </c>
      <c r="K2469" s="6">
        <v>0</v>
      </c>
      <c r="L2469" s="7">
        <v>5.0058588385581904E-9</v>
      </c>
      <c r="M2469" s="6" t="s">
        <v>18</v>
      </c>
      <c r="N2469" s="6">
        <v>18596</v>
      </c>
      <c r="O2469" s="7">
        <f t="shared" si="368"/>
        <v>0</v>
      </c>
      <c r="P2469" s="7">
        <f t="shared" si="369"/>
        <v>0</v>
      </c>
      <c r="Q2469" s="7" t="e">
        <f t="shared" si="370"/>
        <v>#DIV/0!</v>
      </c>
      <c r="R2469" s="6" t="str">
        <f t="shared" si="371"/>
        <v/>
      </c>
      <c r="U2469" s="8">
        <f t="shared" si="372"/>
        <v>8.5211648941040004</v>
      </c>
    </row>
    <row r="2470" spans="1:21" x14ac:dyDescent="0.45">
      <c r="A2470" s="6" t="s">
        <v>2583</v>
      </c>
      <c r="B2470" s="6" t="s">
        <v>53</v>
      </c>
      <c r="C2470" s="6" t="s">
        <v>18</v>
      </c>
      <c r="D2470" s="6">
        <v>18596</v>
      </c>
      <c r="E2470" s="6">
        <v>18596</v>
      </c>
      <c r="F2470" s="6">
        <v>2.06645607948303</v>
      </c>
      <c r="G2470" s="6">
        <v>2.06678986549377</v>
      </c>
      <c r="H2470" s="6" t="s">
        <v>2602</v>
      </c>
      <c r="I2470" s="6">
        <v>18596</v>
      </c>
      <c r="J2470" s="6">
        <v>0</v>
      </c>
      <c r="K2470" s="6">
        <v>0</v>
      </c>
      <c r="L2470" s="6">
        <v>0</v>
      </c>
      <c r="M2470" s="6" t="s">
        <v>18</v>
      </c>
      <c r="N2470" s="6">
        <v>18596</v>
      </c>
      <c r="O2470" s="7">
        <f t="shared" si="368"/>
        <v>0</v>
      </c>
      <c r="P2470" s="7">
        <f t="shared" si="369"/>
        <v>0</v>
      </c>
      <c r="Q2470" s="7" t="e">
        <f t="shared" si="370"/>
        <v>#DIV/0!</v>
      </c>
      <c r="R2470" s="6" t="str">
        <f t="shared" si="371"/>
        <v/>
      </c>
      <c r="U2470" s="8">
        <f t="shared" si="372"/>
        <v>2.06678986549377</v>
      </c>
    </row>
    <row r="2471" spans="1:21" x14ac:dyDescent="0.45">
      <c r="A2471" s="6" t="s">
        <v>2705</v>
      </c>
      <c r="B2471" s="6" t="s">
        <v>53</v>
      </c>
      <c r="C2471" s="6" t="s">
        <v>18</v>
      </c>
      <c r="D2471" s="6">
        <v>18595.999999999702</v>
      </c>
      <c r="E2471" s="6">
        <v>18595.999999999702</v>
      </c>
      <c r="F2471" s="6">
        <v>0.91864395141601496</v>
      </c>
      <c r="G2471" s="6">
        <v>0.91900396347045898</v>
      </c>
      <c r="H2471" s="6" t="s">
        <v>2723</v>
      </c>
      <c r="I2471" s="6">
        <v>18595.999999999702</v>
      </c>
      <c r="J2471" s="6">
        <v>0</v>
      </c>
      <c r="K2471" s="6">
        <v>0</v>
      </c>
      <c r="L2471" s="6">
        <v>0</v>
      </c>
      <c r="M2471" s="6" t="s">
        <v>18</v>
      </c>
      <c r="N2471" s="6">
        <v>18596</v>
      </c>
      <c r="O2471" s="7">
        <f t="shared" si="368"/>
        <v>0</v>
      </c>
      <c r="P2471" s="7">
        <f t="shared" si="369"/>
        <v>1.6041851044369862E-14</v>
      </c>
      <c r="Q2471" s="7" t="e">
        <f t="shared" si="370"/>
        <v>#DIV/0!</v>
      </c>
      <c r="R2471" s="6" t="str">
        <f t="shared" si="371"/>
        <v/>
      </c>
      <c r="U2471" s="8">
        <f t="shared" si="372"/>
        <v>0.91900396347045898</v>
      </c>
    </row>
    <row r="2472" spans="1:21" x14ac:dyDescent="0.45">
      <c r="A2472" s="6" t="s">
        <v>2826</v>
      </c>
      <c r="B2472" s="6" t="s">
        <v>53</v>
      </c>
      <c r="C2472" s="6" t="s">
        <v>18</v>
      </c>
      <c r="D2472" s="6">
        <v>18595.999999999902</v>
      </c>
      <c r="E2472" s="6">
        <v>18595.999999999902</v>
      </c>
      <c r="F2472" s="6">
        <v>0.70208287239074696</v>
      </c>
      <c r="G2472" s="6">
        <v>0.70243597030639604</v>
      </c>
      <c r="H2472" s="6" t="s">
        <v>2844</v>
      </c>
      <c r="I2472" s="6">
        <v>18595.999999999902</v>
      </c>
      <c r="J2472" s="6">
        <v>0</v>
      </c>
      <c r="K2472" s="6">
        <v>0</v>
      </c>
      <c r="L2472" s="6">
        <v>0</v>
      </c>
      <c r="M2472" s="6" t="s">
        <v>18</v>
      </c>
      <c r="N2472" s="6">
        <v>18596</v>
      </c>
      <c r="O2472" s="7">
        <f t="shared" si="368"/>
        <v>0</v>
      </c>
      <c r="P2472" s="7">
        <f t="shared" si="369"/>
        <v>5.2820729048534909E-15</v>
      </c>
      <c r="Q2472" s="7" t="e">
        <f t="shared" si="370"/>
        <v>#DIV/0!</v>
      </c>
      <c r="R2472" s="6" t="str">
        <f t="shared" si="371"/>
        <v/>
      </c>
      <c r="U2472" s="8">
        <f t="shared" si="372"/>
        <v>0.70243597030639604</v>
      </c>
    </row>
    <row r="2473" spans="1:21" x14ac:dyDescent="0.45">
      <c r="A2473" s="6" t="s">
        <v>2947</v>
      </c>
      <c r="B2473" s="6" t="s">
        <v>53</v>
      </c>
      <c r="C2473" s="6" t="s">
        <v>18</v>
      </c>
      <c r="D2473" s="6">
        <v>18596</v>
      </c>
      <c r="E2473" s="6">
        <v>18596</v>
      </c>
      <c r="F2473" s="6">
        <v>1.01504898071289</v>
      </c>
      <c r="G2473" s="6">
        <v>1.0153660774230899</v>
      </c>
      <c r="H2473" s="6" t="s">
        <v>2965</v>
      </c>
      <c r="I2473" s="6">
        <v>18596</v>
      </c>
      <c r="J2473" s="6">
        <v>0</v>
      </c>
      <c r="K2473" s="6">
        <v>0</v>
      </c>
      <c r="L2473" s="6">
        <v>0</v>
      </c>
      <c r="M2473" s="6" t="s">
        <v>18</v>
      </c>
      <c r="N2473" s="6">
        <v>18596</v>
      </c>
      <c r="O2473" s="7">
        <f t="shared" si="368"/>
        <v>0</v>
      </c>
      <c r="P2473" s="7">
        <f t="shared" si="369"/>
        <v>0</v>
      </c>
      <c r="Q2473" s="7" t="e">
        <f t="shared" si="370"/>
        <v>#DIV/0!</v>
      </c>
      <c r="R2473" s="6" t="str">
        <f t="shared" si="371"/>
        <v/>
      </c>
      <c r="U2473" s="8">
        <f t="shared" si="372"/>
        <v>1.0153660774230899</v>
      </c>
    </row>
    <row r="2474" spans="1:21" x14ac:dyDescent="0.45">
      <c r="A2474" s="6" t="s">
        <v>522</v>
      </c>
      <c r="B2474" s="6" t="s">
        <v>51</v>
      </c>
      <c r="C2474" s="6" t="s">
        <v>18</v>
      </c>
      <c r="D2474" s="6">
        <v>19331</v>
      </c>
      <c r="E2474" s="6">
        <v>19331</v>
      </c>
      <c r="F2474" s="6">
        <v>0.35158085823058999</v>
      </c>
      <c r="G2474" s="6">
        <v>0.35192799568176197</v>
      </c>
      <c r="H2474" s="6" t="s">
        <v>543</v>
      </c>
      <c r="I2474" s="6">
        <v>19331</v>
      </c>
      <c r="J2474" s="6">
        <v>0</v>
      </c>
      <c r="K2474" s="6">
        <v>0</v>
      </c>
      <c r="L2474" s="6">
        <v>0</v>
      </c>
      <c r="M2474" s="6" t="s">
        <v>18</v>
      </c>
      <c r="N2474" s="6">
        <v>19331</v>
      </c>
      <c r="O2474" s="7">
        <f t="shared" si="368"/>
        <v>0</v>
      </c>
      <c r="P2474" s="7">
        <f t="shared" si="369"/>
        <v>0</v>
      </c>
      <c r="Q2474" s="7" t="e">
        <f t="shared" si="370"/>
        <v>#DIV/0!</v>
      </c>
      <c r="R2474" s="6" t="str">
        <f t="shared" si="371"/>
        <v/>
      </c>
      <c r="S2474" t="str">
        <f t="shared" ref="S2474:S2481" si="375">IF(OR(J2474&gt;0.001, K2474&gt;0.001, L2474&gt;0.001), "bad","")</f>
        <v/>
      </c>
      <c r="T2474" t="str">
        <f t="shared" ref="T2474:T2481" si="376">IF(AND(C2474&lt;&gt;"Optimal",P2474&lt;0.000015),"good","")</f>
        <v/>
      </c>
      <c r="U2474" s="8">
        <f t="shared" si="372"/>
        <v>0.35192799568176197</v>
      </c>
    </row>
    <row r="2475" spans="1:21" x14ac:dyDescent="0.45">
      <c r="A2475" s="6" t="s">
        <v>259</v>
      </c>
      <c r="B2475" s="6" t="s">
        <v>51</v>
      </c>
      <c r="C2475" s="6" t="s">
        <v>18</v>
      </c>
      <c r="D2475" s="6">
        <v>19330.999999999902</v>
      </c>
      <c r="E2475" s="6">
        <v>19330.999999999902</v>
      </c>
      <c r="F2475" s="6">
        <v>0.152513027191162</v>
      </c>
      <c r="G2475" s="6">
        <v>0.152818918228149</v>
      </c>
      <c r="H2475" s="6" t="s">
        <v>277</v>
      </c>
      <c r="I2475" s="6">
        <v>19330.999999999902</v>
      </c>
      <c r="J2475" s="6">
        <v>0</v>
      </c>
      <c r="K2475" s="6">
        <v>0</v>
      </c>
      <c r="L2475" s="6">
        <v>0</v>
      </c>
      <c r="M2475" s="6" t="s">
        <v>18</v>
      </c>
      <c r="N2475" s="6">
        <v>19331</v>
      </c>
      <c r="O2475" s="7">
        <f t="shared" si="368"/>
        <v>0</v>
      </c>
      <c r="P2475" s="7">
        <f t="shared" si="369"/>
        <v>5.0812388257546874E-15</v>
      </c>
      <c r="Q2475" s="7" t="e">
        <f t="shared" si="370"/>
        <v>#DIV/0!</v>
      </c>
      <c r="R2475" s="6" t="str">
        <f t="shared" si="371"/>
        <v/>
      </c>
      <c r="S2475" t="str">
        <f t="shared" si="375"/>
        <v/>
      </c>
      <c r="T2475" t="str">
        <f t="shared" si="376"/>
        <v/>
      </c>
      <c r="U2475" s="8">
        <f t="shared" si="372"/>
        <v>0.152818918228149</v>
      </c>
    </row>
    <row r="2476" spans="1:21" x14ac:dyDescent="0.45">
      <c r="A2476" s="6" t="s">
        <v>386</v>
      </c>
      <c r="B2476" s="6" t="s">
        <v>51</v>
      </c>
      <c r="C2476" s="6" t="s">
        <v>18</v>
      </c>
      <c r="D2476" s="6">
        <v>19331</v>
      </c>
      <c r="E2476" s="6">
        <v>19331</v>
      </c>
      <c r="F2476" s="6">
        <v>0.29789304733276301</v>
      </c>
      <c r="G2476" s="6">
        <v>0.29819393157958901</v>
      </c>
      <c r="H2476" s="6" t="s">
        <v>403</v>
      </c>
      <c r="I2476" s="6">
        <v>19331</v>
      </c>
      <c r="J2476" s="6">
        <v>0</v>
      </c>
      <c r="K2476" s="6">
        <v>0</v>
      </c>
      <c r="L2476" s="6">
        <v>0</v>
      </c>
      <c r="M2476" s="6" t="s">
        <v>18</v>
      </c>
      <c r="N2476" s="6">
        <v>19331</v>
      </c>
      <c r="O2476" s="7">
        <f t="shared" si="368"/>
        <v>0</v>
      </c>
      <c r="P2476" s="7">
        <f t="shared" si="369"/>
        <v>0</v>
      </c>
      <c r="Q2476" s="7" t="e">
        <f t="shared" si="370"/>
        <v>#DIV/0!</v>
      </c>
      <c r="R2476" s="6" t="str">
        <f t="shared" si="371"/>
        <v/>
      </c>
      <c r="S2476" t="str">
        <f t="shared" si="375"/>
        <v/>
      </c>
      <c r="T2476" t="str">
        <f t="shared" si="376"/>
        <v/>
      </c>
      <c r="U2476" s="8">
        <f t="shared" si="372"/>
        <v>0.29819393157958901</v>
      </c>
    </row>
    <row r="2477" spans="1:21" x14ac:dyDescent="0.45">
      <c r="A2477" s="6" t="s">
        <v>643</v>
      </c>
      <c r="B2477" s="6" t="s">
        <v>51</v>
      </c>
      <c r="C2477" s="6" t="s">
        <v>18</v>
      </c>
      <c r="D2477" s="6">
        <v>19331</v>
      </c>
      <c r="E2477" s="6">
        <v>19331</v>
      </c>
      <c r="F2477" s="6">
        <v>0.34765791893005299</v>
      </c>
      <c r="G2477" s="6">
        <v>0.34798479080200101</v>
      </c>
      <c r="H2477" s="6" t="s">
        <v>665</v>
      </c>
      <c r="I2477" s="6">
        <v>19331</v>
      </c>
      <c r="J2477" s="6">
        <v>0</v>
      </c>
      <c r="K2477" s="6">
        <v>0</v>
      </c>
      <c r="L2477" s="6">
        <v>0</v>
      </c>
      <c r="M2477" s="6" t="s">
        <v>18</v>
      </c>
      <c r="N2477" s="6">
        <v>19331</v>
      </c>
      <c r="O2477" s="7">
        <f t="shared" si="368"/>
        <v>0</v>
      </c>
      <c r="P2477" s="7">
        <f t="shared" si="369"/>
        <v>0</v>
      </c>
      <c r="Q2477" s="7" t="e">
        <f t="shared" si="370"/>
        <v>#DIV/0!</v>
      </c>
      <c r="R2477" s="6" t="str">
        <f t="shared" si="371"/>
        <v/>
      </c>
      <c r="S2477" t="str">
        <f t="shared" si="375"/>
        <v/>
      </c>
      <c r="T2477" t="str">
        <f t="shared" si="376"/>
        <v/>
      </c>
      <c r="U2477" s="8">
        <f t="shared" si="372"/>
        <v>0.34798479080200101</v>
      </c>
    </row>
    <row r="2478" spans="1:21" x14ac:dyDescent="0.45">
      <c r="A2478" s="6" t="s">
        <v>764</v>
      </c>
      <c r="B2478" s="6" t="s">
        <v>51</v>
      </c>
      <c r="C2478" s="6" t="s">
        <v>18</v>
      </c>
      <c r="D2478" s="6">
        <v>19331</v>
      </c>
      <c r="E2478" s="6">
        <v>19331</v>
      </c>
      <c r="F2478" s="6">
        <v>0.34474396705627403</v>
      </c>
      <c r="G2478" s="6">
        <v>0.34508800506591703</v>
      </c>
      <c r="H2478" s="6" t="s">
        <v>784</v>
      </c>
      <c r="I2478" s="6">
        <v>19331</v>
      </c>
      <c r="J2478" s="6">
        <v>0</v>
      </c>
      <c r="K2478" s="6">
        <v>0</v>
      </c>
      <c r="L2478" s="6">
        <v>0</v>
      </c>
      <c r="M2478" s="6" t="s">
        <v>18</v>
      </c>
      <c r="N2478" s="6">
        <v>19331</v>
      </c>
      <c r="O2478" s="7">
        <f t="shared" si="368"/>
        <v>0</v>
      </c>
      <c r="P2478" s="7">
        <f t="shared" si="369"/>
        <v>0</v>
      </c>
      <c r="Q2478" s="7" t="e">
        <f t="shared" si="370"/>
        <v>#DIV/0!</v>
      </c>
      <c r="R2478" s="6" t="str">
        <f t="shared" si="371"/>
        <v/>
      </c>
      <c r="S2478" t="str">
        <f t="shared" si="375"/>
        <v/>
      </c>
      <c r="T2478" t="str">
        <f t="shared" si="376"/>
        <v/>
      </c>
      <c r="U2478" s="8">
        <f t="shared" si="372"/>
        <v>0.34508800506591703</v>
      </c>
    </row>
    <row r="2479" spans="1:21" x14ac:dyDescent="0.45">
      <c r="A2479" s="6" t="s">
        <v>885</v>
      </c>
      <c r="B2479" s="6" t="s">
        <v>51</v>
      </c>
      <c r="C2479" s="6" t="s">
        <v>18</v>
      </c>
      <c r="D2479" s="6">
        <v>19330.999999999902</v>
      </c>
      <c r="E2479" s="6">
        <v>19330.999999999902</v>
      </c>
      <c r="F2479" s="6">
        <v>0.15129613876342701</v>
      </c>
      <c r="G2479" s="6">
        <v>0.15164995193481401</v>
      </c>
      <c r="H2479" s="6" t="s">
        <v>897</v>
      </c>
      <c r="I2479" s="6">
        <v>19330.999999999902</v>
      </c>
      <c r="J2479" s="6">
        <v>0</v>
      </c>
      <c r="K2479" s="6">
        <v>0</v>
      </c>
      <c r="L2479" s="6">
        <v>0</v>
      </c>
      <c r="M2479" s="6" t="s">
        <v>18</v>
      </c>
      <c r="N2479" s="6">
        <v>19331</v>
      </c>
      <c r="O2479" s="7">
        <f t="shared" si="368"/>
        <v>0</v>
      </c>
      <c r="P2479" s="7">
        <f t="shared" si="369"/>
        <v>5.0812388257546874E-15</v>
      </c>
      <c r="Q2479" s="7" t="e">
        <f t="shared" si="370"/>
        <v>#DIV/0!</v>
      </c>
      <c r="R2479" s="6" t="str">
        <f t="shared" si="371"/>
        <v/>
      </c>
      <c r="S2479" t="str">
        <f t="shared" si="375"/>
        <v/>
      </c>
      <c r="T2479" t="str">
        <f t="shared" si="376"/>
        <v/>
      </c>
      <c r="U2479" s="8">
        <f t="shared" si="372"/>
        <v>0.15164995193481401</v>
      </c>
    </row>
    <row r="2480" spans="1:21" x14ac:dyDescent="0.45">
      <c r="A2480" s="6" t="s">
        <v>1006</v>
      </c>
      <c r="B2480" s="6" t="s">
        <v>51</v>
      </c>
      <c r="C2480" s="6" t="s">
        <v>18</v>
      </c>
      <c r="D2480" s="6">
        <v>19330.999999999902</v>
      </c>
      <c r="E2480" s="6">
        <v>19330.999999999902</v>
      </c>
      <c r="F2480" s="6">
        <v>0.15026307106018</v>
      </c>
      <c r="G2480" s="6">
        <v>0.150557041168212</v>
      </c>
      <c r="H2480" s="6" t="s">
        <v>1018</v>
      </c>
      <c r="I2480" s="6">
        <v>19330.999999999902</v>
      </c>
      <c r="J2480" s="6">
        <v>0</v>
      </c>
      <c r="K2480" s="6">
        <v>0</v>
      </c>
      <c r="L2480" s="6">
        <v>0</v>
      </c>
      <c r="M2480" s="6" t="s">
        <v>18</v>
      </c>
      <c r="N2480" s="6">
        <v>19331</v>
      </c>
      <c r="O2480" s="7">
        <f t="shared" si="368"/>
        <v>0</v>
      </c>
      <c r="P2480" s="7">
        <f t="shared" si="369"/>
        <v>5.0812388257546874E-15</v>
      </c>
      <c r="Q2480" s="7" t="e">
        <f t="shared" si="370"/>
        <v>#DIV/0!</v>
      </c>
      <c r="R2480" s="6" t="str">
        <f t="shared" si="371"/>
        <v/>
      </c>
      <c r="S2480" t="str">
        <f t="shared" si="375"/>
        <v/>
      </c>
      <c r="T2480" t="str">
        <f t="shared" si="376"/>
        <v/>
      </c>
      <c r="U2480" s="8">
        <f t="shared" si="372"/>
        <v>0.150557041168212</v>
      </c>
    </row>
    <row r="2481" spans="1:21" x14ac:dyDescent="0.45">
      <c r="A2481" s="6" t="s">
        <v>14</v>
      </c>
      <c r="B2481" s="6" t="s">
        <v>51</v>
      </c>
      <c r="C2481" s="6" t="s">
        <v>18</v>
      </c>
      <c r="D2481" s="6">
        <v>19330.999999999902</v>
      </c>
      <c r="E2481" s="6">
        <v>19330.999999999902</v>
      </c>
      <c r="F2481" s="6">
        <v>0.79889798164367598</v>
      </c>
      <c r="G2481" s="6">
        <v>2.2602849006652801</v>
      </c>
      <c r="H2481" s="6" t="s">
        <v>52</v>
      </c>
      <c r="I2481" s="6">
        <v>19330.999999999902</v>
      </c>
      <c r="J2481" s="7">
        <v>1.7798262863522E-13</v>
      </c>
      <c r="K2481" s="6">
        <v>0</v>
      </c>
      <c r="L2481" s="6">
        <v>0</v>
      </c>
      <c r="M2481" s="6" t="s">
        <v>18</v>
      </c>
      <c r="N2481" s="6">
        <v>19331</v>
      </c>
      <c r="O2481" s="7">
        <f t="shared" si="368"/>
        <v>0</v>
      </c>
      <c r="P2481" s="7">
        <f t="shared" si="369"/>
        <v>5.0812388257546874E-15</v>
      </c>
      <c r="Q2481" s="7" t="e">
        <f t="shared" si="370"/>
        <v>#DIV/0!</v>
      </c>
      <c r="R2481" s="6" t="str">
        <f t="shared" si="371"/>
        <v/>
      </c>
      <c r="S2481" t="str">
        <f t="shared" si="375"/>
        <v/>
      </c>
      <c r="T2481" t="str">
        <f t="shared" si="376"/>
        <v/>
      </c>
      <c r="U2481" s="8">
        <f t="shared" si="372"/>
        <v>2.2602849006652801</v>
      </c>
    </row>
    <row r="2482" spans="1:21" x14ac:dyDescent="0.45">
      <c r="A2482" s="6" t="s">
        <v>1127</v>
      </c>
      <c r="B2482" s="6" t="s">
        <v>51</v>
      </c>
      <c r="C2482" s="6" t="s">
        <v>18</v>
      </c>
      <c r="D2482" s="6">
        <v>19331</v>
      </c>
      <c r="E2482" s="6">
        <v>19331</v>
      </c>
      <c r="F2482" s="6">
        <v>0.135169982910156</v>
      </c>
      <c r="G2482" s="6">
        <v>0.13548302650451599</v>
      </c>
      <c r="H2482" s="6" t="s">
        <v>1144</v>
      </c>
      <c r="I2482" s="6">
        <v>19331</v>
      </c>
      <c r="J2482" s="7">
        <v>2.2204460492503101E-16</v>
      </c>
      <c r="K2482" s="6">
        <v>0</v>
      </c>
      <c r="L2482" s="6">
        <v>0</v>
      </c>
      <c r="M2482" s="6" t="s">
        <v>18</v>
      </c>
      <c r="N2482" s="6">
        <v>19331</v>
      </c>
      <c r="O2482" s="7">
        <f t="shared" si="368"/>
        <v>0</v>
      </c>
      <c r="P2482" s="7">
        <f t="shared" si="369"/>
        <v>0</v>
      </c>
      <c r="Q2482" s="7" t="e">
        <f t="shared" si="370"/>
        <v>#DIV/0!</v>
      </c>
      <c r="R2482" s="6" t="str">
        <f t="shared" si="371"/>
        <v/>
      </c>
      <c r="U2482" s="8">
        <f t="shared" si="372"/>
        <v>0.13548302650451599</v>
      </c>
    </row>
    <row r="2483" spans="1:21" x14ac:dyDescent="0.45">
      <c r="A2483" s="6" t="s">
        <v>1248</v>
      </c>
      <c r="B2483" s="6" t="s">
        <v>51</v>
      </c>
      <c r="C2483" s="6" t="s">
        <v>18</v>
      </c>
      <c r="D2483" s="6">
        <v>19330.999999999902</v>
      </c>
      <c r="E2483" s="6">
        <v>19330.999999999902</v>
      </c>
      <c r="F2483" s="6">
        <v>0.23599910736083901</v>
      </c>
      <c r="G2483" s="6">
        <v>0.23633408546447701</v>
      </c>
      <c r="H2483" s="6" t="s">
        <v>1265</v>
      </c>
      <c r="I2483" s="6">
        <v>19330.999999999902</v>
      </c>
      <c r="J2483" s="6">
        <v>0</v>
      </c>
      <c r="K2483" s="6">
        <v>0</v>
      </c>
      <c r="L2483" s="6">
        <v>0</v>
      </c>
      <c r="M2483" s="6" t="s">
        <v>18</v>
      </c>
      <c r="N2483" s="6">
        <v>19331</v>
      </c>
      <c r="O2483" s="7">
        <f t="shared" si="368"/>
        <v>0</v>
      </c>
      <c r="P2483" s="7">
        <f t="shared" si="369"/>
        <v>5.0812388257546874E-15</v>
      </c>
      <c r="Q2483" s="7" t="e">
        <f t="shared" si="370"/>
        <v>#DIV/0!</v>
      </c>
      <c r="R2483" s="6" t="str">
        <f t="shared" si="371"/>
        <v/>
      </c>
      <c r="U2483" s="8">
        <f t="shared" si="372"/>
        <v>0.23633408546447701</v>
      </c>
    </row>
    <row r="2484" spans="1:21" x14ac:dyDescent="0.45">
      <c r="A2484" s="6" t="s">
        <v>1369</v>
      </c>
      <c r="B2484" s="6" t="s">
        <v>51</v>
      </c>
      <c r="C2484" s="6" t="s">
        <v>18</v>
      </c>
      <c r="D2484" s="6">
        <v>19330.999999999902</v>
      </c>
      <c r="E2484" s="6">
        <v>19330.999999999902</v>
      </c>
      <c r="F2484" s="6">
        <v>0.33412909507751398</v>
      </c>
      <c r="G2484" s="6">
        <v>0.334401845932006</v>
      </c>
      <c r="H2484" s="6" t="s">
        <v>1386</v>
      </c>
      <c r="I2484" s="6">
        <v>19330.999999999902</v>
      </c>
      <c r="J2484" s="7">
        <v>4.3964831775156199E-14</v>
      </c>
      <c r="K2484" s="6">
        <v>0</v>
      </c>
      <c r="L2484" s="7">
        <v>4.28681232733652E-7</v>
      </c>
      <c r="M2484" s="6" t="s">
        <v>18</v>
      </c>
      <c r="N2484" s="6">
        <v>19331</v>
      </c>
      <c r="O2484" s="7">
        <f t="shared" si="368"/>
        <v>0</v>
      </c>
      <c r="P2484" s="7">
        <f t="shared" si="369"/>
        <v>5.0812388257546874E-15</v>
      </c>
      <c r="Q2484" s="7" t="e">
        <f t="shared" si="370"/>
        <v>#DIV/0!</v>
      </c>
      <c r="R2484" s="6" t="str">
        <f t="shared" si="371"/>
        <v/>
      </c>
      <c r="U2484" s="8">
        <f t="shared" si="372"/>
        <v>0.334401845932006</v>
      </c>
    </row>
    <row r="2485" spans="1:21" x14ac:dyDescent="0.45">
      <c r="A2485" s="6" t="s">
        <v>1490</v>
      </c>
      <c r="B2485" s="6" t="s">
        <v>51</v>
      </c>
      <c r="C2485" s="6" t="s">
        <v>18</v>
      </c>
      <c r="D2485" s="6">
        <v>19331</v>
      </c>
      <c r="E2485" s="6">
        <v>19331</v>
      </c>
      <c r="F2485" s="6">
        <v>0.36560082435607899</v>
      </c>
      <c r="G2485" s="6">
        <v>0.36596393585205</v>
      </c>
      <c r="H2485" s="6" t="s">
        <v>1507</v>
      </c>
      <c r="I2485" s="6">
        <v>19331</v>
      </c>
      <c r="J2485" s="6">
        <v>0</v>
      </c>
      <c r="K2485" s="6">
        <v>0</v>
      </c>
      <c r="L2485" s="6">
        <v>0</v>
      </c>
      <c r="M2485" s="6" t="s">
        <v>18</v>
      </c>
      <c r="N2485" s="6">
        <v>19331</v>
      </c>
      <c r="O2485" s="7">
        <f t="shared" si="368"/>
        <v>0</v>
      </c>
      <c r="P2485" s="7">
        <f t="shared" si="369"/>
        <v>0</v>
      </c>
      <c r="Q2485" s="7" t="e">
        <f t="shared" si="370"/>
        <v>#DIV/0!</v>
      </c>
      <c r="R2485" s="6" t="str">
        <f t="shared" si="371"/>
        <v/>
      </c>
      <c r="U2485" s="8">
        <f t="shared" si="372"/>
        <v>0.36596393585205</v>
      </c>
    </row>
    <row r="2486" spans="1:21" x14ac:dyDescent="0.45">
      <c r="A2486" s="6" t="s">
        <v>1611</v>
      </c>
      <c r="B2486" s="6" t="s">
        <v>51</v>
      </c>
      <c r="C2486" s="6" t="s">
        <v>18</v>
      </c>
      <c r="D2486" s="6">
        <v>19331</v>
      </c>
      <c r="E2486" s="6">
        <v>19331</v>
      </c>
      <c r="F2486" s="6">
        <v>0.73284697532653797</v>
      </c>
      <c r="G2486" s="6">
        <v>0.733181953430175</v>
      </c>
      <c r="H2486" s="6" t="s">
        <v>1628</v>
      </c>
      <c r="I2486" s="6">
        <v>19331</v>
      </c>
      <c r="J2486" s="7">
        <v>2.8421709430404001E-14</v>
      </c>
      <c r="K2486" s="6">
        <v>0</v>
      </c>
      <c r="L2486" s="6">
        <v>0</v>
      </c>
      <c r="M2486" s="6" t="s">
        <v>18</v>
      </c>
      <c r="N2486" s="6">
        <v>19331</v>
      </c>
      <c r="O2486" s="7">
        <f t="shared" si="368"/>
        <v>0</v>
      </c>
      <c r="P2486" s="7">
        <f t="shared" si="369"/>
        <v>0</v>
      </c>
      <c r="Q2486" s="7" t="e">
        <f t="shared" si="370"/>
        <v>#DIV/0!</v>
      </c>
      <c r="R2486" s="6" t="str">
        <f t="shared" si="371"/>
        <v/>
      </c>
      <c r="U2486" s="8">
        <f t="shared" si="372"/>
        <v>0.733181953430175</v>
      </c>
    </row>
    <row r="2487" spans="1:21" x14ac:dyDescent="0.45">
      <c r="A2487" s="6" t="s">
        <v>1733</v>
      </c>
      <c r="B2487" s="6" t="s">
        <v>51</v>
      </c>
      <c r="C2487" s="6" t="s">
        <v>18</v>
      </c>
      <c r="D2487" s="6">
        <v>19331</v>
      </c>
      <c r="E2487" s="6">
        <v>19331</v>
      </c>
      <c r="F2487" s="6">
        <v>0.61608386039733798</v>
      </c>
      <c r="G2487" s="6">
        <v>0.61639904975891102</v>
      </c>
      <c r="H2487" s="6" t="s">
        <v>1750</v>
      </c>
      <c r="I2487" s="6">
        <v>19331</v>
      </c>
      <c r="J2487" s="6">
        <v>0</v>
      </c>
      <c r="K2487" s="6">
        <v>0</v>
      </c>
      <c r="L2487" s="6">
        <v>0</v>
      </c>
      <c r="M2487" s="6" t="s">
        <v>18</v>
      </c>
      <c r="N2487" s="6">
        <v>19331</v>
      </c>
      <c r="O2487" s="7">
        <f t="shared" si="368"/>
        <v>0</v>
      </c>
      <c r="P2487" s="7">
        <f t="shared" si="369"/>
        <v>0</v>
      </c>
      <c r="Q2487" s="7" t="e">
        <f t="shared" si="370"/>
        <v>#DIV/0!</v>
      </c>
      <c r="R2487" s="6" t="str">
        <f t="shared" si="371"/>
        <v/>
      </c>
      <c r="U2487" s="8">
        <f t="shared" si="372"/>
        <v>0.61639904975891102</v>
      </c>
    </row>
    <row r="2488" spans="1:21" x14ac:dyDescent="0.45">
      <c r="A2488" s="6" t="s">
        <v>1854</v>
      </c>
      <c r="B2488" s="6" t="s">
        <v>51</v>
      </c>
      <c r="C2488" s="6" t="s">
        <v>18</v>
      </c>
      <c r="D2488" s="6">
        <v>19331</v>
      </c>
      <c r="E2488" s="6">
        <v>19331</v>
      </c>
      <c r="F2488" s="6">
        <v>0.71007800102233798</v>
      </c>
      <c r="G2488" s="6">
        <v>0.71039485931396396</v>
      </c>
      <c r="H2488" s="6" t="s">
        <v>1871</v>
      </c>
      <c r="I2488" s="6">
        <v>19331</v>
      </c>
      <c r="J2488" s="7">
        <v>2.8421709430404001E-14</v>
      </c>
      <c r="K2488" s="6">
        <v>0</v>
      </c>
      <c r="L2488" s="6">
        <v>0</v>
      </c>
      <c r="M2488" s="6" t="s">
        <v>18</v>
      </c>
      <c r="N2488" s="6">
        <v>19331</v>
      </c>
      <c r="O2488" s="7">
        <f t="shared" si="368"/>
        <v>0</v>
      </c>
      <c r="P2488" s="7">
        <f t="shared" si="369"/>
        <v>0</v>
      </c>
      <c r="Q2488" s="7" t="e">
        <f t="shared" si="370"/>
        <v>#DIV/0!</v>
      </c>
      <c r="R2488" s="6" t="str">
        <f t="shared" si="371"/>
        <v/>
      </c>
      <c r="U2488" s="8">
        <f t="shared" si="372"/>
        <v>0.71039485931396396</v>
      </c>
    </row>
    <row r="2489" spans="1:21" x14ac:dyDescent="0.45">
      <c r="A2489" s="6" t="s">
        <v>1975</v>
      </c>
      <c r="B2489" s="6" t="s">
        <v>51</v>
      </c>
      <c r="C2489" s="6" t="s">
        <v>18</v>
      </c>
      <c r="D2489" s="6">
        <v>19331</v>
      </c>
      <c r="E2489" s="6">
        <v>19331</v>
      </c>
      <c r="F2489" s="6">
        <v>0.61638903617858798</v>
      </c>
      <c r="G2489" s="6">
        <v>0.61668896675109797</v>
      </c>
      <c r="H2489" s="6" t="s">
        <v>1992</v>
      </c>
      <c r="I2489" s="6">
        <v>19331</v>
      </c>
      <c r="J2489" s="6">
        <v>0</v>
      </c>
      <c r="K2489" s="6">
        <v>0</v>
      </c>
      <c r="L2489" s="6">
        <v>0</v>
      </c>
      <c r="M2489" s="6" t="s">
        <v>18</v>
      </c>
      <c r="N2489" s="6">
        <v>19331</v>
      </c>
      <c r="O2489" s="7">
        <f t="shared" si="368"/>
        <v>0</v>
      </c>
      <c r="P2489" s="7">
        <f t="shared" si="369"/>
        <v>0</v>
      </c>
      <c r="Q2489" s="7" t="e">
        <f t="shared" si="370"/>
        <v>#DIV/0!</v>
      </c>
      <c r="R2489" s="6" t="str">
        <f t="shared" si="371"/>
        <v/>
      </c>
      <c r="U2489" s="8">
        <f t="shared" si="372"/>
        <v>0.61668896675109797</v>
      </c>
    </row>
    <row r="2490" spans="1:21" x14ac:dyDescent="0.45">
      <c r="A2490" s="6" t="s">
        <v>2096</v>
      </c>
      <c r="B2490" s="6" t="s">
        <v>51</v>
      </c>
      <c r="C2490" s="6" t="s">
        <v>18</v>
      </c>
      <c r="D2490" s="6">
        <v>19331</v>
      </c>
      <c r="E2490" s="6">
        <v>19331</v>
      </c>
      <c r="F2490" s="6">
        <v>1.22240209579467</v>
      </c>
      <c r="G2490" s="6">
        <v>1.2227189540862999</v>
      </c>
      <c r="H2490" s="6" t="s">
        <v>2113</v>
      </c>
      <c r="I2490" s="6">
        <v>19330.999999999902</v>
      </c>
      <c r="J2490" s="7">
        <v>3.4610464670511999E-14</v>
      </c>
      <c r="K2490" s="6">
        <v>0</v>
      </c>
      <c r="L2490" s="6">
        <v>0</v>
      </c>
      <c r="M2490" s="6" t="s">
        <v>18</v>
      </c>
      <c r="N2490" s="6">
        <v>19331</v>
      </c>
      <c r="O2490" s="7">
        <f t="shared" si="368"/>
        <v>0</v>
      </c>
      <c r="P2490" s="7">
        <f t="shared" si="369"/>
        <v>0</v>
      </c>
      <c r="Q2490" s="7" t="e">
        <f t="shared" si="370"/>
        <v>#DIV/0!</v>
      </c>
      <c r="R2490" s="6" t="str">
        <f t="shared" si="371"/>
        <v/>
      </c>
      <c r="U2490" s="8">
        <f t="shared" si="372"/>
        <v>1.2227189540862999</v>
      </c>
    </row>
    <row r="2491" spans="1:21" x14ac:dyDescent="0.45">
      <c r="A2491" s="6" t="s">
        <v>2217</v>
      </c>
      <c r="B2491" s="6" t="s">
        <v>51</v>
      </c>
      <c r="C2491" s="6" t="s">
        <v>18</v>
      </c>
      <c r="D2491" s="6">
        <v>19331</v>
      </c>
      <c r="E2491" s="6">
        <v>19331</v>
      </c>
      <c r="F2491" s="6">
        <v>1.1651370525360101</v>
      </c>
      <c r="G2491" s="6">
        <v>1.16546607017517</v>
      </c>
      <c r="H2491" s="6" t="s">
        <v>2234</v>
      </c>
      <c r="I2491" s="6">
        <v>19331</v>
      </c>
      <c r="J2491" s="7">
        <v>2.0082303875401599E-12</v>
      </c>
      <c r="K2491" s="6">
        <v>0</v>
      </c>
      <c r="L2491" s="6">
        <v>0</v>
      </c>
      <c r="M2491" s="6" t="s">
        <v>18</v>
      </c>
      <c r="N2491" s="6">
        <v>19331</v>
      </c>
      <c r="O2491" s="7">
        <f t="shared" si="368"/>
        <v>0</v>
      </c>
      <c r="P2491" s="7">
        <f t="shared" si="369"/>
        <v>0</v>
      </c>
      <c r="Q2491" s="7" t="e">
        <f t="shared" si="370"/>
        <v>#DIV/0!</v>
      </c>
      <c r="R2491" s="6" t="str">
        <f t="shared" si="371"/>
        <v/>
      </c>
      <c r="U2491" s="8">
        <f t="shared" si="372"/>
        <v>1.16546607017517</v>
      </c>
    </row>
    <row r="2492" spans="1:21" x14ac:dyDescent="0.45">
      <c r="A2492" s="6" t="s">
        <v>2338</v>
      </c>
      <c r="B2492" s="6" t="s">
        <v>51</v>
      </c>
      <c r="C2492" s="6" t="s">
        <v>18</v>
      </c>
      <c r="D2492" s="6">
        <v>19331</v>
      </c>
      <c r="E2492" s="6">
        <v>19331</v>
      </c>
      <c r="F2492" s="6">
        <v>3.07</v>
      </c>
      <c r="G2492" s="6">
        <v>9.5837199687957693</v>
      </c>
      <c r="H2492" s="6" t="s">
        <v>2357</v>
      </c>
      <c r="I2492" s="6">
        <v>19331</v>
      </c>
      <c r="J2492" s="7">
        <v>2.8421709430404001E-14</v>
      </c>
      <c r="K2492" s="6">
        <v>0</v>
      </c>
      <c r="L2492" s="7">
        <v>5.0022208597511003E-9</v>
      </c>
      <c r="M2492" s="6" t="s">
        <v>18</v>
      </c>
      <c r="N2492" s="6">
        <v>19331</v>
      </c>
      <c r="O2492" s="7">
        <f t="shared" si="368"/>
        <v>0</v>
      </c>
      <c r="P2492" s="7">
        <f t="shared" si="369"/>
        <v>0</v>
      </c>
      <c r="Q2492" s="7" t="e">
        <f t="shared" si="370"/>
        <v>#DIV/0!</v>
      </c>
      <c r="R2492" s="6" t="str">
        <f t="shared" si="371"/>
        <v/>
      </c>
      <c r="U2492" s="8">
        <f t="shared" si="372"/>
        <v>9.5837199687957693</v>
      </c>
    </row>
    <row r="2493" spans="1:21" x14ac:dyDescent="0.45">
      <c r="A2493" s="6" t="s">
        <v>2390</v>
      </c>
      <c r="B2493" s="6" t="s">
        <v>51</v>
      </c>
      <c r="C2493" s="6" t="s">
        <v>18</v>
      </c>
      <c r="D2493" s="6">
        <v>19331</v>
      </c>
      <c r="E2493" s="6">
        <v>19331</v>
      </c>
      <c r="F2493" s="6">
        <v>3.28</v>
      </c>
      <c r="G2493" s="6">
        <v>10.0133681297302</v>
      </c>
      <c r="H2493" s="6" t="s">
        <v>2407</v>
      </c>
      <c r="I2493" s="6">
        <v>19331</v>
      </c>
      <c r="J2493" s="7">
        <v>2.8421709430404001E-14</v>
      </c>
      <c r="K2493" s="6">
        <v>0</v>
      </c>
      <c r="L2493" s="7">
        <v>5.0022208597511003E-9</v>
      </c>
      <c r="M2493" s="6" t="s">
        <v>18</v>
      </c>
      <c r="N2493" s="6">
        <v>19331</v>
      </c>
      <c r="O2493" s="7">
        <f t="shared" si="368"/>
        <v>0</v>
      </c>
      <c r="P2493" s="7">
        <f t="shared" si="369"/>
        <v>0</v>
      </c>
      <c r="Q2493" s="7" t="e">
        <f t="shared" si="370"/>
        <v>#DIV/0!</v>
      </c>
      <c r="R2493" s="6" t="str">
        <f t="shared" si="371"/>
        <v/>
      </c>
      <c r="U2493" s="8">
        <f t="shared" si="372"/>
        <v>10.0133681297302</v>
      </c>
    </row>
    <row r="2494" spans="1:21" x14ac:dyDescent="0.45">
      <c r="A2494" s="6" t="s">
        <v>2583</v>
      </c>
      <c r="B2494" s="6" t="s">
        <v>51</v>
      </c>
      <c r="C2494" s="6" t="s">
        <v>18</v>
      </c>
      <c r="D2494" s="6">
        <v>19330.999999999902</v>
      </c>
      <c r="E2494" s="6">
        <v>19330.999999999902</v>
      </c>
      <c r="F2494" s="6">
        <v>0.27844405174255299</v>
      </c>
      <c r="G2494" s="6">
        <v>0.27880501747131298</v>
      </c>
      <c r="H2494" s="6" t="s">
        <v>2601</v>
      </c>
      <c r="I2494" s="6">
        <v>19330.999999999902</v>
      </c>
      <c r="J2494" s="6">
        <v>0</v>
      </c>
      <c r="K2494" s="6">
        <v>0</v>
      </c>
      <c r="L2494" s="6">
        <v>0</v>
      </c>
      <c r="M2494" s="6" t="s">
        <v>18</v>
      </c>
      <c r="N2494" s="6">
        <v>19331</v>
      </c>
      <c r="O2494" s="7">
        <f t="shared" si="368"/>
        <v>0</v>
      </c>
      <c r="P2494" s="7">
        <f t="shared" si="369"/>
        <v>5.0812388257546874E-15</v>
      </c>
      <c r="Q2494" s="7" t="e">
        <f t="shared" si="370"/>
        <v>#DIV/0!</v>
      </c>
      <c r="R2494" s="6" t="str">
        <f t="shared" si="371"/>
        <v/>
      </c>
      <c r="U2494" s="8">
        <f t="shared" si="372"/>
        <v>0.27880501747131298</v>
      </c>
    </row>
    <row r="2495" spans="1:21" x14ac:dyDescent="0.45">
      <c r="A2495" s="6" t="s">
        <v>2705</v>
      </c>
      <c r="B2495" s="6" t="s">
        <v>51</v>
      </c>
      <c r="C2495" s="6" t="s">
        <v>18</v>
      </c>
      <c r="D2495" s="6">
        <v>19331</v>
      </c>
      <c r="E2495" s="6">
        <v>19331</v>
      </c>
      <c r="F2495" s="6">
        <v>0.23296689987182601</v>
      </c>
      <c r="G2495" s="6">
        <v>0.23332095146179199</v>
      </c>
      <c r="H2495" s="6" t="s">
        <v>2722</v>
      </c>
      <c r="I2495" s="6">
        <v>19331</v>
      </c>
      <c r="J2495" s="7">
        <v>5.3290705182007501E-14</v>
      </c>
      <c r="K2495" s="6">
        <v>0</v>
      </c>
      <c r="L2495" s="6">
        <v>0</v>
      </c>
      <c r="M2495" s="6" t="s">
        <v>18</v>
      </c>
      <c r="N2495" s="6">
        <v>19331</v>
      </c>
      <c r="O2495" s="7">
        <f t="shared" si="368"/>
        <v>0</v>
      </c>
      <c r="P2495" s="7">
        <f t="shared" si="369"/>
        <v>0</v>
      </c>
      <c r="Q2495" s="7" t="e">
        <f t="shared" si="370"/>
        <v>#DIV/0!</v>
      </c>
      <c r="R2495" s="6" t="str">
        <f t="shared" si="371"/>
        <v/>
      </c>
      <c r="U2495" s="8">
        <f t="shared" si="372"/>
        <v>0.23332095146179199</v>
      </c>
    </row>
    <row r="2496" spans="1:21" x14ac:dyDescent="0.45">
      <c r="A2496" s="6" t="s">
        <v>2826</v>
      </c>
      <c r="B2496" s="6" t="s">
        <v>51</v>
      </c>
      <c r="C2496" s="6" t="s">
        <v>18</v>
      </c>
      <c r="D2496" s="6">
        <v>19331</v>
      </c>
      <c r="E2496" s="6">
        <v>19331</v>
      </c>
      <c r="F2496" s="6">
        <v>0.26683712005615201</v>
      </c>
      <c r="G2496" s="6">
        <v>0.26718616485595698</v>
      </c>
      <c r="H2496" s="6" t="s">
        <v>2843</v>
      </c>
      <c r="I2496" s="6">
        <v>19331</v>
      </c>
      <c r="J2496" s="6">
        <v>0</v>
      </c>
      <c r="K2496" s="6">
        <v>0</v>
      </c>
      <c r="L2496" s="6">
        <v>0</v>
      </c>
      <c r="M2496" s="6" t="s">
        <v>18</v>
      </c>
      <c r="N2496" s="6">
        <v>19331</v>
      </c>
      <c r="O2496" s="7">
        <f t="shared" si="368"/>
        <v>0</v>
      </c>
      <c r="P2496" s="7">
        <f t="shared" si="369"/>
        <v>0</v>
      </c>
      <c r="Q2496" s="7" t="e">
        <f t="shared" si="370"/>
        <v>#DIV/0!</v>
      </c>
      <c r="R2496" s="6" t="str">
        <f t="shared" si="371"/>
        <v/>
      </c>
      <c r="U2496" s="8">
        <f t="shared" si="372"/>
        <v>0.26718616485595698</v>
      </c>
    </row>
    <row r="2497" spans="1:21" x14ac:dyDescent="0.45">
      <c r="A2497" s="6" t="s">
        <v>2947</v>
      </c>
      <c r="B2497" s="6" t="s">
        <v>51</v>
      </c>
      <c r="C2497" s="6" t="s">
        <v>18</v>
      </c>
      <c r="D2497" s="6">
        <v>19331</v>
      </c>
      <c r="E2497" s="6">
        <v>19331</v>
      </c>
      <c r="F2497" s="6">
        <v>0.254445791244506</v>
      </c>
      <c r="G2497" s="6">
        <v>0.25470614433288502</v>
      </c>
      <c r="H2497" s="6" t="s">
        <v>2964</v>
      </c>
      <c r="I2497" s="6">
        <v>19331</v>
      </c>
      <c r="J2497" s="6">
        <v>0</v>
      </c>
      <c r="K2497" s="6">
        <v>0</v>
      </c>
      <c r="L2497" s="7">
        <v>3.0599494493799199E-7</v>
      </c>
      <c r="M2497" s="6" t="s">
        <v>18</v>
      </c>
      <c r="N2497" s="6">
        <v>19331</v>
      </c>
      <c r="O2497" s="7">
        <f t="shared" si="368"/>
        <v>0</v>
      </c>
      <c r="P2497" s="7">
        <f t="shared" si="369"/>
        <v>0</v>
      </c>
      <c r="Q2497" s="7" t="e">
        <f t="shared" si="370"/>
        <v>#DIV/0!</v>
      </c>
      <c r="R2497" s="6" t="str">
        <f t="shared" si="371"/>
        <v/>
      </c>
      <c r="U2497" s="8">
        <f t="shared" si="372"/>
        <v>0.25470614433288502</v>
      </c>
    </row>
    <row r="2498" spans="1:21" x14ac:dyDescent="0.45">
      <c r="A2498" s="6" t="s">
        <v>522</v>
      </c>
      <c r="B2498" s="6" t="s">
        <v>49</v>
      </c>
      <c r="C2498" s="6" t="s">
        <v>18</v>
      </c>
      <c r="D2498" s="6">
        <v>5.7773661264074798</v>
      </c>
      <c r="E2498" s="6">
        <v>5.7773656336722201</v>
      </c>
      <c r="F2498" s="6">
        <v>348.04042005538901</v>
      </c>
      <c r="G2498" s="6">
        <v>348.04234504699701</v>
      </c>
      <c r="H2498" s="6" t="s">
        <v>605</v>
      </c>
      <c r="I2498" s="6">
        <v>5.7773661264074798</v>
      </c>
      <c r="J2498" s="7">
        <v>6.7450210694541803E-10</v>
      </c>
      <c r="K2498" s="6">
        <v>0</v>
      </c>
      <c r="L2498" s="7">
        <v>2.4046220570283998E-10</v>
      </c>
      <c r="M2498" s="6" t="s">
        <v>18</v>
      </c>
      <c r="N2498" s="6">
        <v>5.7773661652651498</v>
      </c>
      <c r="O2498" s="7">
        <f t="shared" ref="O2498:O2561" si="377">ABS(E2498-D2498)/(ABS(D2498)+0.00001)</f>
        <v>8.5287031504291648E-8</v>
      </c>
      <c r="P2498" s="7">
        <f t="shared" ref="P2498:P2561" si="378">ABS(E2498-N2498)/(ABS(N2498)+0.00001)</f>
        <v>9.2012864398841214E-8</v>
      </c>
      <c r="Q2498" s="7">
        <f t="shared" ref="Q2498:Q2561" si="379">P2498/O2498</f>
        <v>1.0788611442551044</v>
      </c>
      <c r="R2498" s="6" t="str">
        <f t="shared" ref="R2498:R2561" si="380">IF(AND(C2498="Optimal",P2498&gt;0.0000125),"bad","")</f>
        <v/>
      </c>
      <c r="S2498" t="str">
        <f t="shared" ref="S2498:S2504" si="381">IF(OR(J2498&gt;0.001, K2498&gt;0.001, L2498&gt;0.001), "bad","")</f>
        <v/>
      </c>
      <c r="T2498" t="str">
        <f t="shared" ref="T2498:T2504" si="382">IF(AND(C2498&lt;&gt;"Optimal",P2498&lt;0.000015),"good","")</f>
        <v/>
      </c>
      <c r="U2498" s="8">
        <f t="shared" si="372"/>
        <v>348.04234504699701</v>
      </c>
    </row>
    <row r="2499" spans="1:21" x14ac:dyDescent="0.45">
      <c r="A2499" s="6" t="s">
        <v>259</v>
      </c>
      <c r="B2499" s="6" t="s">
        <v>49</v>
      </c>
      <c r="C2499" s="6" t="s">
        <v>18</v>
      </c>
      <c r="D2499" s="6">
        <v>5.7773661264074798</v>
      </c>
      <c r="E2499" s="6">
        <v>5.7773654858412904</v>
      </c>
      <c r="F2499" s="6">
        <v>870.84268498420704</v>
      </c>
      <c r="G2499" s="6">
        <v>870.84430193901005</v>
      </c>
      <c r="H2499" s="6" t="s">
        <v>276</v>
      </c>
      <c r="I2499" s="6">
        <v>5.7773661264074798</v>
      </c>
      <c r="J2499" s="7">
        <v>6.7450210694541803E-10</v>
      </c>
      <c r="K2499" s="6">
        <v>0</v>
      </c>
      <c r="L2499" s="7">
        <v>2.4046220570283998E-10</v>
      </c>
      <c r="M2499" s="6" t="s">
        <v>18</v>
      </c>
      <c r="N2499" s="6">
        <v>5.7773661652651498</v>
      </c>
      <c r="O2499" s="7">
        <f t="shared" si="377"/>
        <v>1.1087493273926657E-7</v>
      </c>
      <c r="P2499" s="7">
        <f t="shared" si="378"/>
        <v>1.1760076546171618E-7</v>
      </c>
      <c r="Q2499" s="7">
        <f t="shared" si="379"/>
        <v>1.0606614367763909</v>
      </c>
      <c r="R2499" s="6" t="str">
        <f t="shared" si="380"/>
        <v/>
      </c>
      <c r="S2499" t="str">
        <f t="shared" si="381"/>
        <v/>
      </c>
      <c r="T2499" t="str">
        <f t="shared" si="382"/>
        <v/>
      </c>
      <c r="U2499" s="8">
        <f t="shared" ref="U2499:U2562" si="383">IF(C2499="Optimal",G2499,"")</f>
        <v>870.84430193901005</v>
      </c>
    </row>
    <row r="2500" spans="1:21" x14ac:dyDescent="0.45">
      <c r="A2500" s="6" t="s">
        <v>386</v>
      </c>
      <c r="B2500" s="6" t="s">
        <v>49</v>
      </c>
      <c r="C2500" s="6" t="s">
        <v>18</v>
      </c>
      <c r="D2500" s="6">
        <v>5.7773656644923603</v>
      </c>
      <c r="E2500" s="6">
        <v>5.7773153965511996</v>
      </c>
      <c r="F2500" s="6">
        <v>538.96980810165405</v>
      </c>
      <c r="G2500" s="6">
        <v>538.97162294387795</v>
      </c>
      <c r="H2500" s="6" t="s">
        <v>402</v>
      </c>
      <c r="I2500" s="6">
        <v>5.7773656644923603</v>
      </c>
      <c r="J2500" s="7">
        <v>1.74860126378462E-15</v>
      </c>
      <c r="K2500" s="6">
        <v>0</v>
      </c>
      <c r="L2500" s="7">
        <v>3.7977997625893098E-7</v>
      </c>
      <c r="M2500" s="6" t="s">
        <v>18</v>
      </c>
      <c r="N2500" s="6">
        <v>5.7773661652651498</v>
      </c>
      <c r="O2500" s="7">
        <f t="shared" si="377"/>
        <v>8.7008261328138065E-6</v>
      </c>
      <c r="P2500" s="7">
        <f t="shared" si="378"/>
        <v>8.7875036171935996E-6</v>
      </c>
      <c r="Q2500" s="7">
        <f t="shared" si="379"/>
        <v>1.0099619832710944</v>
      </c>
      <c r="R2500" s="6" t="str">
        <f t="shared" si="380"/>
        <v/>
      </c>
      <c r="S2500" t="str">
        <f t="shared" si="381"/>
        <v/>
      </c>
      <c r="T2500" t="str">
        <f t="shared" si="382"/>
        <v/>
      </c>
      <c r="U2500" s="8">
        <f t="shared" si="383"/>
        <v>538.97162294387795</v>
      </c>
    </row>
    <row r="2501" spans="1:21" x14ac:dyDescent="0.45">
      <c r="A2501" s="6" t="s">
        <v>643</v>
      </c>
      <c r="B2501" s="6" t="s">
        <v>49</v>
      </c>
      <c r="C2501" s="6" t="s">
        <v>288</v>
      </c>
      <c r="D2501" s="6">
        <v>6.3314231191646098</v>
      </c>
      <c r="E2501" s="6">
        <v>5.6318113529336502</v>
      </c>
      <c r="F2501" s="6">
        <v>93.643209934234605</v>
      </c>
      <c r="G2501" s="6">
        <v>93.644695997238102</v>
      </c>
      <c r="H2501" s="6" t="s">
        <v>717</v>
      </c>
      <c r="I2501" s="6">
        <v>6.3314231191646098</v>
      </c>
      <c r="J2501" s="7">
        <v>6.1129326461850603E-9</v>
      </c>
      <c r="K2501" s="6">
        <v>0</v>
      </c>
      <c r="L2501" s="7">
        <v>3.8410852276626801E-10</v>
      </c>
      <c r="M2501" s="6" t="s">
        <v>18</v>
      </c>
      <c r="N2501" s="6">
        <v>6.3314199700458502</v>
      </c>
      <c r="O2501" s="7">
        <f t="shared" si="377"/>
        <v>0.11049816890796893</v>
      </c>
      <c r="P2501" s="7">
        <f t="shared" si="378"/>
        <v>0.11049772648865509</v>
      </c>
      <c r="Q2501" s="7">
        <f t="shared" si="379"/>
        <v>0.99999599613895673</v>
      </c>
      <c r="R2501" s="6" t="str">
        <f t="shared" si="380"/>
        <v/>
      </c>
      <c r="S2501" t="str">
        <f t="shared" si="381"/>
        <v/>
      </c>
      <c r="T2501" t="str">
        <f t="shared" si="382"/>
        <v/>
      </c>
      <c r="U2501" s="8" t="str">
        <f t="shared" si="383"/>
        <v/>
      </c>
    </row>
    <row r="2502" spans="1:21" x14ac:dyDescent="0.45">
      <c r="A2502" s="6" t="s">
        <v>764</v>
      </c>
      <c r="B2502" s="6" t="s">
        <v>49</v>
      </c>
      <c r="C2502" s="6" t="s">
        <v>288</v>
      </c>
      <c r="D2502" s="6">
        <v>6.3605869191913396</v>
      </c>
      <c r="E2502" s="6">
        <v>5.6082225494814404</v>
      </c>
      <c r="F2502" s="6">
        <v>37.772151947021399</v>
      </c>
      <c r="G2502" s="6">
        <v>37.773689031600902</v>
      </c>
      <c r="H2502" s="6" t="s">
        <v>830</v>
      </c>
      <c r="I2502" s="6">
        <v>6.3605869191913396</v>
      </c>
      <c r="J2502" s="7">
        <v>2.4984093058288899E-9</v>
      </c>
      <c r="K2502" s="6">
        <v>0</v>
      </c>
      <c r="L2502" s="7">
        <v>7.2892350009216501E-19</v>
      </c>
      <c r="M2502" s="6" t="s">
        <v>18</v>
      </c>
      <c r="N2502" s="6">
        <v>6.3605866679130703</v>
      </c>
      <c r="O2502" s="7">
        <f t="shared" si="377"/>
        <v>0.1182851828638674</v>
      </c>
      <c r="P2502" s="7">
        <f t="shared" si="378"/>
        <v>0.11828514803132183</v>
      </c>
      <c r="Q2502" s="7">
        <f t="shared" si="379"/>
        <v>0.99999970552063477</v>
      </c>
      <c r="R2502" s="6" t="str">
        <f t="shared" si="380"/>
        <v/>
      </c>
      <c r="S2502" t="str">
        <f t="shared" si="381"/>
        <v/>
      </c>
      <c r="T2502" t="str">
        <f t="shared" si="382"/>
        <v/>
      </c>
      <c r="U2502" s="8" t="str">
        <f t="shared" si="383"/>
        <v/>
      </c>
    </row>
    <row r="2503" spans="1:21" x14ac:dyDescent="0.45">
      <c r="A2503" s="6" t="s">
        <v>885</v>
      </c>
      <c r="B2503" s="6" t="s">
        <v>49</v>
      </c>
      <c r="C2503" s="6" t="s">
        <v>18</v>
      </c>
      <c r="D2503" s="6">
        <v>5.7773661264074798</v>
      </c>
      <c r="E2503" s="6">
        <v>5.7773654858412904</v>
      </c>
      <c r="F2503" s="6">
        <v>885.02155685424805</v>
      </c>
      <c r="G2503" s="6">
        <v>885.02356481552101</v>
      </c>
      <c r="H2503" s="6" t="s">
        <v>968</v>
      </c>
      <c r="I2503" s="6">
        <v>5.7773661264074798</v>
      </c>
      <c r="J2503" s="7">
        <v>6.7450210694541803E-10</v>
      </c>
      <c r="K2503" s="6">
        <v>0</v>
      </c>
      <c r="L2503" s="7">
        <v>2.4046220570283998E-10</v>
      </c>
      <c r="M2503" s="6" t="s">
        <v>18</v>
      </c>
      <c r="N2503" s="6">
        <v>5.7773661652651498</v>
      </c>
      <c r="O2503" s="7">
        <f t="shared" si="377"/>
        <v>1.1087493273926657E-7</v>
      </c>
      <c r="P2503" s="7">
        <f t="shared" si="378"/>
        <v>1.1760076546171618E-7</v>
      </c>
      <c r="Q2503" s="7">
        <f t="shared" si="379"/>
        <v>1.0606614367763909</v>
      </c>
      <c r="R2503" s="6" t="str">
        <f t="shared" si="380"/>
        <v/>
      </c>
      <c r="S2503" t="str">
        <f t="shared" si="381"/>
        <v/>
      </c>
      <c r="T2503" t="str">
        <f t="shared" si="382"/>
        <v/>
      </c>
      <c r="U2503" s="8">
        <f t="shared" si="383"/>
        <v>885.02356481552101</v>
      </c>
    </row>
    <row r="2504" spans="1:21" x14ac:dyDescent="0.45">
      <c r="A2504" s="6" t="s">
        <v>1006</v>
      </c>
      <c r="B2504" s="6" t="s">
        <v>49</v>
      </c>
      <c r="C2504" s="6" t="s">
        <v>18</v>
      </c>
      <c r="D2504" s="6">
        <v>5.7773661264074798</v>
      </c>
      <c r="E2504" s="6">
        <v>5.7773652520009904</v>
      </c>
      <c r="F2504" s="6">
        <v>658.78525114059403</v>
      </c>
      <c r="G2504" s="6">
        <v>658.78670287132195</v>
      </c>
      <c r="H2504" s="6" t="s">
        <v>1085</v>
      </c>
      <c r="I2504" s="6">
        <v>5.7773661264074798</v>
      </c>
      <c r="J2504" s="7">
        <v>6.7450210694541803E-10</v>
      </c>
      <c r="K2504" s="6">
        <v>0</v>
      </c>
      <c r="L2504" s="7">
        <v>2.4046220570283998E-10</v>
      </c>
      <c r="M2504" s="6" t="s">
        <v>18</v>
      </c>
      <c r="N2504" s="6">
        <v>5.7773661652651498</v>
      </c>
      <c r="O2504" s="7">
        <f t="shared" si="377"/>
        <v>1.513501060525535E-7</v>
      </c>
      <c r="P2504" s="7">
        <f t="shared" si="378"/>
        <v>1.5807593850277383E-7</v>
      </c>
      <c r="Q2504" s="7">
        <f t="shared" si="379"/>
        <v>1.0444389014691864</v>
      </c>
      <c r="R2504" s="6" t="str">
        <f t="shared" si="380"/>
        <v/>
      </c>
      <c r="S2504" t="str">
        <f t="shared" si="381"/>
        <v/>
      </c>
      <c r="T2504" t="str">
        <f t="shared" si="382"/>
        <v/>
      </c>
      <c r="U2504" s="8">
        <f t="shared" si="383"/>
        <v>658.78670287132195</v>
      </c>
    </row>
    <row r="2505" spans="1:21" x14ac:dyDescent="0.45">
      <c r="A2505" s="6" t="s">
        <v>14</v>
      </c>
      <c r="B2505" s="6" t="s">
        <v>49</v>
      </c>
      <c r="C2505" s="6" t="s">
        <v>34</v>
      </c>
      <c r="D2505" s="6" t="s">
        <v>34</v>
      </c>
      <c r="E2505" s="6" t="s">
        <v>34</v>
      </c>
      <c r="F2505" s="6" t="s">
        <v>34</v>
      </c>
      <c r="G2505" s="6" t="s">
        <v>34</v>
      </c>
      <c r="H2505" s="6" t="s">
        <v>50</v>
      </c>
      <c r="I2505" s="6" t="s">
        <v>34</v>
      </c>
      <c r="J2505" s="6" t="s">
        <v>34</v>
      </c>
      <c r="K2505" s="6" t="s">
        <v>34</v>
      </c>
      <c r="L2505" s="6" t="s">
        <v>34</v>
      </c>
      <c r="M2505" s="6" t="s">
        <v>34</v>
      </c>
      <c r="N2505" s="6" t="s">
        <v>34</v>
      </c>
      <c r="O2505" s="7" t="e">
        <f t="shared" si="377"/>
        <v>#VALUE!</v>
      </c>
      <c r="P2505" s="7" t="e">
        <f t="shared" si="378"/>
        <v>#VALUE!</v>
      </c>
      <c r="Q2505" s="7" t="e">
        <f t="shared" si="379"/>
        <v>#VALUE!</v>
      </c>
      <c r="R2505" s="6" t="e">
        <f t="shared" si="380"/>
        <v>#VALUE!</v>
      </c>
      <c r="U2505" s="8" t="str">
        <f t="shared" si="383"/>
        <v/>
      </c>
    </row>
    <row r="2506" spans="1:21" x14ac:dyDescent="0.45">
      <c r="A2506" s="6" t="s">
        <v>1127</v>
      </c>
      <c r="B2506" s="6" t="s">
        <v>49</v>
      </c>
      <c r="C2506" s="6" t="s">
        <v>18</v>
      </c>
      <c r="D2506" s="6">
        <v>5.7773657082031402</v>
      </c>
      <c r="E2506" s="6">
        <v>5.7773651603476601</v>
      </c>
      <c r="F2506" s="6">
        <v>443.668795108795</v>
      </c>
      <c r="G2506" s="6">
        <v>443.67020893096901</v>
      </c>
      <c r="H2506" s="6" t="s">
        <v>1143</v>
      </c>
      <c r="I2506" s="6">
        <v>5.7773657082031402</v>
      </c>
      <c r="J2506" s="7">
        <v>2.52240263524532E-9</v>
      </c>
      <c r="K2506" s="6">
        <v>0</v>
      </c>
      <c r="L2506" s="7">
        <v>3.3522322695489402E-9</v>
      </c>
      <c r="M2506" s="6" t="s">
        <v>18</v>
      </c>
      <c r="N2506" s="6">
        <v>5.7773661652746</v>
      </c>
      <c r="O2506" s="7">
        <f t="shared" si="377"/>
        <v>9.4827739749585129E-8</v>
      </c>
      <c r="P2506" s="7">
        <f t="shared" si="378"/>
        <v>1.7394175333866102E-7</v>
      </c>
      <c r="Q2506" s="7">
        <f t="shared" si="379"/>
        <v>1.8342918833454744</v>
      </c>
      <c r="R2506" s="6" t="str">
        <f t="shared" si="380"/>
        <v/>
      </c>
      <c r="U2506" s="8">
        <f t="shared" si="383"/>
        <v>443.67020893096901</v>
      </c>
    </row>
    <row r="2507" spans="1:21" x14ac:dyDescent="0.45">
      <c r="A2507" s="6" t="s">
        <v>1248</v>
      </c>
      <c r="B2507" s="6" t="s">
        <v>49</v>
      </c>
      <c r="C2507" s="6" t="s">
        <v>18</v>
      </c>
      <c r="D2507" s="6">
        <v>5.7773657082031402</v>
      </c>
      <c r="E2507" s="6">
        <v>5.7773656620742502</v>
      </c>
      <c r="F2507" s="6">
        <v>246.953449010849</v>
      </c>
      <c r="G2507" s="6">
        <v>246.955356836318</v>
      </c>
      <c r="H2507" s="6" t="s">
        <v>1264</v>
      </c>
      <c r="I2507" s="6">
        <v>5.7773657082031402</v>
      </c>
      <c r="J2507" s="7">
        <v>2.52240263524532E-9</v>
      </c>
      <c r="K2507" s="6">
        <v>0</v>
      </c>
      <c r="L2507" s="7">
        <v>3.3522322695489402E-9</v>
      </c>
      <c r="M2507" s="6" t="s">
        <v>18</v>
      </c>
      <c r="N2507" s="6">
        <v>5.7773661652746</v>
      </c>
      <c r="O2507" s="7">
        <f t="shared" si="377"/>
        <v>7.9844019795316139E-9</v>
      </c>
      <c r="P2507" s="7">
        <f t="shared" si="378"/>
        <v>8.7098422439133166E-8</v>
      </c>
      <c r="Q2507" s="7">
        <f t="shared" si="379"/>
        <v>10.908571820709181</v>
      </c>
      <c r="R2507" s="6" t="str">
        <f t="shared" si="380"/>
        <v/>
      </c>
      <c r="U2507" s="8">
        <f t="shared" si="383"/>
        <v>246.955356836318</v>
      </c>
    </row>
    <row r="2508" spans="1:21" x14ac:dyDescent="0.45">
      <c r="A2508" s="6" t="s">
        <v>1369</v>
      </c>
      <c r="B2508" s="6" t="s">
        <v>49</v>
      </c>
      <c r="C2508" s="6" t="s">
        <v>18</v>
      </c>
      <c r="D2508" s="6">
        <v>5.7773656556871398</v>
      </c>
      <c r="E2508" s="6">
        <v>5.77730863645714</v>
      </c>
      <c r="F2508" s="6">
        <v>1921.0427958965299</v>
      </c>
      <c r="G2508" s="6">
        <v>1921.0441579818701</v>
      </c>
      <c r="H2508" s="6" t="s">
        <v>1385</v>
      </c>
      <c r="I2508" s="6">
        <v>5.7773656556871398</v>
      </c>
      <c r="J2508" s="7">
        <v>3.3306690738754598E-16</v>
      </c>
      <c r="K2508" s="6">
        <v>0</v>
      </c>
      <c r="L2508" s="7">
        <v>1.10735036799869E-8</v>
      </c>
      <c r="M2508" s="6" t="s">
        <v>18</v>
      </c>
      <c r="N2508" s="6">
        <v>5.7773661652746</v>
      </c>
      <c r="O2508" s="7">
        <f t="shared" si="377"/>
        <v>9.8693997755987757E-6</v>
      </c>
      <c r="P2508" s="7">
        <f t="shared" si="378"/>
        <v>9.9576028657782792E-6</v>
      </c>
      <c r="Q2508" s="7">
        <f t="shared" si="379"/>
        <v>1.0089370267883542</v>
      </c>
      <c r="R2508" s="6" t="str">
        <f t="shared" si="380"/>
        <v/>
      </c>
      <c r="U2508" s="8">
        <f t="shared" si="383"/>
        <v>1921.0441579818701</v>
      </c>
    </row>
    <row r="2509" spans="1:21" x14ac:dyDescent="0.45">
      <c r="A2509" s="6" t="s">
        <v>1490</v>
      </c>
      <c r="B2509" s="6" t="s">
        <v>49</v>
      </c>
      <c r="C2509" s="6" t="s">
        <v>18</v>
      </c>
      <c r="D2509" s="6">
        <v>5.7773661264074798</v>
      </c>
      <c r="E2509" s="6">
        <v>5.7773656336722201</v>
      </c>
      <c r="F2509" s="6">
        <v>335.67926383018403</v>
      </c>
      <c r="G2509" s="6">
        <v>335.68075108528097</v>
      </c>
      <c r="H2509" s="6" t="s">
        <v>1506</v>
      </c>
      <c r="I2509" s="6">
        <v>5.7773661264074798</v>
      </c>
      <c r="J2509" s="7">
        <v>6.7450210694541803E-10</v>
      </c>
      <c r="K2509" s="6">
        <v>0</v>
      </c>
      <c r="L2509" s="7">
        <v>2.4046220570283998E-10</v>
      </c>
      <c r="M2509" s="6" t="s">
        <v>18</v>
      </c>
      <c r="N2509" s="6">
        <v>5.7773661652746</v>
      </c>
      <c r="O2509" s="7">
        <f t="shared" si="377"/>
        <v>8.5287031504291648E-8</v>
      </c>
      <c r="P2509" s="7">
        <f t="shared" si="378"/>
        <v>9.2014500127110535E-8</v>
      </c>
      <c r="Q2509" s="7">
        <f t="shared" si="379"/>
        <v>1.0788803233523301</v>
      </c>
      <c r="R2509" s="6" t="str">
        <f t="shared" si="380"/>
        <v/>
      </c>
      <c r="U2509" s="8">
        <f t="shared" si="383"/>
        <v>335.68075108528097</v>
      </c>
    </row>
    <row r="2510" spans="1:21" x14ac:dyDescent="0.45">
      <c r="A2510" s="6" t="s">
        <v>1611</v>
      </c>
      <c r="B2510" s="6" t="s">
        <v>49</v>
      </c>
      <c r="C2510" s="6" t="s">
        <v>18</v>
      </c>
      <c r="D2510" s="6">
        <v>6.5484078211454797</v>
      </c>
      <c r="E2510" s="6">
        <v>6.5484076433153904</v>
      </c>
      <c r="F2510" s="6">
        <v>7.72489285469055</v>
      </c>
      <c r="G2510" s="6">
        <v>7.7333240509033203</v>
      </c>
      <c r="H2510" s="6" t="s">
        <v>1627</v>
      </c>
      <c r="I2510" s="6">
        <v>6.5484078211454797</v>
      </c>
      <c r="J2510" s="7">
        <v>1.12423744697887E-11</v>
      </c>
      <c r="K2510" s="6">
        <v>0</v>
      </c>
      <c r="L2510" s="7">
        <v>1.2737251216184401E-10</v>
      </c>
      <c r="M2510" s="6" t="s">
        <v>18</v>
      </c>
      <c r="N2510" s="6">
        <v>6.5484080243449903</v>
      </c>
      <c r="O2510" s="7">
        <f t="shared" si="377"/>
        <v>2.7156191644717103E-8</v>
      </c>
      <c r="P2510" s="7">
        <f t="shared" si="378"/>
        <v>5.8186511376534233E-8</v>
      </c>
      <c r="Q2510" s="7">
        <f t="shared" si="379"/>
        <v>2.1426609495832487</v>
      </c>
      <c r="R2510" s="6" t="str">
        <f t="shared" si="380"/>
        <v/>
      </c>
      <c r="U2510" s="8">
        <f t="shared" si="383"/>
        <v>7.7333240509033203</v>
      </c>
    </row>
    <row r="2511" spans="1:21" x14ac:dyDescent="0.45">
      <c r="A2511" s="6" t="s">
        <v>1733</v>
      </c>
      <c r="B2511" s="6" t="s">
        <v>49</v>
      </c>
      <c r="C2511" s="6" t="s">
        <v>18</v>
      </c>
      <c r="D2511" s="6">
        <v>6.4896533565542196</v>
      </c>
      <c r="E2511" s="6">
        <v>6.5986057527522197</v>
      </c>
      <c r="F2511" s="6">
        <v>28.558547973632798</v>
      </c>
      <c r="G2511" s="6">
        <v>28.561587810516301</v>
      </c>
      <c r="H2511" s="6" t="s">
        <v>1749</v>
      </c>
      <c r="I2511" s="6">
        <v>6.4896533565542196</v>
      </c>
      <c r="J2511" s="7">
        <v>8.3557525163477998E-9</v>
      </c>
      <c r="K2511" s="6">
        <v>0</v>
      </c>
      <c r="L2511" s="7">
        <v>8.45911063418469E-9</v>
      </c>
      <c r="M2511" s="6" t="s">
        <v>18</v>
      </c>
      <c r="N2511" s="6">
        <v>6.4896535954174901</v>
      </c>
      <c r="O2511" s="7">
        <f t="shared" si="377"/>
        <v>1.6788605234501715E-2</v>
      </c>
      <c r="P2511" s="7">
        <f t="shared" si="378"/>
        <v>1.678856780984201E-2</v>
      </c>
      <c r="Q2511" s="7">
        <f t="shared" si="379"/>
        <v>0.99999777082972752</v>
      </c>
      <c r="R2511" s="6" t="str">
        <f t="shared" si="380"/>
        <v>bad</v>
      </c>
      <c r="U2511" s="8">
        <f t="shared" si="383"/>
        <v>28.561587810516301</v>
      </c>
    </row>
    <row r="2512" spans="1:21" x14ac:dyDescent="0.45">
      <c r="A2512" s="6" t="s">
        <v>1854</v>
      </c>
      <c r="B2512" s="6" t="s">
        <v>49</v>
      </c>
      <c r="C2512" s="6" t="s">
        <v>18</v>
      </c>
      <c r="D2512" s="6">
        <v>6.54834115472846</v>
      </c>
      <c r="E2512" s="6">
        <v>6.5483409790675298</v>
      </c>
      <c r="F2512" s="6">
        <v>7.3042910099029497</v>
      </c>
      <c r="G2512" s="6">
        <v>7.3057911396026602</v>
      </c>
      <c r="H2512" s="6" t="s">
        <v>1870</v>
      </c>
      <c r="I2512" s="6">
        <v>6.54834115472846</v>
      </c>
      <c r="J2512" s="7">
        <v>1.8405916080584E-12</v>
      </c>
      <c r="K2512" s="6">
        <v>0</v>
      </c>
      <c r="L2512" s="7">
        <v>2.5969060432064899E-11</v>
      </c>
      <c r="M2512" s="6" t="s">
        <v>18</v>
      </c>
      <c r="N2512" s="6">
        <v>6.5483412946022499</v>
      </c>
      <c r="O2512" s="7">
        <f t="shared" si="377"/>
        <v>2.6825215400869628E-8</v>
      </c>
      <c r="P2512" s="7">
        <f t="shared" si="378"/>
        <v>4.8185368489639521E-8</v>
      </c>
      <c r="Q2512" s="7">
        <f t="shared" si="379"/>
        <v>1.7962714472025241</v>
      </c>
      <c r="R2512" s="6" t="str">
        <f t="shared" si="380"/>
        <v/>
      </c>
      <c r="U2512" s="8">
        <f t="shared" si="383"/>
        <v>7.3057911396026602</v>
      </c>
    </row>
    <row r="2513" spans="1:21" x14ac:dyDescent="0.45">
      <c r="A2513" s="6" t="s">
        <v>1975</v>
      </c>
      <c r="B2513" s="6" t="s">
        <v>49</v>
      </c>
      <c r="C2513" s="6" t="s">
        <v>18</v>
      </c>
      <c r="D2513" s="6">
        <v>5.7773661264463803</v>
      </c>
      <c r="E2513" s="6">
        <v>6.2248485965230298</v>
      </c>
      <c r="F2513" s="6">
        <v>1147.5195391178099</v>
      </c>
      <c r="G2513" s="6">
        <v>1147.5209350585901</v>
      </c>
      <c r="H2513" s="6" t="s">
        <v>1991</v>
      </c>
      <c r="I2513" s="6">
        <v>5.7773661264463803</v>
      </c>
      <c r="J2513" s="7">
        <v>6.7448971408090503E-10</v>
      </c>
      <c r="K2513" s="6">
        <v>0</v>
      </c>
      <c r="L2513" s="7">
        <v>2.9131519418967798E-10</v>
      </c>
      <c r="M2513" s="6" t="s">
        <v>18</v>
      </c>
      <c r="N2513" s="6">
        <v>5.7773661652746</v>
      </c>
      <c r="O2513" s="7">
        <f t="shared" si="377"/>
        <v>7.7454273407657218E-2</v>
      </c>
      <c r="P2513" s="7">
        <f t="shared" si="378"/>
        <v>7.7454266166371549E-2</v>
      </c>
      <c r="Q2513" s="7">
        <f t="shared" si="379"/>
        <v>0.99999990650889425</v>
      </c>
      <c r="R2513" s="6" t="str">
        <f t="shared" si="380"/>
        <v>bad</v>
      </c>
      <c r="U2513" s="8">
        <f t="shared" si="383"/>
        <v>1147.5209350585901</v>
      </c>
    </row>
    <row r="2514" spans="1:21" x14ac:dyDescent="0.45">
      <c r="A2514" s="6" t="s">
        <v>2096</v>
      </c>
      <c r="B2514" s="6" t="s">
        <v>49</v>
      </c>
      <c r="C2514" s="6" t="s">
        <v>18</v>
      </c>
      <c r="D2514" s="6">
        <v>5.7773661264074798</v>
      </c>
      <c r="E2514" s="6">
        <v>5.77736566338847</v>
      </c>
      <c r="F2514" s="6">
        <v>1244.2706859111699</v>
      </c>
      <c r="G2514" s="6">
        <v>1244.27253103256</v>
      </c>
      <c r="H2514" s="6" t="s">
        <v>2112</v>
      </c>
      <c r="I2514" s="6">
        <v>5.7773661264074798</v>
      </c>
      <c r="J2514" s="7">
        <v>6.7450210694541803E-10</v>
      </c>
      <c r="K2514" s="6">
        <v>0</v>
      </c>
      <c r="L2514" s="7">
        <v>2.4046220570283998E-10</v>
      </c>
      <c r="M2514" s="6" t="s">
        <v>18</v>
      </c>
      <c r="N2514" s="6">
        <v>5.7773661652746</v>
      </c>
      <c r="O2514" s="7">
        <f t="shared" si="377"/>
        <v>8.014347684296499E-8</v>
      </c>
      <c r="P2514" s="7">
        <f t="shared" si="378"/>
        <v>8.6870945500386973E-8</v>
      </c>
      <c r="Q2514" s="7">
        <f t="shared" si="379"/>
        <v>1.0839428101004895</v>
      </c>
      <c r="R2514" s="6" t="str">
        <f t="shared" si="380"/>
        <v/>
      </c>
      <c r="U2514" s="8">
        <f t="shared" si="383"/>
        <v>1244.27253103256</v>
      </c>
    </row>
    <row r="2515" spans="1:21" x14ac:dyDescent="0.45">
      <c r="A2515" s="6" t="s">
        <v>2217</v>
      </c>
      <c r="B2515" s="6" t="s">
        <v>49</v>
      </c>
      <c r="C2515" s="6" t="s">
        <v>18</v>
      </c>
      <c r="D2515" s="6">
        <v>5.7773661264365801</v>
      </c>
      <c r="E2515" s="6">
        <v>5.7773656633885597</v>
      </c>
      <c r="F2515" s="6">
        <v>1039.84507298469</v>
      </c>
      <c r="G2515" s="6">
        <v>1039.8469109535199</v>
      </c>
      <c r="H2515" s="6" t="s">
        <v>2233</v>
      </c>
      <c r="I2515" s="6">
        <v>5.7773661264365801</v>
      </c>
      <c r="J2515" s="7">
        <v>6.7447375462492604E-10</v>
      </c>
      <c r="K2515" s="6">
        <v>0</v>
      </c>
      <c r="L2515" s="7">
        <v>1.9570456366579898E-11</v>
      </c>
      <c r="M2515" s="6" t="s">
        <v>18</v>
      </c>
      <c r="N2515" s="6">
        <v>5.7773661652746</v>
      </c>
      <c r="O2515" s="7">
        <f t="shared" si="377"/>
        <v>8.0148498252122974E-8</v>
      </c>
      <c r="P2515" s="7">
        <f t="shared" si="378"/>
        <v>8.6870929973265703E-8</v>
      </c>
      <c r="Q2515" s="7">
        <f t="shared" si="379"/>
        <v>1.0838747059239462</v>
      </c>
      <c r="R2515" s="6" t="str">
        <f t="shared" si="380"/>
        <v/>
      </c>
      <c r="U2515" s="8">
        <f t="shared" si="383"/>
        <v>1039.8469109535199</v>
      </c>
    </row>
    <row r="2516" spans="1:21" x14ac:dyDescent="0.45">
      <c r="A2516" s="6" t="s">
        <v>2338</v>
      </c>
      <c r="B2516" s="6" t="s">
        <v>49</v>
      </c>
      <c r="C2516" s="6" t="s">
        <v>16</v>
      </c>
      <c r="D2516" s="6">
        <v>1</v>
      </c>
      <c r="E2516" s="6">
        <v>0.90568667494968402</v>
      </c>
      <c r="F2516" s="6">
        <v>3600</v>
      </c>
      <c r="G2516" s="6">
        <v>3684.4696140289302</v>
      </c>
      <c r="H2516" s="6" t="s">
        <v>2356</v>
      </c>
      <c r="I2516" s="6">
        <v>0</v>
      </c>
      <c r="J2516" s="6">
        <v>0.9</v>
      </c>
      <c r="K2516" s="6">
        <v>0</v>
      </c>
      <c r="L2516" s="6">
        <v>0</v>
      </c>
      <c r="M2516" s="6" t="s">
        <v>2349</v>
      </c>
      <c r="N2516" s="6" t="s">
        <v>37</v>
      </c>
      <c r="O2516" s="7">
        <f t="shared" si="377"/>
        <v>9.4312381926496699E-2</v>
      </c>
      <c r="P2516" s="7" t="e">
        <f t="shared" si="378"/>
        <v>#VALUE!</v>
      </c>
      <c r="Q2516" s="7" t="e">
        <f t="shared" si="379"/>
        <v>#VALUE!</v>
      </c>
      <c r="R2516" s="6" t="e">
        <f t="shared" si="380"/>
        <v>#VALUE!</v>
      </c>
      <c r="U2516" s="8" t="str">
        <f t="shared" si="383"/>
        <v/>
      </c>
    </row>
    <row r="2517" spans="1:21" x14ac:dyDescent="0.45">
      <c r="A2517" s="6" t="s">
        <v>2390</v>
      </c>
      <c r="B2517" s="6" t="s">
        <v>49</v>
      </c>
      <c r="C2517" s="6" t="s">
        <v>16</v>
      </c>
      <c r="D2517" s="6">
        <v>1</v>
      </c>
      <c r="E2517" s="6">
        <v>0.90587117097499603</v>
      </c>
      <c r="F2517" s="6">
        <v>3600</v>
      </c>
      <c r="G2517" s="6">
        <v>3684.9338309764798</v>
      </c>
      <c r="H2517" s="6" t="s">
        <v>2406</v>
      </c>
      <c r="I2517" s="6">
        <v>0</v>
      </c>
      <c r="J2517" s="6">
        <v>0.9</v>
      </c>
      <c r="K2517" s="6">
        <v>0</v>
      </c>
      <c r="L2517" s="6">
        <v>0</v>
      </c>
      <c r="M2517" s="6" t="s">
        <v>2349</v>
      </c>
      <c r="N2517" s="6" t="s">
        <v>37</v>
      </c>
      <c r="O2517" s="7">
        <f t="shared" si="377"/>
        <v>9.4127887746126501E-2</v>
      </c>
      <c r="P2517" s="7" t="e">
        <f t="shared" si="378"/>
        <v>#VALUE!</v>
      </c>
      <c r="Q2517" s="7" t="e">
        <f t="shared" si="379"/>
        <v>#VALUE!</v>
      </c>
      <c r="R2517" s="6" t="e">
        <f t="shared" si="380"/>
        <v>#VALUE!</v>
      </c>
      <c r="U2517" s="8" t="str">
        <f t="shared" si="383"/>
        <v/>
      </c>
    </row>
    <row r="2518" spans="1:21" x14ac:dyDescent="0.45">
      <c r="A2518" s="6" t="s">
        <v>2583</v>
      </c>
      <c r="B2518" s="6" t="s">
        <v>49</v>
      </c>
      <c r="C2518" s="6" t="s">
        <v>2592</v>
      </c>
      <c r="D2518" s="6" t="s">
        <v>260</v>
      </c>
      <c r="E2518" s="6">
        <v>5.6048755097509799</v>
      </c>
      <c r="F2518" s="6">
        <v>0.34537196159362699</v>
      </c>
      <c r="G2518" s="6">
        <v>0.346812963485717</v>
      </c>
      <c r="H2518" s="6" t="s">
        <v>2600</v>
      </c>
      <c r="I2518" s="6" t="s">
        <v>34</v>
      </c>
      <c r="J2518" s="6" t="s">
        <v>34</v>
      </c>
      <c r="K2518" s="6" t="s">
        <v>34</v>
      </c>
      <c r="L2518" s="6" t="s">
        <v>34</v>
      </c>
      <c r="M2518" s="6" t="s">
        <v>34</v>
      </c>
      <c r="N2518" s="6" t="s">
        <v>34</v>
      </c>
      <c r="O2518" s="7" t="e">
        <f t="shared" si="377"/>
        <v>#VALUE!</v>
      </c>
      <c r="P2518" s="7" t="e">
        <f t="shared" si="378"/>
        <v>#VALUE!</v>
      </c>
      <c r="Q2518" s="7" t="e">
        <f t="shared" si="379"/>
        <v>#VALUE!</v>
      </c>
      <c r="R2518" s="6" t="e">
        <f t="shared" si="380"/>
        <v>#VALUE!</v>
      </c>
      <c r="U2518" s="8" t="str">
        <f t="shared" si="383"/>
        <v/>
      </c>
    </row>
    <row r="2519" spans="1:21" x14ac:dyDescent="0.45">
      <c r="A2519" s="6" t="s">
        <v>2705</v>
      </c>
      <c r="B2519" s="6" t="s">
        <v>49</v>
      </c>
      <c r="C2519" s="6" t="s">
        <v>2592</v>
      </c>
      <c r="D2519" s="6" t="s">
        <v>260</v>
      </c>
      <c r="E2519" s="6">
        <v>5.6048755097509799</v>
      </c>
      <c r="F2519" s="6">
        <v>0.34381413459777799</v>
      </c>
      <c r="G2519" s="6">
        <v>0.34545183181762601</v>
      </c>
      <c r="H2519" s="6" t="s">
        <v>2721</v>
      </c>
      <c r="I2519" s="6" t="s">
        <v>34</v>
      </c>
      <c r="J2519" s="6" t="s">
        <v>34</v>
      </c>
      <c r="K2519" s="6" t="s">
        <v>34</v>
      </c>
      <c r="L2519" s="6" t="s">
        <v>34</v>
      </c>
      <c r="M2519" s="6" t="s">
        <v>34</v>
      </c>
      <c r="N2519" s="6" t="s">
        <v>34</v>
      </c>
      <c r="O2519" s="7" t="e">
        <f t="shared" si="377"/>
        <v>#VALUE!</v>
      </c>
      <c r="P2519" s="7" t="e">
        <f t="shared" si="378"/>
        <v>#VALUE!</v>
      </c>
      <c r="Q2519" s="7" t="e">
        <f t="shared" si="379"/>
        <v>#VALUE!</v>
      </c>
      <c r="R2519" s="6" t="e">
        <f t="shared" si="380"/>
        <v>#VALUE!</v>
      </c>
      <c r="U2519" s="8" t="str">
        <f t="shared" si="383"/>
        <v/>
      </c>
    </row>
    <row r="2520" spans="1:21" x14ac:dyDescent="0.45">
      <c r="A2520" s="6" t="s">
        <v>2826</v>
      </c>
      <c r="B2520" s="6" t="s">
        <v>49</v>
      </c>
      <c r="C2520" s="6" t="s">
        <v>18</v>
      </c>
      <c r="D2520" s="6">
        <v>5.7773690791267498</v>
      </c>
      <c r="E2520" s="6">
        <v>5.7773651967521902</v>
      </c>
      <c r="F2520" s="6">
        <v>378.76716279983498</v>
      </c>
      <c r="G2520" s="6">
        <v>378.76910614967301</v>
      </c>
      <c r="H2520" s="6" t="s">
        <v>2842</v>
      </c>
      <c r="I2520" s="6">
        <v>5.7773690791267498</v>
      </c>
      <c r="J2520" s="7">
        <v>8.2436563131338403E-9</v>
      </c>
      <c r="K2520" s="6">
        <v>0</v>
      </c>
      <c r="L2520" s="7">
        <v>6.5705388907488699E-9</v>
      </c>
      <c r="M2520" s="6" t="s">
        <v>18</v>
      </c>
      <c r="N2520" s="6">
        <v>5.7773661652746</v>
      </c>
      <c r="O2520" s="7">
        <f t="shared" si="377"/>
        <v>6.7199581444168866E-7</v>
      </c>
      <c r="P2520" s="7">
        <f t="shared" si="378"/>
        <v>1.676405312932683E-7</v>
      </c>
      <c r="Q2520" s="7">
        <f t="shared" si="379"/>
        <v>0.24946663013451706</v>
      </c>
      <c r="R2520" s="6" t="str">
        <f t="shared" si="380"/>
        <v/>
      </c>
      <c r="U2520" s="8">
        <f t="shared" si="383"/>
        <v>378.76910614967301</v>
      </c>
    </row>
    <row r="2521" spans="1:21" x14ac:dyDescent="0.45">
      <c r="A2521" s="6" t="s">
        <v>2947</v>
      </c>
      <c r="B2521" s="6" t="s">
        <v>49</v>
      </c>
      <c r="C2521" s="6" t="s">
        <v>18</v>
      </c>
      <c r="D2521" s="6">
        <v>5.77736566022487</v>
      </c>
      <c r="E2521" s="6">
        <v>5.7773127461935099</v>
      </c>
      <c r="F2521" s="6">
        <v>2063.9282820224698</v>
      </c>
      <c r="G2521" s="6">
        <v>2063.9296350479099</v>
      </c>
      <c r="H2521" s="6" t="s">
        <v>2963</v>
      </c>
      <c r="I2521" s="6">
        <v>5.77736566022487</v>
      </c>
      <c r="J2521" s="7">
        <v>6.6613381477509304E-16</v>
      </c>
      <c r="K2521" s="6">
        <v>0</v>
      </c>
      <c r="L2521" s="7">
        <v>2.9269757520489201E-8</v>
      </c>
      <c r="M2521" s="6" t="s">
        <v>18</v>
      </c>
      <c r="N2521" s="6">
        <v>5.7773661652746</v>
      </c>
      <c r="O2521" s="7">
        <f t="shared" si="377"/>
        <v>9.1588351653139094E-6</v>
      </c>
      <c r="P2521" s="7">
        <f t="shared" si="378"/>
        <v>9.2462528943871511E-6</v>
      </c>
      <c r="Q2521" s="7">
        <f t="shared" si="379"/>
        <v>1.0095446339513028</v>
      </c>
      <c r="R2521" s="6" t="str">
        <f t="shared" si="380"/>
        <v/>
      </c>
      <c r="U2521" s="8">
        <f t="shared" si="383"/>
        <v>2063.9296350479099</v>
      </c>
    </row>
    <row r="2522" spans="1:21" x14ac:dyDescent="0.45">
      <c r="A2522" s="6" t="s">
        <v>522</v>
      </c>
      <c r="B2522" s="6" t="s">
        <v>47</v>
      </c>
      <c r="C2522" s="6" t="s">
        <v>18</v>
      </c>
      <c r="D2522" s="6">
        <v>7.7160522000883596</v>
      </c>
      <c r="E2522" s="6">
        <v>7.7160521570788996</v>
      </c>
      <c r="F2522" s="6">
        <v>3.8067002296447701</v>
      </c>
      <c r="G2522" s="6">
        <v>3.8071711063385001</v>
      </c>
      <c r="H2522" s="6" t="s">
        <v>564</v>
      </c>
      <c r="I2522" s="6">
        <v>7.7160522000883596</v>
      </c>
      <c r="J2522" s="7">
        <v>1.6775913228438301E-9</v>
      </c>
      <c r="K2522" s="6">
        <v>0</v>
      </c>
      <c r="L2522" s="7">
        <v>2.83131740275166E-10</v>
      </c>
      <c r="M2522" s="6" t="s">
        <v>18</v>
      </c>
      <c r="N2522" s="6">
        <v>7.7160523240810299</v>
      </c>
      <c r="O2522" s="7">
        <f t="shared" si="377"/>
        <v>5.5740167559792332E-9</v>
      </c>
      <c r="P2522" s="7">
        <f t="shared" si="378"/>
        <v>2.1643439792550638E-8</v>
      </c>
      <c r="Q2522" s="7">
        <f t="shared" si="379"/>
        <v>3.8829161698040782</v>
      </c>
      <c r="R2522" s="6" t="str">
        <f t="shared" si="380"/>
        <v/>
      </c>
      <c r="S2522" t="str">
        <f t="shared" ref="S2522:S2529" si="384">IF(OR(J2522&gt;0.001, K2522&gt;0.001, L2522&gt;0.001), "bad","")</f>
        <v/>
      </c>
      <c r="T2522" t="str">
        <f t="shared" ref="T2522:T2529" si="385">IF(AND(C2522&lt;&gt;"Optimal",P2522&lt;0.000015),"good","")</f>
        <v/>
      </c>
      <c r="U2522" s="8">
        <f t="shared" si="383"/>
        <v>3.8071711063385001</v>
      </c>
    </row>
    <row r="2523" spans="1:21" x14ac:dyDescent="0.45">
      <c r="A2523" s="6" t="s">
        <v>259</v>
      </c>
      <c r="B2523" s="6" t="s">
        <v>47</v>
      </c>
      <c r="C2523" s="6" t="s">
        <v>18</v>
      </c>
      <c r="D2523" s="6">
        <v>7.7160522000883596</v>
      </c>
      <c r="E2523" s="6">
        <v>7.7160521564298401</v>
      </c>
      <c r="F2523" s="6">
        <v>9.5674510002136195</v>
      </c>
      <c r="G2523" s="6">
        <v>9.5679171085357595</v>
      </c>
      <c r="H2523" s="6" t="s">
        <v>275</v>
      </c>
      <c r="I2523" s="6">
        <v>7.7160522000883596</v>
      </c>
      <c r="J2523" s="7">
        <v>1.6775913228438301E-9</v>
      </c>
      <c r="K2523" s="6">
        <v>0</v>
      </c>
      <c r="L2523" s="7">
        <v>2.83131740275166E-10</v>
      </c>
      <c r="M2523" s="6" t="s">
        <v>18</v>
      </c>
      <c r="N2523" s="6">
        <v>7.7160523240810299</v>
      </c>
      <c r="O2523" s="7">
        <f t="shared" si="377"/>
        <v>5.6581347239276179E-9</v>
      </c>
      <c r="P2523" s="7">
        <f t="shared" si="378"/>
        <v>2.1727557759147296E-8</v>
      </c>
      <c r="Q2523" s="7">
        <f t="shared" si="379"/>
        <v>3.8400566298401992</v>
      </c>
      <c r="R2523" s="6" t="str">
        <f t="shared" si="380"/>
        <v/>
      </c>
      <c r="S2523" t="str">
        <f t="shared" si="384"/>
        <v/>
      </c>
      <c r="T2523" t="str">
        <f t="shared" si="385"/>
        <v/>
      </c>
      <c r="U2523" s="8">
        <f t="shared" si="383"/>
        <v>9.5679171085357595</v>
      </c>
    </row>
    <row r="2524" spans="1:21" x14ac:dyDescent="0.45">
      <c r="A2524" s="6" t="s">
        <v>386</v>
      </c>
      <c r="B2524" s="6" t="s">
        <v>47</v>
      </c>
      <c r="C2524" s="6" t="s">
        <v>18</v>
      </c>
      <c r="D2524" s="6">
        <v>7.7160521569446399</v>
      </c>
      <c r="E2524" s="6">
        <v>7.7160521569446399</v>
      </c>
      <c r="F2524" s="6">
        <v>3.5975549221038801</v>
      </c>
      <c r="G2524" s="6">
        <v>3.5979540348052899</v>
      </c>
      <c r="H2524" s="6" t="s">
        <v>401</v>
      </c>
      <c r="I2524" s="6">
        <v>7.7160521569446399</v>
      </c>
      <c r="J2524" s="7">
        <v>2.2204460492503101E-16</v>
      </c>
      <c r="K2524" s="6">
        <v>0</v>
      </c>
      <c r="L2524" s="7">
        <v>6.1857452493541101E-10</v>
      </c>
      <c r="M2524" s="6" t="s">
        <v>18</v>
      </c>
      <c r="N2524" s="6">
        <v>7.7160523240810299</v>
      </c>
      <c r="O2524" s="7">
        <f t="shared" si="377"/>
        <v>0</v>
      </c>
      <c r="P2524" s="7">
        <f t="shared" si="378"/>
        <v>2.1660839822360935E-8</v>
      </c>
      <c r="Q2524" s="7" t="e">
        <f t="shared" si="379"/>
        <v>#DIV/0!</v>
      </c>
      <c r="R2524" s="6" t="str">
        <f t="shared" si="380"/>
        <v/>
      </c>
      <c r="S2524" t="str">
        <f t="shared" si="384"/>
        <v/>
      </c>
      <c r="T2524" t="str">
        <f t="shared" si="385"/>
        <v/>
      </c>
      <c r="U2524" s="8">
        <f t="shared" si="383"/>
        <v>3.5979540348052899</v>
      </c>
    </row>
    <row r="2525" spans="1:21" x14ac:dyDescent="0.45">
      <c r="A2525" s="6" t="s">
        <v>643</v>
      </c>
      <c r="B2525" s="6" t="s">
        <v>47</v>
      </c>
      <c r="C2525" s="6" t="s">
        <v>18</v>
      </c>
      <c r="D2525" s="6">
        <v>7.7160522000883596</v>
      </c>
      <c r="E2525" s="6">
        <v>7.7160521570788996</v>
      </c>
      <c r="F2525" s="6">
        <v>3.6867370605468701</v>
      </c>
      <c r="G2525" s="6">
        <v>3.6872518062591499</v>
      </c>
      <c r="H2525" s="6" t="s">
        <v>685</v>
      </c>
      <c r="I2525" s="6">
        <v>7.7160522000883596</v>
      </c>
      <c r="J2525" s="7">
        <v>1.6775913228438301E-9</v>
      </c>
      <c r="K2525" s="6">
        <v>0</v>
      </c>
      <c r="L2525" s="7">
        <v>2.83131740275166E-10</v>
      </c>
      <c r="M2525" s="6" t="s">
        <v>18</v>
      </c>
      <c r="N2525" s="6">
        <v>7.7160523240810299</v>
      </c>
      <c r="O2525" s="7">
        <f t="shared" si="377"/>
        <v>5.5740167559792332E-9</v>
      </c>
      <c r="P2525" s="7">
        <f t="shared" si="378"/>
        <v>2.1643439792550638E-8</v>
      </c>
      <c r="Q2525" s="7">
        <f t="shared" si="379"/>
        <v>3.8829161698040782</v>
      </c>
      <c r="R2525" s="6" t="str">
        <f t="shared" si="380"/>
        <v/>
      </c>
      <c r="S2525" t="str">
        <f t="shared" si="384"/>
        <v/>
      </c>
      <c r="T2525" t="str">
        <f t="shared" si="385"/>
        <v/>
      </c>
      <c r="U2525" s="8">
        <f t="shared" si="383"/>
        <v>3.6872518062591499</v>
      </c>
    </row>
    <row r="2526" spans="1:21" x14ac:dyDescent="0.45">
      <c r="A2526" s="6" t="s">
        <v>764</v>
      </c>
      <c r="B2526" s="6" t="s">
        <v>47</v>
      </c>
      <c r="C2526" s="6" t="s">
        <v>18</v>
      </c>
      <c r="D2526" s="6">
        <v>7.7160522000883596</v>
      </c>
      <c r="E2526" s="6">
        <v>7.7160521564689502</v>
      </c>
      <c r="F2526" s="6">
        <v>3.6787681579589799</v>
      </c>
      <c r="G2526" s="6">
        <v>3.6792578697204501</v>
      </c>
      <c r="H2526" s="6" t="s">
        <v>811</v>
      </c>
      <c r="I2526" s="6">
        <v>7.7160522000883596</v>
      </c>
      <c r="J2526" s="7">
        <v>1.6775913228438301E-9</v>
      </c>
      <c r="K2526" s="6">
        <v>0</v>
      </c>
      <c r="L2526" s="7">
        <v>2.83131740275166E-10</v>
      </c>
      <c r="M2526" s="6" t="s">
        <v>18</v>
      </c>
      <c r="N2526" s="6">
        <v>7.7160523240810299</v>
      </c>
      <c r="O2526" s="7">
        <f t="shared" si="377"/>
        <v>5.6530660700574323E-9</v>
      </c>
      <c r="P2526" s="7">
        <f t="shared" si="378"/>
        <v>2.1722489105358558E-8</v>
      </c>
      <c r="Q2526" s="7">
        <f t="shared" si="379"/>
        <v>3.8426030823195152</v>
      </c>
      <c r="R2526" s="6" t="str">
        <f t="shared" si="380"/>
        <v/>
      </c>
      <c r="S2526" t="str">
        <f t="shared" si="384"/>
        <v/>
      </c>
      <c r="T2526" t="str">
        <f t="shared" si="385"/>
        <v/>
      </c>
      <c r="U2526" s="8">
        <f t="shared" si="383"/>
        <v>3.6792578697204501</v>
      </c>
    </row>
    <row r="2527" spans="1:21" x14ac:dyDescent="0.45">
      <c r="A2527" s="6" t="s">
        <v>885</v>
      </c>
      <c r="B2527" s="6" t="s">
        <v>47</v>
      </c>
      <c r="C2527" s="6" t="s">
        <v>18</v>
      </c>
      <c r="D2527" s="6">
        <v>7.7160522000883596</v>
      </c>
      <c r="E2527" s="6">
        <v>7.7160521564298401</v>
      </c>
      <c r="F2527" s="6">
        <v>9.6978249549865705</v>
      </c>
      <c r="G2527" s="6">
        <v>9.6983859539031894</v>
      </c>
      <c r="H2527" s="6" t="s">
        <v>929</v>
      </c>
      <c r="I2527" s="6">
        <v>7.7160522000883596</v>
      </c>
      <c r="J2527" s="7">
        <v>1.6775913228438301E-9</v>
      </c>
      <c r="K2527" s="6">
        <v>0</v>
      </c>
      <c r="L2527" s="7">
        <v>2.83131740275166E-10</v>
      </c>
      <c r="M2527" s="6" t="s">
        <v>18</v>
      </c>
      <c r="N2527" s="6">
        <v>7.7160523240810299</v>
      </c>
      <c r="O2527" s="7">
        <f t="shared" si="377"/>
        <v>5.6581347239276179E-9</v>
      </c>
      <c r="P2527" s="7">
        <f t="shared" si="378"/>
        <v>2.1727557759147296E-8</v>
      </c>
      <c r="Q2527" s="7">
        <f t="shared" si="379"/>
        <v>3.8400566298401992</v>
      </c>
      <c r="R2527" s="6" t="str">
        <f t="shared" si="380"/>
        <v/>
      </c>
      <c r="S2527" t="str">
        <f t="shared" si="384"/>
        <v/>
      </c>
      <c r="T2527" t="str">
        <f t="shared" si="385"/>
        <v/>
      </c>
      <c r="U2527" s="8">
        <f t="shared" si="383"/>
        <v>9.6983859539031894</v>
      </c>
    </row>
    <row r="2528" spans="1:21" x14ac:dyDescent="0.45">
      <c r="A2528" s="6" t="s">
        <v>1006</v>
      </c>
      <c r="B2528" s="6" t="s">
        <v>47</v>
      </c>
      <c r="C2528" s="6" t="s">
        <v>18</v>
      </c>
      <c r="D2528" s="6">
        <v>7.7160521864106197</v>
      </c>
      <c r="E2528" s="6">
        <v>7.7160521514612199</v>
      </c>
      <c r="F2528" s="6">
        <v>9.5206570625305105</v>
      </c>
      <c r="G2528" s="6">
        <v>9.5211300849914497</v>
      </c>
      <c r="H2528" s="6" t="s">
        <v>1050</v>
      </c>
      <c r="I2528" s="6">
        <v>7.7160521864106197</v>
      </c>
      <c r="J2528" s="7">
        <v>1.5196150392252701E-9</v>
      </c>
      <c r="K2528" s="6">
        <v>0</v>
      </c>
      <c r="L2528" s="7">
        <v>7.6346928779003E-11</v>
      </c>
      <c r="M2528" s="6" t="s">
        <v>18</v>
      </c>
      <c r="N2528" s="6">
        <v>7.7160522177359097</v>
      </c>
      <c r="O2528" s="7">
        <f t="shared" si="377"/>
        <v>4.5294347005369138E-9</v>
      </c>
      <c r="P2528" s="7">
        <f t="shared" si="378"/>
        <v>8.5891855023995099E-9</v>
      </c>
      <c r="Q2528" s="7">
        <f t="shared" si="379"/>
        <v>1.8963040799288613</v>
      </c>
      <c r="R2528" s="6" t="str">
        <f t="shared" si="380"/>
        <v/>
      </c>
      <c r="S2528" t="str">
        <f t="shared" si="384"/>
        <v/>
      </c>
      <c r="T2528" t="str">
        <f t="shared" si="385"/>
        <v/>
      </c>
      <c r="U2528" s="8">
        <f t="shared" si="383"/>
        <v>9.5211300849914497</v>
      </c>
    </row>
    <row r="2529" spans="1:21" x14ac:dyDescent="0.45">
      <c r="A2529" s="6" t="s">
        <v>14</v>
      </c>
      <c r="B2529" s="6" t="s">
        <v>47</v>
      </c>
      <c r="C2529" s="6" t="s">
        <v>18</v>
      </c>
      <c r="D2529" s="6">
        <v>7.7160521594794602</v>
      </c>
      <c r="E2529" s="6">
        <v>7.7160521594794602</v>
      </c>
      <c r="F2529" s="6">
        <v>4.6118209362030003</v>
      </c>
      <c r="G2529" s="6">
        <v>6.0508129596710196</v>
      </c>
      <c r="H2529" s="6" t="s">
        <v>48</v>
      </c>
      <c r="I2529" s="6">
        <v>7.7160521594794602</v>
      </c>
      <c r="J2529" s="7">
        <v>7.8569016134064503E-11</v>
      </c>
      <c r="K2529" s="6">
        <v>0</v>
      </c>
      <c r="L2529" s="7">
        <v>2.82635914672368E-10</v>
      </c>
      <c r="M2529" s="6" t="s">
        <v>18</v>
      </c>
      <c r="N2529" s="6">
        <v>7.7160523260765599</v>
      </c>
      <c r="O2529" s="7">
        <f t="shared" si="377"/>
        <v>0</v>
      </c>
      <c r="P2529" s="7">
        <f t="shared" si="378"/>
        <v>2.1590947899439995E-8</v>
      </c>
      <c r="Q2529" s="7" t="e">
        <f t="shared" si="379"/>
        <v>#DIV/0!</v>
      </c>
      <c r="R2529" s="6" t="str">
        <f t="shared" si="380"/>
        <v/>
      </c>
      <c r="S2529" t="str">
        <f t="shared" si="384"/>
        <v/>
      </c>
      <c r="T2529" t="str">
        <f t="shared" si="385"/>
        <v/>
      </c>
      <c r="U2529" s="8">
        <f t="shared" si="383"/>
        <v>6.0508129596710196</v>
      </c>
    </row>
    <row r="2530" spans="1:21" x14ac:dyDescent="0.45">
      <c r="A2530" s="6" t="s">
        <v>1127</v>
      </c>
      <c r="B2530" s="6" t="s">
        <v>47</v>
      </c>
      <c r="C2530" s="6" t="s">
        <v>18</v>
      </c>
      <c r="D2530" s="6">
        <v>7.7160521677861702</v>
      </c>
      <c r="E2530" s="6">
        <v>7.7160521565034701</v>
      </c>
      <c r="F2530" s="6">
        <v>9.3158099651336599</v>
      </c>
      <c r="G2530" s="6">
        <v>9.3162200450897199</v>
      </c>
      <c r="H2530" s="6" t="s">
        <v>1142</v>
      </c>
      <c r="I2530" s="6">
        <v>7.7160521677861702</v>
      </c>
      <c r="J2530" s="7">
        <v>2.37545538794847E-11</v>
      </c>
      <c r="K2530" s="6">
        <v>0</v>
      </c>
      <c r="L2530" s="7">
        <v>3.4925034727156101E-21</v>
      </c>
      <c r="M2530" s="6" t="s">
        <v>18</v>
      </c>
      <c r="N2530" s="6">
        <v>7.7160522733925596</v>
      </c>
      <c r="O2530" s="7">
        <f t="shared" si="377"/>
        <v>1.4622355110917923E-9</v>
      </c>
      <c r="P2530" s="7">
        <f t="shared" si="378"/>
        <v>1.5148800693554532E-8</v>
      </c>
      <c r="Q2530" s="7">
        <f t="shared" si="379"/>
        <v>10.360027901554336</v>
      </c>
      <c r="R2530" s="6" t="str">
        <f t="shared" si="380"/>
        <v/>
      </c>
      <c r="U2530" s="8">
        <f t="shared" si="383"/>
        <v>9.3162200450897199</v>
      </c>
    </row>
    <row r="2531" spans="1:21" x14ac:dyDescent="0.45">
      <c r="A2531" s="6" t="s">
        <v>1248</v>
      </c>
      <c r="B2531" s="6" t="s">
        <v>47</v>
      </c>
      <c r="C2531" s="6" t="s">
        <v>18</v>
      </c>
      <c r="D2531" s="6">
        <v>7.7160521586609203</v>
      </c>
      <c r="E2531" s="6">
        <v>7.7160521565118501</v>
      </c>
      <c r="F2531" s="6">
        <v>9.7343480587005597</v>
      </c>
      <c r="G2531" s="6">
        <v>9.7348999977111799</v>
      </c>
      <c r="H2531" s="6" t="s">
        <v>1263</v>
      </c>
      <c r="I2531" s="6">
        <v>7.7160521586609203</v>
      </c>
      <c r="J2531" s="7">
        <v>4.3449577269427599E-11</v>
      </c>
      <c r="K2531" s="6">
        <v>0</v>
      </c>
      <c r="L2531" s="7">
        <v>2.61017873981472E-11</v>
      </c>
      <c r="M2531" s="6" t="s">
        <v>18</v>
      </c>
      <c r="N2531" s="6">
        <v>7.7160525301898604</v>
      </c>
      <c r="O2531" s="7">
        <f t="shared" si="377"/>
        <v>2.7851904389781779E-10</v>
      </c>
      <c r="P2531" s="7">
        <f t="shared" si="378"/>
        <v>4.8428587618421276E-8</v>
      </c>
      <c r="Q2531" s="7">
        <f t="shared" si="379"/>
        <v>173.87890946584108</v>
      </c>
      <c r="R2531" s="6" t="str">
        <f t="shared" si="380"/>
        <v/>
      </c>
      <c r="U2531" s="8">
        <f t="shared" si="383"/>
        <v>9.7348999977111799</v>
      </c>
    </row>
    <row r="2532" spans="1:21" x14ac:dyDescent="0.45">
      <c r="A2532" s="6" t="s">
        <v>1369</v>
      </c>
      <c r="B2532" s="6" t="s">
        <v>47</v>
      </c>
      <c r="C2532" s="6" t="s">
        <v>18</v>
      </c>
      <c r="D2532" s="6">
        <v>7.7160521471781198</v>
      </c>
      <c r="E2532" s="6">
        <v>7.7160449148880703</v>
      </c>
      <c r="F2532" s="6">
        <v>8.4155418872833199</v>
      </c>
      <c r="G2532" s="6">
        <v>8.4159510135650599</v>
      </c>
      <c r="H2532" s="6" t="s">
        <v>1384</v>
      </c>
      <c r="I2532" s="6">
        <v>7.7160521471781198</v>
      </c>
      <c r="J2532" s="7">
        <v>1.24452990174553E-9</v>
      </c>
      <c r="K2532" s="6">
        <v>0</v>
      </c>
      <c r="L2532" s="7">
        <v>3.2101762081904101E-9</v>
      </c>
      <c r="M2532" s="6" t="s">
        <v>18</v>
      </c>
      <c r="N2532" s="6">
        <v>7.7160525301898604</v>
      </c>
      <c r="O2532" s="7">
        <f t="shared" si="377"/>
        <v>9.3730323985960271E-7</v>
      </c>
      <c r="P2532" s="7">
        <f t="shared" si="378"/>
        <v>9.8694143032902335E-7</v>
      </c>
      <c r="Q2532" s="7">
        <f t="shared" si="379"/>
        <v>1.0529585179678413</v>
      </c>
      <c r="R2532" s="6" t="str">
        <f t="shared" si="380"/>
        <v/>
      </c>
      <c r="U2532" s="8">
        <f t="shared" si="383"/>
        <v>8.4159510135650599</v>
      </c>
    </row>
    <row r="2533" spans="1:21" x14ac:dyDescent="0.45">
      <c r="A2533" s="6" t="s">
        <v>1490</v>
      </c>
      <c r="B2533" s="6" t="s">
        <v>47</v>
      </c>
      <c r="C2533" s="6" t="s">
        <v>18</v>
      </c>
      <c r="D2533" s="6">
        <v>7.7160522000883596</v>
      </c>
      <c r="E2533" s="6">
        <v>7.7160521570788996</v>
      </c>
      <c r="F2533" s="6">
        <v>3.76760697364807</v>
      </c>
      <c r="G2533" s="6">
        <v>3.7681739330291699</v>
      </c>
      <c r="H2533" s="6" t="s">
        <v>1505</v>
      </c>
      <c r="I2533" s="6">
        <v>7.7160522000883596</v>
      </c>
      <c r="J2533" s="7">
        <v>1.6775913228438301E-9</v>
      </c>
      <c r="K2533" s="6">
        <v>0</v>
      </c>
      <c r="L2533" s="7">
        <v>2.83131740275166E-10</v>
      </c>
      <c r="M2533" s="6" t="s">
        <v>18</v>
      </c>
      <c r="N2533" s="6">
        <v>7.7160523240913701</v>
      </c>
      <c r="O2533" s="7">
        <f t="shared" si="377"/>
        <v>5.5740167559792332E-9</v>
      </c>
      <c r="P2533" s="7">
        <f t="shared" si="378"/>
        <v>2.1644779876715856E-8</v>
      </c>
      <c r="Q2533" s="7">
        <f t="shared" si="379"/>
        <v>3.8831565860467778</v>
      </c>
      <c r="R2533" s="6" t="str">
        <f t="shared" si="380"/>
        <v/>
      </c>
      <c r="U2533" s="8">
        <f t="shared" si="383"/>
        <v>3.7681739330291699</v>
      </c>
    </row>
    <row r="2534" spans="1:21" x14ac:dyDescent="0.45">
      <c r="A2534" s="6" t="s">
        <v>1611</v>
      </c>
      <c r="B2534" s="6" t="s">
        <v>47</v>
      </c>
      <c r="C2534" s="6" t="s">
        <v>18</v>
      </c>
      <c r="D2534" s="6">
        <v>7.71605215758209</v>
      </c>
      <c r="E2534" s="6">
        <v>7.71605215712471</v>
      </c>
      <c r="F2534" s="6">
        <v>7.6691341400146396</v>
      </c>
      <c r="G2534" s="6">
        <v>7.6695580482482901</v>
      </c>
      <c r="H2534" s="6" t="s">
        <v>1626</v>
      </c>
      <c r="I2534" s="6">
        <v>7.71605215758209</v>
      </c>
      <c r="J2534" s="7">
        <v>2.1203039324291199E-12</v>
      </c>
      <c r="K2534" s="6">
        <v>0</v>
      </c>
      <c r="L2534" s="7">
        <v>9.9852126567157003E-11</v>
      </c>
      <c r="M2534" s="6" t="s">
        <v>18</v>
      </c>
      <c r="N2534" s="6">
        <v>7.7160525301898604</v>
      </c>
      <c r="O2534" s="7">
        <f t="shared" si="377"/>
        <v>5.9276338419982377E-11</v>
      </c>
      <c r="P2534" s="7">
        <f t="shared" si="378"/>
        <v>4.8349161099703322E-8</v>
      </c>
      <c r="Q2534" s="7">
        <f t="shared" si="379"/>
        <v>815.65701236708901</v>
      </c>
      <c r="R2534" s="6" t="str">
        <f t="shared" si="380"/>
        <v/>
      </c>
      <c r="U2534" s="8">
        <f t="shared" si="383"/>
        <v>7.6695580482482901</v>
      </c>
    </row>
    <row r="2535" spans="1:21" x14ac:dyDescent="0.45">
      <c r="A2535" s="6" t="s">
        <v>1733</v>
      </c>
      <c r="B2535" s="6" t="s">
        <v>47</v>
      </c>
      <c r="C2535" s="6" t="s">
        <v>18</v>
      </c>
      <c r="D2535" s="6">
        <v>7.7160522396850402</v>
      </c>
      <c r="E2535" s="6">
        <v>7.7160521417785297</v>
      </c>
      <c r="F2535" s="6">
        <v>8.9591619968414307</v>
      </c>
      <c r="G2535" s="6">
        <v>8.9596838951110804</v>
      </c>
      <c r="H2535" s="6" t="s">
        <v>1748</v>
      </c>
      <c r="I2535" s="6">
        <v>7.7160522396850402</v>
      </c>
      <c r="J2535" s="7">
        <v>1.06997310461399E-9</v>
      </c>
      <c r="K2535" s="6">
        <v>0</v>
      </c>
      <c r="L2535" s="7">
        <v>3.4367175886359002E-19</v>
      </c>
      <c r="M2535" s="6" t="s">
        <v>18</v>
      </c>
      <c r="N2535" s="6">
        <v>7.7160525301898604</v>
      </c>
      <c r="O2535" s="7">
        <f t="shared" si="377"/>
        <v>1.2688662612250957E-8</v>
      </c>
      <c r="P2535" s="7">
        <f t="shared" si="378"/>
        <v>5.033802268117181E-8</v>
      </c>
      <c r="Q2535" s="7">
        <f t="shared" si="379"/>
        <v>3.9671653522074295</v>
      </c>
      <c r="R2535" s="6" t="str">
        <f t="shared" si="380"/>
        <v/>
      </c>
      <c r="U2535" s="8">
        <f t="shared" si="383"/>
        <v>8.9596838951110804</v>
      </c>
    </row>
    <row r="2536" spans="1:21" x14ac:dyDescent="0.45">
      <c r="A2536" s="6" t="s">
        <v>1854</v>
      </c>
      <c r="B2536" s="6" t="s">
        <v>47</v>
      </c>
      <c r="C2536" s="6" t="s">
        <v>18</v>
      </c>
      <c r="D2536" s="6">
        <v>7.71605215758209</v>
      </c>
      <c r="E2536" s="6">
        <v>7.7160521577426104</v>
      </c>
      <c r="F2536" s="6">
        <v>7.7074351310729901</v>
      </c>
      <c r="G2536" s="6">
        <v>7.7079479694366402</v>
      </c>
      <c r="H2536" s="6" t="s">
        <v>1869</v>
      </c>
      <c r="I2536" s="6">
        <v>7.71605215758209</v>
      </c>
      <c r="J2536" s="7">
        <v>2.1203039324291199E-12</v>
      </c>
      <c r="K2536" s="6">
        <v>0</v>
      </c>
      <c r="L2536" s="7">
        <v>9.9852126567157003E-11</v>
      </c>
      <c r="M2536" s="6" t="s">
        <v>18</v>
      </c>
      <c r="N2536" s="6">
        <v>7.7160525301898604</v>
      </c>
      <c r="O2536" s="7">
        <f t="shared" si="377"/>
        <v>2.080342051608154E-11</v>
      </c>
      <c r="P2536" s="7">
        <f t="shared" si="378"/>
        <v>4.8269081344634297E-8</v>
      </c>
      <c r="Q2536" s="7">
        <f t="shared" si="379"/>
        <v>2320.2473510219697</v>
      </c>
      <c r="R2536" s="6" t="str">
        <f t="shared" si="380"/>
        <v/>
      </c>
      <c r="U2536" s="8">
        <f t="shared" si="383"/>
        <v>7.7079479694366402</v>
      </c>
    </row>
    <row r="2537" spans="1:21" x14ac:dyDescent="0.45">
      <c r="A2537" s="6" t="s">
        <v>1975</v>
      </c>
      <c r="B2537" s="6" t="s">
        <v>47</v>
      </c>
      <c r="C2537" s="6" t="s">
        <v>18</v>
      </c>
      <c r="D2537" s="6">
        <v>7.7160522396850402</v>
      </c>
      <c r="E2537" s="6">
        <v>7.7160521417785102</v>
      </c>
      <c r="F2537" s="6">
        <v>5.8429641723632804</v>
      </c>
      <c r="G2537" s="6">
        <v>5.8434810638427699</v>
      </c>
      <c r="H2537" s="6" t="s">
        <v>1990</v>
      </c>
      <c r="I2537" s="6">
        <v>7.7160522396850402</v>
      </c>
      <c r="J2537" s="7">
        <v>1.06997310461399E-9</v>
      </c>
      <c r="K2537" s="6">
        <v>0</v>
      </c>
      <c r="L2537" s="7">
        <v>3.4367175886359002E-19</v>
      </c>
      <c r="M2537" s="6" t="s">
        <v>18</v>
      </c>
      <c r="N2537" s="6">
        <v>7.7160525301898604</v>
      </c>
      <c r="O2537" s="7">
        <f t="shared" si="377"/>
        <v>1.2688665144621048E-8</v>
      </c>
      <c r="P2537" s="7">
        <f t="shared" si="378"/>
        <v>5.0338025213541806E-8</v>
      </c>
      <c r="Q2537" s="7">
        <f t="shared" si="379"/>
        <v>3.967164760028441</v>
      </c>
      <c r="R2537" s="6" t="str">
        <f t="shared" si="380"/>
        <v/>
      </c>
      <c r="U2537" s="8">
        <f t="shared" si="383"/>
        <v>5.8434810638427699</v>
      </c>
    </row>
    <row r="2538" spans="1:21" x14ac:dyDescent="0.45">
      <c r="A2538" s="6" t="s">
        <v>2096</v>
      </c>
      <c r="B2538" s="6" t="s">
        <v>47</v>
      </c>
      <c r="C2538" s="6" t="s">
        <v>18</v>
      </c>
      <c r="D2538" s="6">
        <v>7.7160529083167502</v>
      </c>
      <c r="E2538" s="6">
        <v>7.7160521567024496</v>
      </c>
      <c r="F2538" s="6">
        <v>18.271615028381301</v>
      </c>
      <c r="G2538" s="6">
        <v>18.280534029006901</v>
      </c>
      <c r="H2538" s="6" t="s">
        <v>2111</v>
      </c>
      <c r="I2538" s="6">
        <v>7.7160529083167502</v>
      </c>
      <c r="J2538" s="7">
        <v>2.6290224441893801E-9</v>
      </c>
      <c r="K2538" s="6">
        <v>0</v>
      </c>
      <c r="L2538" s="7">
        <v>1.9650387072800402E-17</v>
      </c>
      <c r="M2538" s="6" t="s">
        <v>18</v>
      </c>
      <c r="N2538" s="6">
        <v>7.7160522733925596</v>
      </c>
      <c r="O2538" s="7">
        <f t="shared" si="377"/>
        <v>9.7409042604588205E-8</v>
      </c>
      <c r="P2538" s="7">
        <f t="shared" si="378"/>
        <v>1.5123012993495399E-8</v>
      </c>
      <c r="Q2538" s="7">
        <f t="shared" si="379"/>
        <v>0.15525266021640446</v>
      </c>
      <c r="R2538" s="6" t="str">
        <f t="shared" si="380"/>
        <v/>
      </c>
      <c r="U2538" s="8">
        <f t="shared" si="383"/>
        <v>18.280534029006901</v>
      </c>
    </row>
    <row r="2539" spans="1:21" x14ac:dyDescent="0.45">
      <c r="A2539" s="6" t="s">
        <v>2217</v>
      </c>
      <c r="B2539" s="6" t="s">
        <v>47</v>
      </c>
      <c r="C2539" s="6" t="s">
        <v>18</v>
      </c>
      <c r="D2539" s="6">
        <v>7.7160522005566499</v>
      </c>
      <c r="E2539" s="6">
        <v>7.7160521570351399</v>
      </c>
      <c r="F2539" s="6">
        <v>19.9454729557037</v>
      </c>
      <c r="G2539" s="6">
        <v>19.946460008621202</v>
      </c>
      <c r="H2539" s="6" t="s">
        <v>2232</v>
      </c>
      <c r="I2539" s="6">
        <v>7.7160522005566499</v>
      </c>
      <c r="J2539" s="7">
        <v>6.8620786378300603E-10</v>
      </c>
      <c r="K2539" s="6">
        <v>0</v>
      </c>
      <c r="L2539" s="7">
        <v>9.8128172254519005E-12</v>
      </c>
      <c r="M2539" s="6" t="s">
        <v>18</v>
      </c>
      <c r="N2539" s="6">
        <v>7.7160523415719897</v>
      </c>
      <c r="O2539" s="7">
        <f t="shared" si="377"/>
        <v>5.6403783199571726E-9</v>
      </c>
      <c r="P2539" s="7">
        <f t="shared" si="378"/>
        <v>2.3915935568170209E-8</v>
      </c>
      <c r="Q2539" s="7">
        <f t="shared" si="379"/>
        <v>4.240129688384414</v>
      </c>
      <c r="R2539" s="6" t="str">
        <f t="shared" si="380"/>
        <v/>
      </c>
      <c r="U2539" s="8">
        <f t="shared" si="383"/>
        <v>19.946460008621202</v>
      </c>
    </row>
    <row r="2540" spans="1:21" x14ac:dyDescent="0.45">
      <c r="A2540" s="6" t="s">
        <v>2338</v>
      </c>
      <c r="B2540" s="6" t="s">
        <v>47</v>
      </c>
      <c r="C2540" s="6" t="s">
        <v>16</v>
      </c>
      <c r="D2540" s="6">
        <v>7.7511796263474597</v>
      </c>
      <c r="E2540" s="6">
        <v>3.70209918315232</v>
      </c>
      <c r="F2540" s="6">
        <v>3600</v>
      </c>
      <c r="G2540" s="6">
        <v>3772.1860680580098</v>
      </c>
      <c r="H2540" s="6" t="s">
        <v>2355</v>
      </c>
      <c r="I2540" s="6">
        <v>7.7511796263474597</v>
      </c>
      <c r="J2540" s="7">
        <v>2.2204460492503101E-16</v>
      </c>
      <c r="K2540" s="6">
        <v>0</v>
      </c>
      <c r="L2540" s="7">
        <v>8.9784976342599494E-8</v>
      </c>
      <c r="M2540" s="6" t="s">
        <v>18</v>
      </c>
      <c r="N2540" s="6">
        <v>7.7543837874210304</v>
      </c>
      <c r="O2540" s="7">
        <f t="shared" si="377"/>
        <v>0.52238180697214609</v>
      </c>
      <c r="P2540" s="7">
        <f t="shared" si="378"/>
        <v>0.52257916161573037</v>
      </c>
      <c r="Q2540" s="7">
        <f t="shared" si="379"/>
        <v>1.0003777976969148</v>
      </c>
      <c r="R2540" s="6" t="str">
        <f t="shared" si="380"/>
        <v/>
      </c>
      <c r="U2540" s="8" t="str">
        <f t="shared" si="383"/>
        <v/>
      </c>
    </row>
    <row r="2541" spans="1:21" x14ac:dyDescent="0.45">
      <c r="A2541" s="6" t="s">
        <v>2390</v>
      </c>
      <c r="B2541" s="6" t="s">
        <v>47</v>
      </c>
      <c r="C2541" s="6" t="s">
        <v>16</v>
      </c>
      <c r="D2541" s="6">
        <v>7.7511796263474597</v>
      </c>
      <c r="E2541" s="6">
        <v>3.79937736446796</v>
      </c>
      <c r="F2541" s="6">
        <v>3600.7</v>
      </c>
      <c r="G2541" s="6">
        <v>3775.5429220199499</v>
      </c>
      <c r="H2541" s="6" t="s">
        <v>2405</v>
      </c>
      <c r="I2541" s="6">
        <v>7.7511796263474597</v>
      </c>
      <c r="J2541" s="7">
        <v>2.2204460492503101E-16</v>
      </c>
      <c r="K2541" s="6">
        <v>0</v>
      </c>
      <c r="L2541" s="7">
        <v>8.9784976342599494E-8</v>
      </c>
      <c r="M2541" s="6" t="s">
        <v>18</v>
      </c>
      <c r="N2541" s="6">
        <v>7.7543837874210304</v>
      </c>
      <c r="O2541" s="7">
        <f t="shared" si="377"/>
        <v>0.50983171001864402</v>
      </c>
      <c r="P2541" s="7">
        <f t="shared" si="378"/>
        <v>0.51003425043602713</v>
      </c>
      <c r="Q2541" s="7">
        <f t="shared" si="379"/>
        <v>1.0003972691643204</v>
      </c>
      <c r="R2541" s="6" t="str">
        <f t="shared" si="380"/>
        <v/>
      </c>
      <c r="U2541" s="8" t="str">
        <f t="shared" si="383"/>
        <v/>
      </c>
    </row>
    <row r="2542" spans="1:21" x14ac:dyDescent="0.45">
      <c r="A2542" s="6" t="s">
        <v>2583</v>
      </c>
      <c r="B2542" s="6" t="s">
        <v>47</v>
      </c>
      <c r="C2542" s="6" t="s">
        <v>2592</v>
      </c>
      <c r="D2542" s="6">
        <v>7.7160522000883596</v>
      </c>
      <c r="E2542" s="6">
        <v>6.9018914536295402</v>
      </c>
      <c r="F2542" s="6">
        <v>1.47385501861572</v>
      </c>
      <c r="G2542" s="6">
        <v>1.4744188785552901</v>
      </c>
      <c r="H2542" s="6" t="s">
        <v>2599</v>
      </c>
      <c r="I2542" s="6">
        <v>7.7160522000883596</v>
      </c>
      <c r="J2542" s="7">
        <v>1.6775913228438301E-9</v>
      </c>
      <c r="K2542" s="6">
        <v>0</v>
      </c>
      <c r="L2542" s="7">
        <v>2.83131740275166E-10</v>
      </c>
      <c r="M2542" s="6" t="s">
        <v>18</v>
      </c>
      <c r="N2542" s="6">
        <v>7.7160523240913701</v>
      </c>
      <c r="O2542" s="7">
        <f t="shared" si="377"/>
        <v>0.10551505746668245</v>
      </c>
      <c r="P2542" s="7">
        <f t="shared" si="378"/>
        <v>0.10551507184173815</v>
      </c>
      <c r="Q2542" s="7">
        <f t="shared" si="379"/>
        <v>1.0000001362370077</v>
      </c>
      <c r="R2542" s="6" t="str">
        <f t="shared" si="380"/>
        <v/>
      </c>
      <c r="U2542" s="8" t="str">
        <f t="shared" si="383"/>
        <v/>
      </c>
    </row>
    <row r="2543" spans="1:21" x14ac:dyDescent="0.45">
      <c r="A2543" s="6" t="s">
        <v>2705</v>
      </c>
      <c r="B2543" s="6" t="s">
        <v>47</v>
      </c>
      <c r="C2543" s="6" t="s">
        <v>2592</v>
      </c>
      <c r="D2543" s="6">
        <v>9.72166162658106</v>
      </c>
      <c r="E2543" s="6">
        <v>6.1025853156650101</v>
      </c>
      <c r="F2543" s="6">
        <v>8.9114904403686496E-2</v>
      </c>
      <c r="G2543" s="6">
        <v>8.9638948440551702E-2</v>
      </c>
      <c r="H2543" s="6" t="s">
        <v>2720</v>
      </c>
      <c r="I2543" s="6">
        <v>9.72166162658106</v>
      </c>
      <c r="J2543" s="7">
        <v>4.2439419756234997E-9</v>
      </c>
      <c r="K2543" s="6">
        <v>0</v>
      </c>
      <c r="L2543" s="7">
        <v>2.3717988385835701E-16</v>
      </c>
      <c r="M2543" s="6" t="s">
        <v>18</v>
      </c>
      <c r="N2543" s="6">
        <v>9.7216612245769891</v>
      </c>
      <c r="O2543" s="7">
        <f t="shared" si="377"/>
        <v>0.3722689317154827</v>
      </c>
      <c r="P2543" s="7">
        <f t="shared" si="378"/>
        <v>0.37226890575796578</v>
      </c>
      <c r="Q2543" s="7">
        <f t="shared" si="379"/>
        <v>0.99999993027213741</v>
      </c>
      <c r="R2543" s="6" t="str">
        <f t="shared" si="380"/>
        <v/>
      </c>
      <c r="U2543" s="8" t="str">
        <f t="shared" si="383"/>
        <v/>
      </c>
    </row>
    <row r="2544" spans="1:21" x14ac:dyDescent="0.45">
      <c r="A2544" s="6" t="s">
        <v>2826</v>
      </c>
      <c r="B2544" s="6" t="s">
        <v>47</v>
      </c>
      <c r="C2544" s="6" t="s">
        <v>18</v>
      </c>
      <c r="D2544" s="6">
        <v>7.7160529083167502</v>
      </c>
      <c r="E2544" s="6">
        <v>7.7160521179328301</v>
      </c>
      <c r="F2544" s="6">
        <v>2.8719592094421298</v>
      </c>
      <c r="G2544" s="6">
        <v>2.8724219799041699</v>
      </c>
      <c r="H2544" s="6" t="s">
        <v>2841</v>
      </c>
      <c r="I2544" s="6">
        <v>7.7160529083167502</v>
      </c>
      <c r="J2544" s="7">
        <v>2.6290224441893801E-9</v>
      </c>
      <c r="K2544" s="6">
        <v>0</v>
      </c>
      <c r="L2544" s="7">
        <v>1.9650387072800402E-17</v>
      </c>
      <c r="M2544" s="6" t="s">
        <v>18</v>
      </c>
      <c r="N2544" s="6">
        <v>7.7160522733925596</v>
      </c>
      <c r="O2544" s="7">
        <f t="shared" si="377"/>
        <v>1.0243357648610686E-7</v>
      </c>
      <c r="P2544" s="7">
        <f t="shared" si="378"/>
        <v>2.0147547288463036E-8</v>
      </c>
      <c r="Q2544" s="7">
        <f t="shared" si="379"/>
        <v>0.19668889810945597</v>
      </c>
      <c r="R2544" s="6" t="str">
        <f t="shared" si="380"/>
        <v/>
      </c>
      <c r="U2544" s="8">
        <f t="shared" si="383"/>
        <v>2.8724219799041699</v>
      </c>
    </row>
    <row r="2545" spans="1:21" x14ac:dyDescent="0.45">
      <c r="A2545" s="6" t="s">
        <v>2947</v>
      </c>
      <c r="B2545" s="6" t="s">
        <v>47</v>
      </c>
      <c r="C2545" s="6" t="s">
        <v>18</v>
      </c>
      <c r="D2545" s="6">
        <v>7.7160521566398996</v>
      </c>
      <c r="E2545" s="6">
        <v>7.7160521566398996</v>
      </c>
      <c r="F2545" s="6">
        <v>8.6145529747009206</v>
      </c>
      <c r="G2545" s="6">
        <v>8.6149759292602504</v>
      </c>
      <c r="H2545" s="6" t="s">
        <v>2962</v>
      </c>
      <c r="I2545" s="6">
        <v>7.7160521566398996</v>
      </c>
      <c r="J2545" s="7">
        <v>1.11022302462515E-16</v>
      </c>
      <c r="K2545" s="6">
        <v>0</v>
      </c>
      <c r="L2545" s="7">
        <v>6.1859983802037205E-10</v>
      </c>
      <c r="M2545" s="6" t="s">
        <v>18</v>
      </c>
      <c r="N2545" s="6">
        <v>7.7160523240913701</v>
      </c>
      <c r="O2545" s="7">
        <f t="shared" si="377"/>
        <v>0</v>
      </c>
      <c r="P2545" s="7">
        <f t="shared" si="378"/>
        <v>2.1701674174489283E-8</v>
      </c>
      <c r="Q2545" s="7" t="e">
        <f t="shared" si="379"/>
        <v>#DIV/0!</v>
      </c>
      <c r="R2545" s="6" t="str">
        <f t="shared" si="380"/>
        <v/>
      </c>
      <c r="U2545" s="8">
        <f t="shared" si="383"/>
        <v>8.6149759292602504</v>
      </c>
    </row>
    <row r="2546" spans="1:21" x14ac:dyDescent="0.45">
      <c r="A2546" s="6" t="s">
        <v>522</v>
      </c>
      <c r="B2546" s="6" t="s">
        <v>45</v>
      </c>
      <c r="C2546" s="6" t="s">
        <v>18</v>
      </c>
      <c r="D2546" s="6">
        <v>49.140613138613404</v>
      </c>
      <c r="E2546" s="6">
        <v>49.140611447805803</v>
      </c>
      <c r="F2546" s="6">
        <v>428.48904490470801</v>
      </c>
      <c r="G2546" s="6">
        <v>428.489452123641</v>
      </c>
      <c r="H2546" s="6" t="s">
        <v>607</v>
      </c>
      <c r="I2546" s="6">
        <v>49.140613138613404</v>
      </c>
      <c r="J2546" s="7">
        <v>1.93838043394123E-8</v>
      </c>
      <c r="K2546" s="6">
        <v>0</v>
      </c>
      <c r="L2546" s="7">
        <v>7.0525310036373404E-9</v>
      </c>
      <c r="M2546" s="6" t="s">
        <v>18</v>
      </c>
      <c r="N2546" s="6">
        <v>49.140614026387603</v>
      </c>
      <c r="O2546" s="7">
        <f t="shared" si="377"/>
        <v>3.4407532762187393E-8</v>
      </c>
      <c r="P2546" s="7">
        <f t="shared" si="378"/>
        <v>5.2473525738189096E-8</v>
      </c>
      <c r="Q2546" s="7">
        <f t="shared" si="379"/>
        <v>1.5250592392330891</v>
      </c>
      <c r="R2546" s="6" t="str">
        <f t="shared" si="380"/>
        <v/>
      </c>
      <c r="S2546" t="str">
        <f>IF(OR(J2546&gt;0.001, K2546&gt;0.001, L2546&gt;0.001), "bad","")</f>
        <v/>
      </c>
      <c r="T2546" t="str">
        <f>IF(AND(C2546&lt;&gt;"Optimal",P2546&lt;0.000015),"good","")</f>
        <v/>
      </c>
      <c r="U2546" s="8">
        <f t="shared" si="383"/>
        <v>428.489452123641</v>
      </c>
    </row>
    <row r="2547" spans="1:21" x14ac:dyDescent="0.45">
      <c r="A2547" s="6" t="s">
        <v>259</v>
      </c>
      <c r="B2547" s="6" t="s">
        <v>45</v>
      </c>
      <c r="C2547" s="6" t="s">
        <v>18</v>
      </c>
      <c r="D2547" s="6">
        <v>49.140613138613404</v>
      </c>
      <c r="E2547" s="6">
        <v>49.1406114332435</v>
      </c>
      <c r="F2547" s="6">
        <v>128.123615980148</v>
      </c>
      <c r="G2547" s="6">
        <v>128.124027013778</v>
      </c>
      <c r="H2547" s="6" t="s">
        <v>274</v>
      </c>
      <c r="I2547" s="6">
        <v>49.140613138613404</v>
      </c>
      <c r="J2547" s="7">
        <v>1.93838043394123E-8</v>
      </c>
      <c r="K2547" s="6">
        <v>0</v>
      </c>
      <c r="L2547" s="7">
        <v>7.0525310036373404E-9</v>
      </c>
      <c r="M2547" s="6" t="s">
        <v>18</v>
      </c>
      <c r="N2547" s="6">
        <v>49.140614026387603</v>
      </c>
      <c r="O2547" s="7">
        <f t="shared" si="377"/>
        <v>3.47038721741254E-8</v>
      </c>
      <c r="P2547" s="7">
        <f t="shared" si="378"/>
        <v>5.2769865144773431E-8</v>
      </c>
      <c r="Q2547" s="7">
        <f t="shared" si="379"/>
        <v>1.5205757121281043</v>
      </c>
      <c r="R2547" s="6" t="str">
        <f t="shared" si="380"/>
        <v/>
      </c>
      <c r="S2547" t="str">
        <f>IF(OR(J2547&gt;0.001, K2547&gt;0.001, L2547&gt;0.001), "bad","")</f>
        <v/>
      </c>
      <c r="T2547" t="str">
        <f>IF(AND(C2547&lt;&gt;"Optimal",P2547&lt;0.000015),"good","")</f>
        <v/>
      </c>
      <c r="U2547" s="8">
        <f t="shared" si="383"/>
        <v>128.124027013778</v>
      </c>
    </row>
    <row r="2548" spans="1:21" x14ac:dyDescent="0.45">
      <c r="A2548" s="6" t="s">
        <v>386</v>
      </c>
      <c r="B2548" s="6" t="s">
        <v>45</v>
      </c>
      <c r="C2548" s="6" t="s">
        <v>18</v>
      </c>
      <c r="D2548" s="6">
        <v>49.140611440256002</v>
      </c>
      <c r="E2548" s="6">
        <v>49.1401314010145</v>
      </c>
      <c r="F2548" s="6">
        <v>495.75609493255598</v>
      </c>
      <c r="G2548" s="6">
        <v>495.75647401809601</v>
      </c>
      <c r="H2548" s="6" t="s">
        <v>400</v>
      </c>
      <c r="I2548" s="6">
        <v>49.140611440256002</v>
      </c>
      <c r="J2548" s="7">
        <v>1.4654943925052E-14</v>
      </c>
      <c r="K2548" s="6">
        <v>0</v>
      </c>
      <c r="L2548" s="7">
        <v>3.4230989987005198E-8</v>
      </c>
      <c r="M2548" s="6" t="s">
        <v>18</v>
      </c>
      <c r="N2548" s="6">
        <v>49.140614026387603</v>
      </c>
      <c r="O2548" s="7">
        <f t="shared" si="377"/>
        <v>9.768684795443704E-6</v>
      </c>
      <c r="P2548" s="7">
        <f t="shared" si="378"/>
        <v>9.8213114437323129E-6</v>
      </c>
      <c r="Q2548" s="7">
        <f t="shared" si="379"/>
        <v>1.0053872808254756</v>
      </c>
      <c r="R2548" s="6" t="str">
        <f t="shared" si="380"/>
        <v/>
      </c>
      <c r="S2548" t="str">
        <f>IF(OR(J2548&gt;0.001, K2548&gt;0.001, L2548&gt;0.001), "bad","")</f>
        <v/>
      </c>
      <c r="T2548" t="str">
        <f>IF(AND(C2548&lt;&gt;"Optimal",P2548&lt;0.000015),"good","")</f>
        <v/>
      </c>
      <c r="U2548" s="8">
        <f t="shared" si="383"/>
        <v>495.75647401809601</v>
      </c>
    </row>
    <row r="2549" spans="1:21" x14ac:dyDescent="0.45">
      <c r="A2549" s="6" t="s">
        <v>643</v>
      </c>
      <c r="B2549" s="6" t="s">
        <v>45</v>
      </c>
      <c r="C2549" s="6" t="s">
        <v>288</v>
      </c>
      <c r="D2549" s="6" t="s">
        <v>260</v>
      </c>
      <c r="E2549" s="6">
        <v>46.327921842974803</v>
      </c>
      <c r="F2549" s="6">
        <v>5.4242134094238198E-2</v>
      </c>
      <c r="G2549" s="6">
        <v>5.4628849029541002E-2</v>
      </c>
      <c r="H2549" s="6" t="s">
        <v>753</v>
      </c>
      <c r="I2549" s="6" t="s">
        <v>34</v>
      </c>
      <c r="J2549" s="6" t="s">
        <v>34</v>
      </c>
      <c r="K2549" s="6" t="s">
        <v>34</v>
      </c>
      <c r="L2549" s="6" t="s">
        <v>34</v>
      </c>
      <c r="M2549" s="6" t="s">
        <v>34</v>
      </c>
      <c r="N2549" s="6" t="s">
        <v>34</v>
      </c>
      <c r="O2549" s="7" t="e">
        <f t="shared" si="377"/>
        <v>#VALUE!</v>
      </c>
      <c r="P2549" s="7" t="e">
        <f t="shared" si="378"/>
        <v>#VALUE!</v>
      </c>
      <c r="Q2549" s="7" t="e">
        <f t="shared" si="379"/>
        <v>#VALUE!</v>
      </c>
      <c r="R2549" s="6" t="e">
        <f t="shared" si="380"/>
        <v>#VALUE!</v>
      </c>
      <c r="U2549" s="8" t="str">
        <f t="shared" si="383"/>
        <v/>
      </c>
    </row>
    <row r="2550" spans="1:21" x14ac:dyDescent="0.45">
      <c r="A2550" s="6" t="s">
        <v>764</v>
      </c>
      <c r="B2550" s="6" t="s">
        <v>45</v>
      </c>
      <c r="C2550" s="6" t="s">
        <v>288</v>
      </c>
      <c r="D2550" s="6" t="s">
        <v>260</v>
      </c>
      <c r="E2550" s="6">
        <v>46.3279218423746</v>
      </c>
      <c r="F2550" s="6">
        <v>5.7565927505493102E-2</v>
      </c>
      <c r="G2550" s="6">
        <v>5.80060482025146E-2</v>
      </c>
      <c r="H2550" s="6" t="s">
        <v>874</v>
      </c>
      <c r="I2550" s="6" t="s">
        <v>34</v>
      </c>
      <c r="J2550" s="6" t="s">
        <v>34</v>
      </c>
      <c r="K2550" s="6" t="s">
        <v>34</v>
      </c>
      <c r="L2550" s="6" t="s">
        <v>34</v>
      </c>
      <c r="M2550" s="6" t="s">
        <v>34</v>
      </c>
      <c r="N2550" s="6" t="s">
        <v>34</v>
      </c>
      <c r="O2550" s="7" t="e">
        <f t="shared" si="377"/>
        <v>#VALUE!</v>
      </c>
      <c r="P2550" s="7" t="e">
        <f t="shared" si="378"/>
        <v>#VALUE!</v>
      </c>
      <c r="Q2550" s="7" t="e">
        <f t="shared" si="379"/>
        <v>#VALUE!</v>
      </c>
      <c r="R2550" s="6" t="e">
        <f t="shared" si="380"/>
        <v>#VALUE!</v>
      </c>
      <c r="U2550" s="8" t="str">
        <f t="shared" si="383"/>
        <v/>
      </c>
    </row>
    <row r="2551" spans="1:21" x14ac:dyDescent="0.45">
      <c r="A2551" s="6" t="s">
        <v>885</v>
      </c>
      <c r="B2551" s="6" t="s">
        <v>45</v>
      </c>
      <c r="C2551" s="6" t="s">
        <v>18</v>
      </c>
      <c r="D2551" s="6">
        <v>49.140613138613404</v>
      </c>
      <c r="E2551" s="6">
        <v>49.1406114332435</v>
      </c>
      <c r="F2551" s="6">
        <v>129.496193885803</v>
      </c>
      <c r="G2551" s="6">
        <v>129.49669599532999</v>
      </c>
      <c r="H2551" s="6" t="s">
        <v>959</v>
      </c>
      <c r="I2551" s="6">
        <v>49.140613138613404</v>
      </c>
      <c r="J2551" s="7">
        <v>1.93838043394123E-8</v>
      </c>
      <c r="K2551" s="6">
        <v>0</v>
      </c>
      <c r="L2551" s="7">
        <v>7.0525310036373404E-9</v>
      </c>
      <c r="M2551" s="6" t="s">
        <v>18</v>
      </c>
      <c r="N2551" s="6">
        <v>49.140614026387603</v>
      </c>
      <c r="O2551" s="7">
        <f t="shared" si="377"/>
        <v>3.47038721741254E-8</v>
      </c>
      <c r="P2551" s="7">
        <f t="shared" si="378"/>
        <v>5.2769865144773431E-8</v>
      </c>
      <c r="Q2551" s="7">
        <f t="shared" si="379"/>
        <v>1.5205757121281043</v>
      </c>
      <c r="R2551" s="6" t="str">
        <f t="shared" si="380"/>
        <v/>
      </c>
      <c r="S2551" t="str">
        <f>IF(OR(J2551&gt;0.001, K2551&gt;0.001, L2551&gt;0.001), "bad","")</f>
        <v/>
      </c>
      <c r="T2551" t="str">
        <f>IF(AND(C2551&lt;&gt;"Optimal",P2551&lt;0.000015),"good","")</f>
        <v/>
      </c>
      <c r="U2551" s="8">
        <f t="shared" si="383"/>
        <v>129.49669599532999</v>
      </c>
    </row>
    <row r="2552" spans="1:21" x14ac:dyDescent="0.45">
      <c r="A2552" s="6" t="s">
        <v>1006</v>
      </c>
      <c r="B2552" s="6" t="s">
        <v>45</v>
      </c>
      <c r="C2552" s="6" t="s">
        <v>18</v>
      </c>
      <c r="D2552" s="6">
        <v>49.140613138613404</v>
      </c>
      <c r="E2552" s="6">
        <v>49.1406114332435</v>
      </c>
      <c r="F2552" s="6">
        <v>139.75197505950899</v>
      </c>
      <c r="G2552" s="6">
        <v>139.75238204002301</v>
      </c>
      <c r="H2552" s="6" t="s">
        <v>1077</v>
      </c>
      <c r="I2552" s="6">
        <v>49.140613138613404</v>
      </c>
      <c r="J2552" s="7">
        <v>1.93838043394123E-8</v>
      </c>
      <c r="K2552" s="6">
        <v>0</v>
      </c>
      <c r="L2552" s="7">
        <v>7.0525310036373404E-9</v>
      </c>
      <c r="M2552" s="6" t="s">
        <v>18</v>
      </c>
      <c r="N2552" s="6">
        <v>49.140614026387603</v>
      </c>
      <c r="O2552" s="7">
        <f t="shared" si="377"/>
        <v>3.47038721741254E-8</v>
      </c>
      <c r="P2552" s="7">
        <f t="shared" si="378"/>
        <v>5.2769865144773431E-8</v>
      </c>
      <c r="Q2552" s="7">
        <f t="shared" si="379"/>
        <v>1.5205757121281043</v>
      </c>
      <c r="R2552" s="6" t="str">
        <f t="shared" si="380"/>
        <v/>
      </c>
      <c r="S2552" t="str">
        <f>IF(OR(J2552&gt;0.001, K2552&gt;0.001, L2552&gt;0.001), "bad","")</f>
        <v/>
      </c>
      <c r="T2552" t="str">
        <f>IF(AND(C2552&lt;&gt;"Optimal",P2552&lt;0.000015),"good","")</f>
        <v/>
      </c>
      <c r="U2552" s="8">
        <f t="shared" si="383"/>
        <v>139.75238204002301</v>
      </c>
    </row>
    <row r="2553" spans="1:21" x14ac:dyDescent="0.45">
      <c r="A2553" s="6" t="s">
        <v>14</v>
      </c>
      <c r="B2553" s="6" t="s">
        <v>45</v>
      </c>
      <c r="C2553" s="6" t="s">
        <v>18</v>
      </c>
      <c r="D2553" s="6">
        <v>49.141280788874802</v>
      </c>
      <c r="E2553" s="6">
        <v>49.140793046060203</v>
      </c>
      <c r="F2553" s="6">
        <v>51.3989129066467</v>
      </c>
      <c r="G2553" s="6">
        <v>52.8259019851684</v>
      </c>
      <c r="H2553" s="6" t="s">
        <v>46</v>
      </c>
      <c r="I2553" s="6">
        <v>49.141280788874802</v>
      </c>
      <c r="J2553" s="7">
        <v>2.8355290615327101E-7</v>
      </c>
      <c r="K2553" s="6">
        <v>0</v>
      </c>
      <c r="L2553" s="7">
        <v>1.99901942285094E-14</v>
      </c>
      <c r="M2553" s="6" t="s">
        <v>18</v>
      </c>
      <c r="N2553" s="6">
        <v>49.140614026387603</v>
      </c>
      <c r="O2553" s="7">
        <f t="shared" si="377"/>
        <v>9.9253154886453882E-6</v>
      </c>
      <c r="P2553" s="7">
        <f t="shared" si="378"/>
        <v>3.6430077181042426E-6</v>
      </c>
      <c r="Q2553" s="7">
        <f t="shared" si="379"/>
        <v>0.36704200710515067</v>
      </c>
      <c r="R2553" s="6" t="str">
        <f t="shared" si="380"/>
        <v/>
      </c>
      <c r="S2553" t="str">
        <f>IF(OR(J2553&gt;0.001, K2553&gt;0.001, L2553&gt;0.001), "bad","")</f>
        <v/>
      </c>
      <c r="T2553" t="str">
        <f>IF(AND(C2553&lt;&gt;"Optimal",P2553&lt;0.000015),"good","")</f>
        <v/>
      </c>
      <c r="U2553" s="8">
        <f t="shared" si="383"/>
        <v>52.8259019851684</v>
      </c>
    </row>
    <row r="2554" spans="1:21" x14ac:dyDescent="0.45">
      <c r="A2554" s="6" t="s">
        <v>1127</v>
      </c>
      <c r="B2554" s="6" t="s">
        <v>45</v>
      </c>
      <c r="C2554" s="6" t="s">
        <v>18</v>
      </c>
      <c r="D2554" s="6">
        <v>49.140611466709203</v>
      </c>
      <c r="E2554" s="6">
        <v>49.140611457078101</v>
      </c>
      <c r="F2554" s="6">
        <v>130.88563704490599</v>
      </c>
      <c r="G2554" s="6">
        <v>130.88611292838999</v>
      </c>
      <c r="H2554" s="6" t="s">
        <v>1141</v>
      </c>
      <c r="I2554" s="6">
        <v>49.140611466709203</v>
      </c>
      <c r="J2554" s="7">
        <v>1.1267577981755E-9</v>
      </c>
      <c r="K2554" s="6">
        <v>0</v>
      </c>
      <c r="L2554" s="7">
        <v>3.04338776402346E-10</v>
      </c>
      <c r="M2554" s="6" t="s">
        <v>18</v>
      </c>
      <c r="N2554" s="6">
        <v>49.140614026399099</v>
      </c>
      <c r="O2554" s="7">
        <f t="shared" si="377"/>
        <v>1.9599062776152444E-10</v>
      </c>
      <c r="P2554" s="7">
        <f t="shared" si="378"/>
        <v>5.228507062417307E-8</v>
      </c>
      <c r="Q2554" s="7">
        <f t="shared" si="379"/>
        <v>266.77332085385217</v>
      </c>
      <c r="R2554" s="6" t="str">
        <f t="shared" si="380"/>
        <v/>
      </c>
      <c r="U2554" s="8">
        <f t="shared" si="383"/>
        <v>130.88611292838999</v>
      </c>
    </row>
    <row r="2555" spans="1:21" x14ac:dyDescent="0.45">
      <c r="A2555" s="6" t="s">
        <v>1248</v>
      </c>
      <c r="B2555" s="6" t="s">
        <v>45</v>
      </c>
      <c r="C2555" s="6" t="s">
        <v>18</v>
      </c>
      <c r="D2555" s="6">
        <v>49.140611466709203</v>
      </c>
      <c r="E2555" s="6">
        <v>49.140611466709203</v>
      </c>
      <c r="F2555" s="6">
        <v>904.08587503433205</v>
      </c>
      <c r="G2555" s="6">
        <v>904.08628606796196</v>
      </c>
      <c r="H2555" s="6" t="s">
        <v>1262</v>
      </c>
      <c r="I2555" s="6">
        <v>49.140611466709203</v>
      </c>
      <c r="J2555" s="7">
        <v>1.1267577981755E-9</v>
      </c>
      <c r="K2555" s="6">
        <v>0</v>
      </c>
      <c r="L2555" s="7">
        <v>3.04338776402346E-10</v>
      </c>
      <c r="M2555" s="6" t="s">
        <v>18</v>
      </c>
      <c r="N2555" s="6">
        <v>49.140614026399099</v>
      </c>
      <c r="O2555" s="7">
        <f t="shared" si="377"/>
        <v>0</v>
      </c>
      <c r="P2555" s="7">
        <f t="shared" si="378"/>
        <v>5.2089080006620518E-8</v>
      </c>
      <c r="Q2555" s="7" t="e">
        <f t="shared" si="379"/>
        <v>#DIV/0!</v>
      </c>
      <c r="R2555" s="6" t="str">
        <f t="shared" si="380"/>
        <v/>
      </c>
      <c r="U2555" s="8">
        <f t="shared" si="383"/>
        <v>904.08628606796196</v>
      </c>
    </row>
    <row r="2556" spans="1:21" x14ac:dyDescent="0.45">
      <c r="A2556" s="6" t="s">
        <v>1369</v>
      </c>
      <c r="B2556" s="6" t="s">
        <v>45</v>
      </c>
      <c r="C2556" s="6" t="s">
        <v>18</v>
      </c>
      <c r="D2556" s="6">
        <v>49.140611442077201</v>
      </c>
      <c r="E2556" s="6">
        <v>49.140141574513002</v>
      </c>
      <c r="F2556" s="6">
        <v>1710.3087580204001</v>
      </c>
      <c r="G2556" s="6">
        <v>1710.30913615226</v>
      </c>
      <c r="H2556" s="6" t="s">
        <v>1383</v>
      </c>
      <c r="I2556" s="6">
        <v>49.140611442077201</v>
      </c>
      <c r="J2556" s="7">
        <v>3.9968028886505604E-15</v>
      </c>
      <c r="K2556" s="6">
        <v>0</v>
      </c>
      <c r="L2556" s="7">
        <v>3.9189921999249702E-7</v>
      </c>
      <c r="M2556" s="6" t="s">
        <v>18</v>
      </c>
      <c r="N2556" s="6">
        <v>49.140614026399099</v>
      </c>
      <c r="O2556" s="7">
        <f t="shared" si="377"/>
        <v>9.5616935726549177E-6</v>
      </c>
      <c r="P2556" s="7">
        <f t="shared" si="378"/>
        <v>9.614283405171726E-6</v>
      </c>
      <c r="Q2556" s="7">
        <f t="shared" si="379"/>
        <v>1.0055000541606152</v>
      </c>
      <c r="R2556" s="6" t="str">
        <f t="shared" si="380"/>
        <v/>
      </c>
      <c r="U2556" s="8">
        <f t="shared" si="383"/>
        <v>1710.30913615226</v>
      </c>
    </row>
    <row r="2557" spans="1:21" x14ac:dyDescent="0.45">
      <c r="A2557" s="6" t="s">
        <v>1490</v>
      </c>
      <c r="B2557" s="6" t="s">
        <v>45</v>
      </c>
      <c r="C2557" s="6" t="s">
        <v>18</v>
      </c>
      <c r="D2557" s="6">
        <v>49.140613138613404</v>
      </c>
      <c r="E2557" s="6">
        <v>49.140611447805803</v>
      </c>
      <c r="F2557" s="6">
        <v>415.073638916015</v>
      </c>
      <c r="G2557" s="6">
        <v>415.07413005828801</v>
      </c>
      <c r="H2557" s="6" t="s">
        <v>1504</v>
      </c>
      <c r="I2557" s="6">
        <v>49.140613138613404</v>
      </c>
      <c r="J2557" s="7">
        <v>1.93838043394123E-8</v>
      </c>
      <c r="K2557" s="6">
        <v>0</v>
      </c>
      <c r="L2557" s="7">
        <v>7.0525310036373404E-9</v>
      </c>
      <c r="M2557" s="6" t="s">
        <v>18</v>
      </c>
      <c r="N2557" s="6">
        <v>49.140614026399099</v>
      </c>
      <c r="O2557" s="7">
        <f t="shared" si="377"/>
        <v>3.4407532762187393E-8</v>
      </c>
      <c r="P2557" s="7">
        <f t="shared" si="378"/>
        <v>5.2473759690872626E-8</v>
      </c>
      <c r="Q2557" s="7">
        <f t="shared" si="379"/>
        <v>1.5250660386942754</v>
      </c>
      <c r="R2557" s="6" t="str">
        <f t="shared" si="380"/>
        <v/>
      </c>
      <c r="U2557" s="8">
        <f t="shared" si="383"/>
        <v>415.07413005828801</v>
      </c>
    </row>
    <row r="2558" spans="1:21" x14ac:dyDescent="0.45">
      <c r="A2558" s="6" t="s">
        <v>1611</v>
      </c>
      <c r="B2558" s="6" t="s">
        <v>45</v>
      </c>
      <c r="C2558" s="6" t="s">
        <v>18</v>
      </c>
      <c r="D2558" s="6">
        <v>49.692388093886599</v>
      </c>
      <c r="E2558" s="6">
        <v>49.692387915349997</v>
      </c>
      <c r="F2558" s="6">
        <v>189.33527898788401</v>
      </c>
      <c r="G2558" s="6">
        <v>189.33566713333099</v>
      </c>
      <c r="H2558" s="6" t="s">
        <v>1625</v>
      </c>
      <c r="I2558" s="6">
        <v>49.692388093886599</v>
      </c>
      <c r="J2558" s="7">
        <v>7.7430317924604995E-11</v>
      </c>
      <c r="K2558" s="6">
        <v>0</v>
      </c>
      <c r="L2558" s="7">
        <v>6.3177845177619896E-9</v>
      </c>
      <c r="M2558" s="6" t="s">
        <v>18</v>
      </c>
      <c r="N2558" s="6">
        <v>49.692388988532002</v>
      </c>
      <c r="O2558" s="7">
        <f t="shared" si="377"/>
        <v>3.5928353075989261E-9</v>
      </c>
      <c r="P2558" s="7">
        <f t="shared" si="378"/>
        <v>2.1596502228278607E-8</v>
      </c>
      <c r="Q2558" s="7">
        <f t="shared" si="379"/>
        <v>6.0109914257972044</v>
      </c>
      <c r="R2558" s="6" t="str">
        <f t="shared" si="380"/>
        <v/>
      </c>
      <c r="U2558" s="8">
        <f t="shared" si="383"/>
        <v>189.33566713333099</v>
      </c>
    </row>
    <row r="2559" spans="1:21" x14ac:dyDescent="0.45">
      <c r="A2559" s="6" t="s">
        <v>1733</v>
      </c>
      <c r="B2559" s="6" t="s">
        <v>45</v>
      </c>
      <c r="C2559" s="6" t="s">
        <v>18</v>
      </c>
      <c r="D2559" s="6">
        <v>49.485282115929202</v>
      </c>
      <c r="E2559" s="6">
        <v>49.4852811176155</v>
      </c>
      <c r="F2559" s="6">
        <v>119.621039867401</v>
      </c>
      <c r="G2559" s="6">
        <v>119.621431112289</v>
      </c>
      <c r="H2559" s="6" t="s">
        <v>1747</v>
      </c>
      <c r="I2559" s="6">
        <v>49.485282115929202</v>
      </c>
      <c r="J2559" s="7">
        <v>8.1920832339932304E-9</v>
      </c>
      <c r="K2559" s="6">
        <v>0</v>
      </c>
      <c r="L2559" s="7">
        <v>9.5048894046579802E-17</v>
      </c>
      <c r="M2559" s="6" t="s">
        <v>18</v>
      </c>
      <c r="N2559" s="6">
        <v>49.485283185856503</v>
      </c>
      <c r="O2559" s="7">
        <f t="shared" si="377"/>
        <v>2.0173947838659824E-8</v>
      </c>
      <c r="P2559" s="7">
        <f t="shared" si="378"/>
        <v>4.1795064135400009E-8</v>
      </c>
      <c r="Q2559" s="7">
        <f t="shared" si="379"/>
        <v>2.0717345196713119</v>
      </c>
      <c r="R2559" s="6" t="str">
        <f t="shared" si="380"/>
        <v/>
      </c>
      <c r="U2559" s="8">
        <f t="shared" si="383"/>
        <v>119.621431112289</v>
      </c>
    </row>
    <row r="2560" spans="1:21" x14ac:dyDescent="0.45">
      <c r="A2560" s="6" t="s">
        <v>1854</v>
      </c>
      <c r="B2560" s="6" t="s">
        <v>45</v>
      </c>
      <c r="C2560" s="6" t="s">
        <v>18</v>
      </c>
      <c r="D2560" s="6">
        <v>49.692388052642499</v>
      </c>
      <c r="E2560" s="6">
        <v>49.6923876963046</v>
      </c>
      <c r="F2560" s="6">
        <v>150.326564073562</v>
      </c>
      <c r="G2560" s="6">
        <v>150.32704782485899</v>
      </c>
      <c r="H2560" s="6" t="s">
        <v>1868</v>
      </c>
      <c r="I2560" s="6">
        <v>49.692388052642499</v>
      </c>
      <c r="J2560" s="7">
        <v>2.48664324980896E-11</v>
      </c>
      <c r="K2560" s="6">
        <v>0</v>
      </c>
      <c r="L2560" s="7">
        <v>1.27809434147252E-8</v>
      </c>
      <c r="M2560" s="6" t="s">
        <v>18</v>
      </c>
      <c r="N2560" s="6">
        <v>49.692388445823099</v>
      </c>
      <c r="O2560" s="7">
        <f t="shared" si="377"/>
        <v>7.1708734856055977E-9</v>
      </c>
      <c r="P2560" s="7">
        <f t="shared" si="378"/>
        <v>1.5083162058251285E-8</v>
      </c>
      <c r="Q2560" s="7">
        <f t="shared" si="379"/>
        <v>2.1033925767242114</v>
      </c>
      <c r="R2560" s="6" t="str">
        <f t="shared" si="380"/>
        <v/>
      </c>
      <c r="U2560" s="8">
        <f t="shared" si="383"/>
        <v>150.32704782485899</v>
      </c>
    </row>
    <row r="2561" spans="1:21" x14ac:dyDescent="0.45">
      <c r="A2561" s="6" t="s">
        <v>1975</v>
      </c>
      <c r="B2561" s="6" t="s">
        <v>45</v>
      </c>
      <c r="C2561" s="6" t="s">
        <v>18</v>
      </c>
      <c r="D2561" s="6">
        <v>49.597963949448499</v>
      </c>
      <c r="E2561" s="6">
        <v>49.597961928860499</v>
      </c>
      <c r="F2561" s="6">
        <v>96.173393011093097</v>
      </c>
      <c r="G2561" s="6">
        <v>96.173854112625094</v>
      </c>
      <c r="H2561" s="6" t="s">
        <v>1989</v>
      </c>
      <c r="I2561" s="6">
        <v>49.597963949448499</v>
      </c>
      <c r="J2561" s="7">
        <v>1.5538651476632E-8</v>
      </c>
      <c r="K2561" s="6">
        <v>0</v>
      </c>
      <c r="L2561" s="7">
        <v>3.4892760343894802E-16</v>
      </c>
      <c r="M2561" s="6" t="s">
        <v>18</v>
      </c>
      <c r="N2561" s="6">
        <v>49.597962642204898</v>
      </c>
      <c r="O2561" s="7">
        <f t="shared" si="377"/>
        <v>4.0739325384546505E-8</v>
      </c>
      <c r="P2561" s="7">
        <f t="shared" si="378"/>
        <v>1.4382531395139356E-8</v>
      </c>
      <c r="Q2561" s="7">
        <f t="shared" si="379"/>
        <v>0.35303803534741462</v>
      </c>
      <c r="R2561" s="6" t="str">
        <f t="shared" si="380"/>
        <v/>
      </c>
      <c r="U2561" s="8">
        <f t="shared" si="383"/>
        <v>96.173854112625094</v>
      </c>
    </row>
    <row r="2562" spans="1:21" x14ac:dyDescent="0.45">
      <c r="A2562" s="6" t="s">
        <v>2096</v>
      </c>
      <c r="B2562" s="6" t="s">
        <v>45</v>
      </c>
      <c r="C2562" s="6" t="s">
        <v>18</v>
      </c>
      <c r="D2562" s="6">
        <v>49.140613046861702</v>
      </c>
      <c r="E2562" s="6">
        <v>49.140611435375199</v>
      </c>
      <c r="F2562" s="6">
        <v>262.75051999092102</v>
      </c>
      <c r="G2562" s="6">
        <v>262.750926017761</v>
      </c>
      <c r="H2562" s="6" t="s">
        <v>2110</v>
      </c>
      <c r="I2562" s="6">
        <v>49.140613046861702</v>
      </c>
      <c r="J2562" s="7">
        <v>1.7941821361944201E-8</v>
      </c>
      <c r="K2562" s="6">
        <v>0</v>
      </c>
      <c r="L2562" s="7">
        <v>4.7637999992235396E-16</v>
      </c>
      <c r="M2562" s="6" t="s">
        <v>18</v>
      </c>
      <c r="N2562" s="6">
        <v>49.140614026399099</v>
      </c>
      <c r="O2562" s="7">
        <f t="shared" ref="O2562:O2625" si="386">ABS(E2562-D2562)/(ABS(D2562)+0.00001)</f>
        <v>3.2793367349317614E-8</v>
      </c>
      <c r="P2562" s="7">
        <f t="shared" ref="P2562:P2625" si="387">ABS(E2562-N2562)/(ABS(N2562)+0.00001)</f>
        <v>5.2726719524979168E-8</v>
      </c>
      <c r="Q2562" s="7">
        <f t="shared" ref="Q2562:Q2625" si="388">P2562/O2562</f>
        <v>1.6078470674673286</v>
      </c>
      <c r="R2562" s="6" t="str">
        <f t="shared" ref="R2562:R2625" si="389">IF(AND(C2562="Optimal",P2562&gt;0.0000125),"bad","")</f>
        <v/>
      </c>
      <c r="U2562" s="8">
        <f t="shared" si="383"/>
        <v>262.750926017761</v>
      </c>
    </row>
    <row r="2563" spans="1:21" x14ac:dyDescent="0.45">
      <c r="A2563" s="6" t="s">
        <v>2217</v>
      </c>
      <c r="B2563" s="6" t="s">
        <v>45</v>
      </c>
      <c r="C2563" s="6" t="s">
        <v>18</v>
      </c>
      <c r="D2563" s="6">
        <v>49.140613138613404</v>
      </c>
      <c r="E2563" s="6">
        <v>49.140611437464202</v>
      </c>
      <c r="F2563" s="6">
        <v>278.90119695663401</v>
      </c>
      <c r="G2563" s="6">
        <v>278.90158605575499</v>
      </c>
      <c r="H2563" s="6" t="s">
        <v>2231</v>
      </c>
      <c r="I2563" s="6">
        <v>49.140613138613404</v>
      </c>
      <c r="J2563" s="7">
        <v>1.93838043394123E-8</v>
      </c>
      <c r="K2563" s="6">
        <v>0</v>
      </c>
      <c r="L2563" s="7">
        <v>7.0525310036373404E-9</v>
      </c>
      <c r="M2563" s="6" t="s">
        <v>18</v>
      </c>
      <c r="N2563" s="6">
        <v>49.140614026399099</v>
      </c>
      <c r="O2563" s="7">
        <f t="shared" si="386"/>
        <v>3.461798189149283E-8</v>
      </c>
      <c r="P2563" s="7">
        <f t="shared" si="387"/>
        <v>5.2684208816376036E-8</v>
      </c>
      <c r="Q2563" s="7">
        <f t="shared" si="388"/>
        <v>1.5218740647999147</v>
      </c>
      <c r="R2563" s="6" t="str">
        <f t="shared" si="389"/>
        <v/>
      </c>
      <c r="U2563" s="8">
        <f t="shared" ref="U2563:U2626" si="390">IF(C2563="Optimal",G2563,"")</f>
        <v>278.90158605575499</v>
      </c>
    </row>
    <row r="2564" spans="1:21" x14ac:dyDescent="0.45">
      <c r="A2564" s="6" t="s">
        <v>2338</v>
      </c>
      <c r="B2564" s="6" t="s">
        <v>45</v>
      </c>
      <c r="C2564" s="6" t="s">
        <v>1722</v>
      </c>
      <c r="D2564" s="6" t="s">
        <v>34</v>
      </c>
      <c r="E2564" s="6" t="s">
        <v>34</v>
      </c>
      <c r="F2564" s="6" t="s">
        <v>34</v>
      </c>
      <c r="G2564" s="6" t="s">
        <v>34</v>
      </c>
      <c r="H2564" s="6" t="s">
        <v>2354</v>
      </c>
      <c r="I2564" s="6" t="s">
        <v>34</v>
      </c>
      <c r="J2564" s="6" t="s">
        <v>34</v>
      </c>
      <c r="K2564" s="6" t="s">
        <v>34</v>
      </c>
      <c r="L2564" s="6" t="s">
        <v>34</v>
      </c>
      <c r="M2564" s="6" t="s">
        <v>34</v>
      </c>
      <c r="N2564" s="6" t="s">
        <v>34</v>
      </c>
      <c r="O2564" s="7" t="e">
        <f t="shared" si="386"/>
        <v>#VALUE!</v>
      </c>
      <c r="P2564" s="7" t="e">
        <f t="shared" si="387"/>
        <v>#VALUE!</v>
      </c>
      <c r="Q2564" s="7" t="e">
        <f t="shared" si="388"/>
        <v>#VALUE!</v>
      </c>
      <c r="R2564" s="6" t="e">
        <f t="shared" si="389"/>
        <v>#VALUE!</v>
      </c>
      <c r="U2564" s="8" t="str">
        <f t="shared" si="390"/>
        <v/>
      </c>
    </row>
    <row r="2565" spans="1:21" x14ac:dyDescent="0.45">
      <c r="A2565" s="6" t="s">
        <v>2390</v>
      </c>
      <c r="B2565" s="6" t="s">
        <v>45</v>
      </c>
      <c r="C2565" s="6" t="s">
        <v>1722</v>
      </c>
      <c r="D2565" s="6" t="s">
        <v>34</v>
      </c>
      <c r="E2565" s="6" t="s">
        <v>34</v>
      </c>
      <c r="F2565" s="6" t="s">
        <v>34</v>
      </c>
      <c r="G2565" s="6" t="s">
        <v>34</v>
      </c>
      <c r="H2565" s="6" t="s">
        <v>2404</v>
      </c>
      <c r="I2565" s="6" t="s">
        <v>34</v>
      </c>
      <c r="J2565" s="6" t="s">
        <v>34</v>
      </c>
      <c r="K2565" s="6" t="s">
        <v>34</v>
      </c>
      <c r="L2565" s="6" t="s">
        <v>34</v>
      </c>
      <c r="M2565" s="6" t="s">
        <v>34</v>
      </c>
      <c r="N2565" s="6" t="s">
        <v>34</v>
      </c>
      <c r="O2565" s="7" t="e">
        <f t="shared" si="386"/>
        <v>#VALUE!</v>
      </c>
      <c r="P2565" s="7" t="e">
        <f t="shared" si="387"/>
        <v>#VALUE!</v>
      </c>
      <c r="Q2565" s="7" t="e">
        <f t="shared" si="388"/>
        <v>#VALUE!</v>
      </c>
      <c r="R2565" s="6" t="e">
        <f t="shared" si="389"/>
        <v>#VALUE!</v>
      </c>
      <c r="U2565" s="8" t="str">
        <f t="shared" si="390"/>
        <v/>
      </c>
    </row>
    <row r="2566" spans="1:21" x14ac:dyDescent="0.45">
      <c r="A2566" s="6" t="s">
        <v>2583</v>
      </c>
      <c r="B2566" s="6" t="s">
        <v>45</v>
      </c>
      <c r="C2566" s="6" t="s">
        <v>2592</v>
      </c>
      <c r="D2566" s="6" t="s">
        <v>260</v>
      </c>
      <c r="E2566" s="6">
        <v>46.327921653531398</v>
      </c>
      <c r="F2566" s="6">
        <v>2.5739769935607901</v>
      </c>
      <c r="G2566" s="6">
        <v>2.5744590759277299</v>
      </c>
      <c r="H2566" s="6" t="s">
        <v>2598</v>
      </c>
      <c r="I2566" s="6" t="s">
        <v>34</v>
      </c>
      <c r="J2566" s="6" t="s">
        <v>34</v>
      </c>
      <c r="K2566" s="6" t="s">
        <v>34</v>
      </c>
      <c r="L2566" s="6" t="s">
        <v>34</v>
      </c>
      <c r="M2566" s="6" t="s">
        <v>34</v>
      </c>
      <c r="N2566" s="6" t="s">
        <v>34</v>
      </c>
      <c r="O2566" s="7" t="e">
        <f t="shared" si="386"/>
        <v>#VALUE!</v>
      </c>
      <c r="P2566" s="7" t="e">
        <f t="shared" si="387"/>
        <v>#VALUE!</v>
      </c>
      <c r="Q2566" s="7" t="e">
        <f t="shared" si="388"/>
        <v>#VALUE!</v>
      </c>
      <c r="R2566" s="6" t="e">
        <f t="shared" si="389"/>
        <v>#VALUE!</v>
      </c>
      <c r="U2566" s="8" t="str">
        <f t="shared" si="390"/>
        <v/>
      </c>
    </row>
    <row r="2567" spans="1:21" x14ac:dyDescent="0.45">
      <c r="A2567" s="6" t="s">
        <v>2705</v>
      </c>
      <c r="B2567" s="6" t="s">
        <v>45</v>
      </c>
      <c r="C2567" s="6" t="s">
        <v>2592</v>
      </c>
      <c r="D2567" s="6" t="s">
        <v>260</v>
      </c>
      <c r="E2567" s="6">
        <v>46.327921653531398</v>
      </c>
      <c r="F2567" s="6">
        <v>2.56681084632873</v>
      </c>
      <c r="G2567" s="6">
        <v>2.5672907829284601</v>
      </c>
      <c r="H2567" s="6" t="s">
        <v>2719</v>
      </c>
      <c r="I2567" s="6" t="s">
        <v>34</v>
      </c>
      <c r="J2567" s="6" t="s">
        <v>34</v>
      </c>
      <c r="K2567" s="6" t="s">
        <v>34</v>
      </c>
      <c r="L2567" s="6" t="s">
        <v>34</v>
      </c>
      <c r="M2567" s="6" t="s">
        <v>34</v>
      </c>
      <c r="N2567" s="6" t="s">
        <v>34</v>
      </c>
      <c r="O2567" s="7" t="e">
        <f t="shared" si="386"/>
        <v>#VALUE!</v>
      </c>
      <c r="P2567" s="7" t="e">
        <f t="shared" si="387"/>
        <v>#VALUE!</v>
      </c>
      <c r="Q2567" s="7" t="e">
        <f t="shared" si="388"/>
        <v>#VALUE!</v>
      </c>
      <c r="R2567" s="6" t="e">
        <f t="shared" si="389"/>
        <v>#VALUE!</v>
      </c>
      <c r="U2567" s="8" t="str">
        <f t="shared" si="390"/>
        <v/>
      </c>
    </row>
    <row r="2568" spans="1:21" x14ac:dyDescent="0.45">
      <c r="A2568" s="6" t="s">
        <v>2826</v>
      </c>
      <c r="B2568" s="6" t="s">
        <v>45</v>
      </c>
      <c r="C2568" s="6" t="s">
        <v>18</v>
      </c>
      <c r="D2568" s="6">
        <v>49.140613138613404</v>
      </c>
      <c r="E2568" s="6">
        <v>49.140611356917297</v>
      </c>
      <c r="F2568" s="6">
        <v>299.66894316673199</v>
      </c>
      <c r="G2568" s="6">
        <v>299.66945695877001</v>
      </c>
      <c r="H2568" s="6" t="s">
        <v>2840</v>
      </c>
      <c r="I2568" s="6">
        <v>49.140613138613404</v>
      </c>
      <c r="J2568" s="7">
        <v>1.93838043394123E-8</v>
      </c>
      <c r="K2568" s="6">
        <v>0</v>
      </c>
      <c r="L2568" s="7">
        <v>7.0525310036373404E-9</v>
      </c>
      <c r="M2568" s="6" t="s">
        <v>18</v>
      </c>
      <c r="N2568" s="6">
        <v>49.140614026399099</v>
      </c>
      <c r="O2568" s="7">
        <f t="shared" si="386"/>
        <v>3.6257092246897036E-8</v>
      </c>
      <c r="P2568" s="7">
        <f t="shared" si="387"/>
        <v>5.4323319142167706E-8</v>
      </c>
      <c r="Q2568" s="7">
        <f t="shared" si="388"/>
        <v>1.4982811851608651</v>
      </c>
      <c r="R2568" s="6" t="str">
        <f t="shared" si="389"/>
        <v/>
      </c>
      <c r="U2568" s="8">
        <f t="shared" si="390"/>
        <v>299.66945695877001</v>
      </c>
    </row>
    <row r="2569" spans="1:21" x14ac:dyDescent="0.45">
      <c r="A2569" s="6" t="s">
        <v>2947</v>
      </c>
      <c r="B2569" s="6" t="s">
        <v>45</v>
      </c>
      <c r="C2569" s="6" t="s">
        <v>18</v>
      </c>
      <c r="D2569" s="6">
        <v>49.140611421921399</v>
      </c>
      <c r="E2569" s="6">
        <v>49.140142898133902</v>
      </c>
      <c r="F2569" s="6">
        <v>3468.9428398609102</v>
      </c>
      <c r="G2569" s="6">
        <v>3468.94322705268</v>
      </c>
      <c r="H2569" s="6" t="s">
        <v>2961</v>
      </c>
      <c r="I2569" s="6">
        <v>49.140611421921399</v>
      </c>
      <c r="J2569" s="7">
        <v>1.4654943925052E-14</v>
      </c>
      <c r="K2569" s="6">
        <v>0</v>
      </c>
      <c r="L2569" s="7">
        <v>2.4589441660616199E-7</v>
      </c>
      <c r="M2569" s="6" t="s">
        <v>18</v>
      </c>
      <c r="N2569" s="6">
        <v>49.140614026399099</v>
      </c>
      <c r="O2569" s="7">
        <f t="shared" si="386"/>
        <v>9.5343480391482323E-6</v>
      </c>
      <c r="P2569" s="7">
        <f t="shared" si="387"/>
        <v>9.5873480349720203E-6</v>
      </c>
      <c r="Q2569" s="7">
        <f t="shared" si="388"/>
        <v>1.0055588484504834</v>
      </c>
      <c r="R2569" s="6" t="str">
        <f t="shared" si="389"/>
        <v/>
      </c>
      <c r="U2569" s="8">
        <f t="shared" si="390"/>
        <v>3468.94322705268</v>
      </c>
    </row>
    <row r="2570" spans="1:21" x14ac:dyDescent="0.45">
      <c r="A2570" s="6" t="s">
        <v>522</v>
      </c>
      <c r="B2570" s="6" t="s">
        <v>43</v>
      </c>
      <c r="C2570" s="6" t="s">
        <v>16</v>
      </c>
      <c r="D2570" s="6" t="s">
        <v>37</v>
      </c>
      <c r="E2570" s="6">
        <v>29.156981782788801</v>
      </c>
      <c r="F2570" s="6">
        <v>3600.0455169677698</v>
      </c>
      <c r="G2570" s="6">
        <v>3600.0470712184901</v>
      </c>
      <c r="H2570" s="6" t="s">
        <v>640</v>
      </c>
      <c r="I2570" s="6" t="s">
        <v>34</v>
      </c>
      <c r="J2570" s="6" t="s">
        <v>34</v>
      </c>
      <c r="K2570" s="6" t="s">
        <v>34</v>
      </c>
      <c r="L2570" s="6" t="s">
        <v>34</v>
      </c>
      <c r="M2570" s="6" t="s">
        <v>34</v>
      </c>
      <c r="N2570" s="6" t="s">
        <v>34</v>
      </c>
      <c r="O2570" s="7" t="e">
        <f t="shared" si="386"/>
        <v>#VALUE!</v>
      </c>
      <c r="P2570" s="7" t="e">
        <f t="shared" si="387"/>
        <v>#VALUE!</v>
      </c>
      <c r="Q2570" s="7" t="e">
        <f t="shared" si="388"/>
        <v>#VALUE!</v>
      </c>
      <c r="R2570" s="6" t="e">
        <f t="shared" si="389"/>
        <v>#VALUE!</v>
      </c>
      <c r="U2570" s="8" t="str">
        <f t="shared" si="390"/>
        <v/>
      </c>
    </row>
    <row r="2571" spans="1:21" x14ac:dyDescent="0.45">
      <c r="A2571" s="6" t="s">
        <v>259</v>
      </c>
      <c r="B2571" s="6" t="s">
        <v>43</v>
      </c>
      <c r="C2571" s="6" t="s">
        <v>18</v>
      </c>
      <c r="D2571" s="6">
        <v>31.313708721304302</v>
      </c>
      <c r="E2571" s="6">
        <v>31.313708494599499</v>
      </c>
      <c r="F2571" s="6">
        <v>411.156937122344</v>
      </c>
      <c r="G2571" s="6">
        <v>411.15857386588999</v>
      </c>
      <c r="H2571" s="6" t="s">
        <v>273</v>
      </c>
      <c r="I2571" s="6">
        <v>31.313708721304302</v>
      </c>
      <c r="J2571" s="7">
        <v>7.1556629094970002E-9</v>
      </c>
      <c r="K2571" s="6">
        <v>0</v>
      </c>
      <c r="L2571" s="7">
        <v>8.3198781197779603E-11</v>
      </c>
      <c r="M2571" s="6" t="s">
        <v>18</v>
      </c>
      <c r="N2571" s="6">
        <v>31.313708560868001</v>
      </c>
      <c r="O2571" s="7">
        <f t="shared" si="386"/>
        <v>7.239791750826832E-9</v>
      </c>
      <c r="P2571" s="7">
        <f t="shared" si="387"/>
        <v>2.1162769815512741E-9</v>
      </c>
      <c r="Q2571" s="7">
        <f t="shared" si="388"/>
        <v>0.29231185846051183</v>
      </c>
      <c r="R2571" s="6" t="str">
        <f t="shared" si="389"/>
        <v/>
      </c>
      <c r="S2571" t="str">
        <f>IF(OR(J2571&gt;0.001, K2571&gt;0.001, L2571&gt;0.001), "bad","")</f>
        <v/>
      </c>
      <c r="T2571" t="str">
        <f>IF(AND(C2571&lt;&gt;"Optimal",P2571&lt;0.000015),"good","")</f>
        <v/>
      </c>
      <c r="U2571" s="8">
        <f t="shared" si="390"/>
        <v>411.15857386588999</v>
      </c>
    </row>
    <row r="2572" spans="1:21" x14ac:dyDescent="0.45">
      <c r="A2572" s="6" t="s">
        <v>386</v>
      </c>
      <c r="B2572" s="6" t="s">
        <v>43</v>
      </c>
      <c r="C2572" s="6" t="s">
        <v>34</v>
      </c>
      <c r="D2572" s="6" t="s">
        <v>34</v>
      </c>
      <c r="E2572" s="6" t="s">
        <v>34</v>
      </c>
      <c r="F2572" s="6" t="s">
        <v>34</v>
      </c>
      <c r="G2572" s="6" t="s">
        <v>34</v>
      </c>
      <c r="H2572" s="6" t="s">
        <v>399</v>
      </c>
      <c r="I2572" s="6" t="s">
        <v>34</v>
      </c>
      <c r="J2572" s="6" t="s">
        <v>34</v>
      </c>
      <c r="K2572" s="6" t="s">
        <v>34</v>
      </c>
      <c r="L2572" s="6" t="s">
        <v>34</v>
      </c>
      <c r="M2572" s="6" t="s">
        <v>34</v>
      </c>
      <c r="N2572" s="6" t="s">
        <v>34</v>
      </c>
      <c r="O2572" s="7" t="e">
        <f t="shared" si="386"/>
        <v>#VALUE!</v>
      </c>
      <c r="P2572" s="7" t="e">
        <f t="shared" si="387"/>
        <v>#VALUE!</v>
      </c>
      <c r="Q2572" s="7" t="e">
        <f t="shared" si="388"/>
        <v>#VALUE!</v>
      </c>
      <c r="R2572" s="6" t="e">
        <f t="shared" si="389"/>
        <v>#VALUE!</v>
      </c>
      <c r="U2572" s="8" t="str">
        <f t="shared" si="390"/>
        <v/>
      </c>
    </row>
    <row r="2573" spans="1:21" x14ac:dyDescent="0.45">
      <c r="A2573" s="6" t="s">
        <v>643</v>
      </c>
      <c r="B2573" s="6" t="s">
        <v>43</v>
      </c>
      <c r="C2573" s="6" t="s">
        <v>288</v>
      </c>
      <c r="D2573" s="6" t="s">
        <v>260</v>
      </c>
      <c r="E2573" s="6">
        <v>28.799999936601601</v>
      </c>
      <c r="F2573" s="6">
        <v>0.63589406013488703</v>
      </c>
      <c r="G2573" s="6">
        <v>0.63767910003662098</v>
      </c>
      <c r="H2573" s="6" t="s">
        <v>759</v>
      </c>
      <c r="I2573" s="6" t="s">
        <v>34</v>
      </c>
      <c r="J2573" s="6" t="s">
        <v>34</v>
      </c>
      <c r="K2573" s="6" t="s">
        <v>34</v>
      </c>
      <c r="L2573" s="6" t="s">
        <v>34</v>
      </c>
      <c r="M2573" s="6" t="s">
        <v>34</v>
      </c>
      <c r="N2573" s="6" t="s">
        <v>34</v>
      </c>
      <c r="O2573" s="7" t="e">
        <f t="shared" si="386"/>
        <v>#VALUE!</v>
      </c>
      <c r="P2573" s="7" t="e">
        <f t="shared" si="387"/>
        <v>#VALUE!</v>
      </c>
      <c r="Q2573" s="7" t="e">
        <f t="shared" si="388"/>
        <v>#VALUE!</v>
      </c>
      <c r="R2573" s="6" t="e">
        <f t="shared" si="389"/>
        <v>#VALUE!</v>
      </c>
      <c r="U2573" s="8" t="str">
        <f t="shared" si="390"/>
        <v/>
      </c>
    </row>
    <row r="2574" spans="1:21" x14ac:dyDescent="0.45">
      <c r="A2574" s="6" t="s">
        <v>764</v>
      </c>
      <c r="B2574" s="6" t="s">
        <v>43</v>
      </c>
      <c r="C2574" s="6" t="s">
        <v>288</v>
      </c>
      <c r="D2574" s="6" t="s">
        <v>260</v>
      </c>
      <c r="E2574" s="6">
        <v>28.799999940456701</v>
      </c>
      <c r="F2574" s="6">
        <v>0.64158391952514604</v>
      </c>
      <c r="G2574" s="6">
        <v>0.64378094673156705</v>
      </c>
      <c r="H2574" s="6" t="s">
        <v>880</v>
      </c>
      <c r="I2574" s="6" t="s">
        <v>34</v>
      </c>
      <c r="J2574" s="6" t="s">
        <v>34</v>
      </c>
      <c r="K2574" s="6" t="s">
        <v>34</v>
      </c>
      <c r="L2574" s="6" t="s">
        <v>34</v>
      </c>
      <c r="M2574" s="6" t="s">
        <v>34</v>
      </c>
      <c r="N2574" s="6" t="s">
        <v>34</v>
      </c>
      <c r="O2574" s="7" t="e">
        <f t="shared" si="386"/>
        <v>#VALUE!</v>
      </c>
      <c r="P2574" s="7" t="e">
        <f t="shared" si="387"/>
        <v>#VALUE!</v>
      </c>
      <c r="Q2574" s="7" t="e">
        <f t="shared" si="388"/>
        <v>#VALUE!</v>
      </c>
      <c r="R2574" s="6" t="e">
        <f t="shared" si="389"/>
        <v>#VALUE!</v>
      </c>
      <c r="U2574" s="8" t="str">
        <f t="shared" si="390"/>
        <v/>
      </c>
    </row>
    <row r="2575" spans="1:21" x14ac:dyDescent="0.45">
      <c r="A2575" s="6" t="s">
        <v>885</v>
      </c>
      <c r="B2575" s="6" t="s">
        <v>43</v>
      </c>
      <c r="C2575" s="6" t="s">
        <v>18</v>
      </c>
      <c r="D2575" s="6">
        <v>31.313708721304302</v>
      </c>
      <c r="E2575" s="6">
        <v>31.313708494599499</v>
      </c>
      <c r="F2575" s="6">
        <v>416.86144781112603</v>
      </c>
      <c r="G2575" s="6">
        <v>416.86333203315701</v>
      </c>
      <c r="H2575" s="6" t="s">
        <v>965</v>
      </c>
      <c r="I2575" s="6">
        <v>31.313708721304302</v>
      </c>
      <c r="J2575" s="7">
        <v>7.1556629094970002E-9</v>
      </c>
      <c r="K2575" s="6">
        <v>0</v>
      </c>
      <c r="L2575" s="7">
        <v>8.3198781197779603E-11</v>
      </c>
      <c r="M2575" s="6" t="s">
        <v>18</v>
      </c>
      <c r="N2575" s="6">
        <v>31.313708560868001</v>
      </c>
      <c r="O2575" s="7">
        <f t="shared" si="386"/>
        <v>7.239791750826832E-9</v>
      </c>
      <c r="P2575" s="7">
        <f t="shared" si="387"/>
        <v>2.1162769815512741E-9</v>
      </c>
      <c r="Q2575" s="7">
        <f t="shared" si="388"/>
        <v>0.29231185846051183</v>
      </c>
      <c r="R2575" s="6" t="str">
        <f t="shared" si="389"/>
        <v/>
      </c>
      <c r="S2575" t="str">
        <f>IF(OR(J2575&gt;0.001, K2575&gt;0.001, L2575&gt;0.001), "bad","")</f>
        <v/>
      </c>
      <c r="T2575" t="str">
        <f>IF(AND(C2575&lt;&gt;"Optimal",P2575&lt;0.000015),"good","")</f>
        <v/>
      </c>
      <c r="U2575" s="8">
        <f t="shared" si="390"/>
        <v>416.86333203315701</v>
      </c>
    </row>
    <row r="2576" spans="1:21" x14ac:dyDescent="0.45">
      <c r="A2576" s="6" t="s">
        <v>1006</v>
      </c>
      <c r="B2576" s="6" t="s">
        <v>43</v>
      </c>
      <c r="C2576" s="6" t="s">
        <v>18</v>
      </c>
      <c r="D2576" s="6">
        <v>31.313708829816299</v>
      </c>
      <c r="E2576" s="6">
        <v>31.313708468451999</v>
      </c>
      <c r="F2576" s="6">
        <v>449.62167310714699</v>
      </c>
      <c r="G2576" s="6">
        <v>449.62380099296502</v>
      </c>
      <c r="H2576" s="6" t="s">
        <v>1083</v>
      </c>
      <c r="I2576" s="6">
        <v>31.313708829816299</v>
      </c>
      <c r="J2576" s="7">
        <v>6.7225832253144103E-8</v>
      </c>
      <c r="K2576" s="6">
        <v>0</v>
      </c>
      <c r="L2576" s="7">
        <v>4.92100360460767E-9</v>
      </c>
      <c r="M2576" s="6" t="s">
        <v>18</v>
      </c>
      <c r="N2576" s="6">
        <v>31.313709795987702</v>
      </c>
      <c r="O2576" s="7">
        <f t="shared" si="386"/>
        <v>1.1540127259392088E-8</v>
      </c>
      <c r="P2576" s="7">
        <f t="shared" si="387"/>
        <v>4.2394698277588016E-8</v>
      </c>
      <c r="Q2576" s="7">
        <f t="shared" si="388"/>
        <v>3.6736768429554814</v>
      </c>
      <c r="R2576" s="6" t="str">
        <f t="shared" si="389"/>
        <v/>
      </c>
      <c r="S2576" t="str">
        <f>IF(OR(J2576&gt;0.001, K2576&gt;0.001, L2576&gt;0.001), "bad","")</f>
        <v/>
      </c>
      <c r="T2576" t="str">
        <f>IF(AND(C2576&lt;&gt;"Optimal",P2576&lt;0.000015),"good","")</f>
        <v/>
      </c>
      <c r="U2576" s="8">
        <f t="shared" si="390"/>
        <v>449.62380099296502</v>
      </c>
    </row>
    <row r="2577" spans="1:21" x14ac:dyDescent="0.45">
      <c r="A2577" s="6" t="s">
        <v>14</v>
      </c>
      <c r="B2577" s="6" t="s">
        <v>43</v>
      </c>
      <c r="C2577" s="6" t="s">
        <v>34</v>
      </c>
      <c r="D2577" s="6" t="s">
        <v>34</v>
      </c>
      <c r="E2577" s="6" t="s">
        <v>34</v>
      </c>
      <c r="F2577" s="6" t="s">
        <v>34</v>
      </c>
      <c r="G2577" s="6" t="s">
        <v>34</v>
      </c>
      <c r="H2577" s="6" t="s">
        <v>44</v>
      </c>
      <c r="I2577" s="6" t="s">
        <v>34</v>
      </c>
      <c r="J2577" s="6" t="s">
        <v>34</v>
      </c>
      <c r="K2577" s="6" t="s">
        <v>34</v>
      </c>
      <c r="L2577" s="6" t="s">
        <v>34</v>
      </c>
      <c r="M2577" s="6" t="s">
        <v>34</v>
      </c>
      <c r="N2577" s="6" t="s">
        <v>34</v>
      </c>
      <c r="O2577" s="7" t="e">
        <f t="shared" si="386"/>
        <v>#VALUE!</v>
      </c>
      <c r="P2577" s="7" t="e">
        <f t="shared" si="387"/>
        <v>#VALUE!</v>
      </c>
      <c r="Q2577" s="7" t="e">
        <f t="shared" si="388"/>
        <v>#VALUE!</v>
      </c>
      <c r="R2577" s="6" t="e">
        <f t="shared" si="389"/>
        <v>#VALUE!</v>
      </c>
      <c r="U2577" s="8" t="str">
        <f t="shared" si="390"/>
        <v/>
      </c>
    </row>
    <row r="2578" spans="1:21" x14ac:dyDescent="0.45">
      <c r="A2578" s="6" t="s">
        <v>1127</v>
      </c>
      <c r="B2578" s="6" t="s">
        <v>43</v>
      </c>
      <c r="C2578" s="6" t="s">
        <v>18</v>
      </c>
      <c r="D2578" s="6">
        <v>31.3137085023249</v>
      </c>
      <c r="E2578" s="6">
        <v>31.313708498937</v>
      </c>
      <c r="F2578" s="6">
        <v>398.50106310844399</v>
      </c>
      <c r="G2578" s="6">
        <v>398.50264096260003</v>
      </c>
      <c r="H2578" s="6" t="s">
        <v>1140</v>
      </c>
      <c r="I2578" s="6">
        <v>31.3137085023249</v>
      </c>
      <c r="J2578" s="7">
        <v>1.3032118169139599E-10</v>
      </c>
      <c r="K2578" s="6">
        <v>0</v>
      </c>
      <c r="L2578" s="7">
        <v>1.2745582367301699E-11</v>
      </c>
      <c r="M2578" s="6" t="s">
        <v>18</v>
      </c>
      <c r="N2578" s="6">
        <v>31.3137087371429</v>
      </c>
      <c r="O2578" s="7">
        <f t="shared" si="386"/>
        <v>1.0819218861776927E-10</v>
      </c>
      <c r="P2578" s="7">
        <f t="shared" si="387"/>
        <v>7.6070779535790442E-9</v>
      </c>
      <c r="Q2578" s="7">
        <f t="shared" si="388"/>
        <v>70.310787227477093</v>
      </c>
      <c r="R2578" s="6" t="str">
        <f t="shared" si="389"/>
        <v/>
      </c>
      <c r="U2578" s="8">
        <f t="shared" si="390"/>
        <v>398.50264096260003</v>
      </c>
    </row>
    <row r="2579" spans="1:21" x14ac:dyDescent="0.45">
      <c r="A2579" s="6" t="s">
        <v>1248</v>
      </c>
      <c r="B2579" s="6" t="s">
        <v>43</v>
      </c>
      <c r="C2579" s="6" t="s">
        <v>16</v>
      </c>
      <c r="D2579" s="6" t="s">
        <v>260</v>
      </c>
      <c r="E2579" s="6">
        <v>28.981446283738801</v>
      </c>
      <c r="F2579" s="6">
        <v>3600.0118420123999</v>
      </c>
      <c r="G2579" s="6">
        <v>3600.01395201683</v>
      </c>
      <c r="H2579" s="6" t="s">
        <v>1261</v>
      </c>
      <c r="I2579" s="6" t="s">
        <v>34</v>
      </c>
      <c r="J2579" s="6" t="s">
        <v>34</v>
      </c>
      <c r="K2579" s="6" t="s">
        <v>34</v>
      </c>
      <c r="L2579" s="6" t="s">
        <v>34</v>
      </c>
      <c r="M2579" s="6" t="s">
        <v>34</v>
      </c>
      <c r="N2579" s="6" t="s">
        <v>34</v>
      </c>
      <c r="O2579" s="7" t="e">
        <f t="shared" si="386"/>
        <v>#VALUE!</v>
      </c>
      <c r="P2579" s="7" t="e">
        <f t="shared" si="387"/>
        <v>#VALUE!</v>
      </c>
      <c r="Q2579" s="7" t="e">
        <f t="shared" si="388"/>
        <v>#VALUE!</v>
      </c>
      <c r="R2579" s="6" t="e">
        <f t="shared" si="389"/>
        <v>#VALUE!</v>
      </c>
      <c r="U2579" s="8" t="str">
        <f t="shared" si="390"/>
        <v/>
      </c>
    </row>
    <row r="2580" spans="1:21" x14ac:dyDescent="0.45">
      <c r="A2580" s="6" t="s">
        <v>1369</v>
      </c>
      <c r="B2580" s="6" t="s">
        <v>43</v>
      </c>
      <c r="C2580" s="6" t="s">
        <v>34</v>
      </c>
      <c r="D2580" s="6" t="s">
        <v>34</v>
      </c>
      <c r="E2580" s="6" t="s">
        <v>34</v>
      </c>
      <c r="F2580" s="6" t="s">
        <v>34</v>
      </c>
      <c r="G2580" s="6" t="s">
        <v>34</v>
      </c>
      <c r="H2580" s="6" t="s">
        <v>1382</v>
      </c>
      <c r="I2580" s="6" t="s">
        <v>34</v>
      </c>
      <c r="J2580" s="6" t="s">
        <v>34</v>
      </c>
      <c r="K2580" s="6" t="s">
        <v>34</v>
      </c>
      <c r="L2580" s="6" t="s">
        <v>34</v>
      </c>
      <c r="M2580" s="6" t="s">
        <v>34</v>
      </c>
      <c r="N2580" s="6" t="s">
        <v>34</v>
      </c>
      <c r="O2580" s="7" t="e">
        <f t="shared" si="386"/>
        <v>#VALUE!</v>
      </c>
      <c r="P2580" s="7" t="e">
        <f t="shared" si="387"/>
        <v>#VALUE!</v>
      </c>
      <c r="Q2580" s="7" t="e">
        <f t="shared" si="388"/>
        <v>#VALUE!</v>
      </c>
      <c r="R2580" s="6" t="e">
        <f t="shared" si="389"/>
        <v>#VALUE!</v>
      </c>
      <c r="U2580" s="8" t="str">
        <f t="shared" si="390"/>
        <v/>
      </c>
    </row>
    <row r="2581" spans="1:21" x14ac:dyDescent="0.45">
      <c r="A2581" s="6" t="s">
        <v>1490</v>
      </c>
      <c r="B2581" s="6" t="s">
        <v>43</v>
      </c>
      <c r="C2581" s="6" t="s">
        <v>16</v>
      </c>
      <c r="D2581" s="6" t="s">
        <v>260</v>
      </c>
      <c r="E2581" s="6">
        <v>29.158118823891499</v>
      </c>
      <c r="F2581" s="6">
        <v>3600.044921875</v>
      </c>
      <c r="G2581" s="6">
        <v>3600.0465199947298</v>
      </c>
      <c r="H2581" s="6" t="s">
        <v>1503</v>
      </c>
      <c r="I2581" s="6" t="s">
        <v>34</v>
      </c>
      <c r="J2581" s="6" t="s">
        <v>34</v>
      </c>
      <c r="K2581" s="6" t="s">
        <v>34</v>
      </c>
      <c r="L2581" s="6" t="s">
        <v>34</v>
      </c>
      <c r="M2581" s="6" t="s">
        <v>34</v>
      </c>
      <c r="N2581" s="6" t="s">
        <v>34</v>
      </c>
      <c r="O2581" s="7" t="e">
        <f t="shared" si="386"/>
        <v>#VALUE!</v>
      </c>
      <c r="P2581" s="7" t="e">
        <f t="shared" si="387"/>
        <v>#VALUE!</v>
      </c>
      <c r="Q2581" s="7" t="e">
        <f t="shared" si="388"/>
        <v>#VALUE!</v>
      </c>
      <c r="R2581" s="6" t="e">
        <f t="shared" si="389"/>
        <v>#VALUE!</v>
      </c>
      <c r="U2581" s="8" t="str">
        <f t="shared" si="390"/>
        <v/>
      </c>
    </row>
    <row r="2582" spans="1:21" x14ac:dyDescent="0.45">
      <c r="A2582" s="6" t="s">
        <v>1611</v>
      </c>
      <c r="B2582" s="6" t="s">
        <v>43</v>
      </c>
      <c r="C2582" s="6" t="s">
        <v>16</v>
      </c>
      <c r="D2582" s="6">
        <v>31.3137083311643</v>
      </c>
      <c r="E2582" s="6">
        <v>31.272377064136901</v>
      </c>
      <c r="F2582" s="6">
        <v>3610.6253378391202</v>
      </c>
      <c r="G2582" s="6">
        <v>3610.6341400146398</v>
      </c>
      <c r="H2582" s="6" t="s">
        <v>1624</v>
      </c>
      <c r="I2582" s="6">
        <v>31.3137083311643</v>
      </c>
      <c r="J2582" s="7">
        <v>1.7884809096275399E-10</v>
      </c>
      <c r="K2582" s="6">
        <v>0</v>
      </c>
      <c r="L2582" s="7">
        <v>2.6332527269801101E-9</v>
      </c>
      <c r="M2582" s="6" t="s">
        <v>18</v>
      </c>
      <c r="N2582" s="6">
        <v>31.313709622423399</v>
      </c>
      <c r="O2582" s="7">
        <f t="shared" si="386"/>
        <v>1.3199092675705913E-3</v>
      </c>
      <c r="P2582" s="7">
        <f t="shared" si="387"/>
        <v>1.3199504493519427E-3</v>
      </c>
      <c r="Q2582" s="7">
        <f t="shared" si="388"/>
        <v>1.0000312004638221</v>
      </c>
      <c r="R2582" s="6" t="str">
        <f t="shared" si="389"/>
        <v/>
      </c>
      <c r="U2582" s="8" t="str">
        <f t="shared" si="390"/>
        <v/>
      </c>
    </row>
    <row r="2583" spans="1:21" x14ac:dyDescent="0.45">
      <c r="A2583" s="6" t="s">
        <v>1733</v>
      </c>
      <c r="B2583" s="6" t="s">
        <v>43</v>
      </c>
      <c r="C2583" s="6" t="s">
        <v>16</v>
      </c>
      <c r="D2583" s="6">
        <v>31.3137089122242</v>
      </c>
      <c r="E2583" s="6">
        <v>31.272376998992002</v>
      </c>
      <c r="F2583" s="6">
        <v>3602.6052608489899</v>
      </c>
      <c r="G2583" s="6">
        <v>3602.6073830127698</v>
      </c>
      <c r="H2583" s="6" t="s">
        <v>1746</v>
      </c>
      <c r="I2583" s="6">
        <v>31.3137089122242</v>
      </c>
      <c r="J2583" s="7">
        <v>1.2496998990537E-8</v>
      </c>
      <c r="K2583" s="6">
        <v>0</v>
      </c>
      <c r="L2583" s="7">
        <v>2.1584445972255699E-18</v>
      </c>
      <c r="M2583" s="6" t="s">
        <v>18</v>
      </c>
      <c r="N2583" s="6">
        <v>31.313709829542301</v>
      </c>
      <c r="O2583" s="7">
        <f t="shared" si="386"/>
        <v>1.3199298795539636E-3</v>
      </c>
      <c r="P2583" s="7">
        <f t="shared" si="387"/>
        <v>1.3199591353341778E-3</v>
      </c>
      <c r="Q2583" s="7">
        <f t="shared" si="388"/>
        <v>1.0000221646472796</v>
      </c>
      <c r="R2583" s="6" t="str">
        <f t="shared" si="389"/>
        <v/>
      </c>
      <c r="U2583" s="8" t="str">
        <f t="shared" si="390"/>
        <v/>
      </c>
    </row>
    <row r="2584" spans="1:21" x14ac:dyDescent="0.45">
      <c r="A2584" s="6" t="s">
        <v>1854</v>
      </c>
      <c r="B2584" s="6" t="s">
        <v>43</v>
      </c>
      <c r="C2584" s="6" t="s">
        <v>16</v>
      </c>
      <c r="D2584" s="6">
        <v>31.313708393061201</v>
      </c>
      <c r="E2584" s="6">
        <v>31.272377071656901</v>
      </c>
      <c r="F2584" s="6">
        <v>3601.0426650047302</v>
      </c>
      <c r="G2584" s="6">
        <v>3601.0508599281302</v>
      </c>
      <c r="H2584" s="6" t="s">
        <v>1867</v>
      </c>
      <c r="I2584" s="6">
        <v>31.313708393061201</v>
      </c>
      <c r="J2584" s="7">
        <v>6.1621483124909196E-11</v>
      </c>
      <c r="K2584" s="6">
        <v>0</v>
      </c>
      <c r="L2584" s="7">
        <v>2.0024648605954098E-9</v>
      </c>
      <c r="M2584" s="6" t="s">
        <v>18</v>
      </c>
      <c r="N2584" s="6">
        <v>31.313709693508599</v>
      </c>
      <c r="O2584" s="7">
        <f t="shared" si="386"/>
        <v>1.3199110014816594E-3</v>
      </c>
      <c r="P2584" s="7">
        <f t="shared" si="387"/>
        <v>1.319952476302781E-3</v>
      </c>
      <c r="Q2584" s="7">
        <f t="shared" si="388"/>
        <v>1.0000314224376303</v>
      </c>
      <c r="R2584" s="6" t="str">
        <f t="shared" si="389"/>
        <v/>
      </c>
      <c r="U2584" s="8" t="str">
        <f t="shared" si="390"/>
        <v/>
      </c>
    </row>
    <row r="2585" spans="1:21" x14ac:dyDescent="0.45">
      <c r="A2585" s="6" t="s">
        <v>1975</v>
      </c>
      <c r="B2585" s="6" t="s">
        <v>43</v>
      </c>
      <c r="C2585" s="6" t="s">
        <v>16</v>
      </c>
      <c r="D2585" s="6">
        <v>31.313708650214501</v>
      </c>
      <c r="E2585" s="6">
        <v>31.2723769221449</v>
      </c>
      <c r="F2585" s="6">
        <v>3611.32624197006</v>
      </c>
      <c r="G2585" s="6">
        <v>3611.3278160095201</v>
      </c>
      <c r="H2585" s="6" t="s">
        <v>1988</v>
      </c>
      <c r="I2585" s="6">
        <v>31.313708650214501</v>
      </c>
      <c r="J2585" s="7">
        <v>1.67557369995922E-8</v>
      </c>
      <c r="K2585" s="6">
        <v>0</v>
      </c>
      <c r="L2585" s="7">
        <v>3.38524985821209E-10</v>
      </c>
      <c r="M2585" s="6" t="s">
        <v>18</v>
      </c>
      <c r="N2585" s="6">
        <v>31.313709728074802</v>
      </c>
      <c r="O2585" s="7">
        <f t="shared" si="386"/>
        <v>1.319923977451892E-3</v>
      </c>
      <c r="P2585" s="7">
        <f t="shared" si="387"/>
        <v>1.3199583533617572E-3</v>
      </c>
      <c r="Q2585" s="7">
        <f t="shared" si="388"/>
        <v>1.0000260438558981</v>
      </c>
      <c r="R2585" s="6" t="str">
        <f t="shared" si="389"/>
        <v/>
      </c>
      <c r="U2585" s="8" t="str">
        <f t="shared" si="390"/>
        <v/>
      </c>
    </row>
    <row r="2586" spans="1:21" x14ac:dyDescent="0.45">
      <c r="A2586" s="6" t="s">
        <v>2096</v>
      </c>
      <c r="B2586" s="6" t="s">
        <v>43</v>
      </c>
      <c r="C2586" s="6" t="s">
        <v>16</v>
      </c>
      <c r="D2586" s="6">
        <v>31.313709285408098</v>
      </c>
      <c r="E2586" s="6">
        <v>31.272376966240401</v>
      </c>
      <c r="F2586" s="6">
        <v>3602.2591540813401</v>
      </c>
      <c r="G2586" s="6">
        <v>3602.26071190834</v>
      </c>
      <c r="H2586" s="6" t="s">
        <v>2109</v>
      </c>
      <c r="I2586" s="6">
        <v>31.313709285408098</v>
      </c>
      <c r="J2586" s="7">
        <v>1.82797544881165E-8</v>
      </c>
      <c r="K2586" s="6">
        <v>0</v>
      </c>
      <c r="L2586" s="7">
        <v>7.0558954638524807E-18</v>
      </c>
      <c r="M2586" s="6" t="s">
        <v>18</v>
      </c>
      <c r="N2586" s="6">
        <v>31.313709150929999</v>
      </c>
      <c r="O2586" s="7">
        <f t="shared" si="386"/>
        <v>1.3199428273267361E-3</v>
      </c>
      <c r="P2586" s="7">
        <f t="shared" si="387"/>
        <v>1.3199385384527215E-3</v>
      </c>
      <c r="Q2586" s="7">
        <f t="shared" si="388"/>
        <v>0.999996750712284</v>
      </c>
      <c r="R2586" s="6" t="str">
        <f t="shared" si="389"/>
        <v/>
      </c>
      <c r="U2586" s="8" t="str">
        <f t="shared" si="390"/>
        <v/>
      </c>
    </row>
    <row r="2587" spans="1:21" x14ac:dyDescent="0.45">
      <c r="A2587" s="6" t="s">
        <v>2217</v>
      </c>
      <c r="B2587" s="6" t="s">
        <v>43</v>
      </c>
      <c r="C2587" s="6" t="s">
        <v>16</v>
      </c>
      <c r="D2587" s="6" t="s">
        <v>260</v>
      </c>
      <c r="E2587" s="6">
        <v>30.189894729750598</v>
      </c>
      <c r="F2587" s="6">
        <v>3657.3260447978901</v>
      </c>
      <c r="G2587" s="6">
        <v>3657.3281130790701</v>
      </c>
      <c r="H2587" s="6" t="s">
        <v>2230</v>
      </c>
      <c r="I2587" s="6" t="s">
        <v>34</v>
      </c>
      <c r="J2587" s="6" t="s">
        <v>34</v>
      </c>
      <c r="K2587" s="6" t="s">
        <v>34</v>
      </c>
      <c r="L2587" s="6" t="s">
        <v>34</v>
      </c>
      <c r="M2587" s="6" t="s">
        <v>34</v>
      </c>
      <c r="N2587" s="6" t="s">
        <v>34</v>
      </c>
      <c r="O2587" s="7" t="e">
        <f t="shared" si="386"/>
        <v>#VALUE!</v>
      </c>
      <c r="P2587" s="7" t="e">
        <f t="shared" si="387"/>
        <v>#VALUE!</v>
      </c>
      <c r="Q2587" s="7" t="e">
        <f t="shared" si="388"/>
        <v>#VALUE!</v>
      </c>
      <c r="R2587" s="6" t="e">
        <f t="shared" si="389"/>
        <v>#VALUE!</v>
      </c>
      <c r="U2587" s="8" t="str">
        <f t="shared" si="390"/>
        <v/>
      </c>
    </row>
    <row r="2588" spans="1:21" x14ac:dyDescent="0.45">
      <c r="A2588" s="6" t="s">
        <v>2338</v>
      </c>
      <c r="B2588" s="6" t="s">
        <v>43</v>
      </c>
      <c r="C2588" s="6" t="s">
        <v>16</v>
      </c>
      <c r="D2588" s="6">
        <v>1</v>
      </c>
      <c r="E2588" s="6">
        <v>2.0208301316034998</v>
      </c>
      <c r="F2588" s="6">
        <v>3600</v>
      </c>
      <c r="G2588" s="6">
        <v>3707.1975710391998</v>
      </c>
      <c r="H2588" s="6" t="s">
        <v>2353</v>
      </c>
      <c r="I2588" s="6">
        <v>0</v>
      </c>
      <c r="J2588" s="6">
        <v>1</v>
      </c>
      <c r="K2588" s="6">
        <v>0</v>
      </c>
      <c r="L2588" s="6">
        <v>0</v>
      </c>
      <c r="M2588" s="6" t="s">
        <v>2349</v>
      </c>
      <c r="N2588" s="6" t="s">
        <v>37</v>
      </c>
      <c r="O2588" s="7">
        <f t="shared" si="386"/>
        <v>1.0208199234042656</v>
      </c>
      <c r="P2588" s="7" t="e">
        <f t="shared" si="387"/>
        <v>#VALUE!</v>
      </c>
      <c r="Q2588" s="7" t="e">
        <f t="shared" si="388"/>
        <v>#VALUE!</v>
      </c>
      <c r="R2588" s="6" t="e">
        <f t="shared" si="389"/>
        <v>#VALUE!</v>
      </c>
      <c r="U2588" s="8" t="str">
        <f t="shared" si="390"/>
        <v/>
      </c>
    </row>
    <row r="2589" spans="1:21" x14ac:dyDescent="0.45">
      <c r="A2589" s="6" t="s">
        <v>2390</v>
      </c>
      <c r="B2589" s="6" t="s">
        <v>43</v>
      </c>
      <c r="C2589" s="6" t="s">
        <v>16</v>
      </c>
      <c r="D2589" s="6">
        <v>1</v>
      </c>
      <c r="E2589" s="6">
        <v>2.0214610428058699</v>
      </c>
      <c r="F2589" s="6">
        <v>3600</v>
      </c>
      <c r="G2589" s="6">
        <v>3709.2613890171001</v>
      </c>
      <c r="H2589" s="6" t="s">
        <v>2403</v>
      </c>
      <c r="I2589" s="6">
        <v>0</v>
      </c>
      <c r="J2589" s="6">
        <v>1</v>
      </c>
      <c r="K2589" s="6">
        <v>0</v>
      </c>
      <c r="L2589" s="6">
        <v>0</v>
      </c>
      <c r="M2589" s="6" t="s">
        <v>2349</v>
      </c>
      <c r="N2589" s="6" t="s">
        <v>37</v>
      </c>
      <c r="O2589" s="7">
        <f t="shared" si="386"/>
        <v>1.0214508282975869</v>
      </c>
      <c r="P2589" s="7" t="e">
        <f t="shared" si="387"/>
        <v>#VALUE!</v>
      </c>
      <c r="Q2589" s="7" t="e">
        <f t="shared" si="388"/>
        <v>#VALUE!</v>
      </c>
      <c r="R2589" s="6" t="e">
        <f t="shared" si="389"/>
        <v>#VALUE!</v>
      </c>
      <c r="U2589" s="8" t="str">
        <f t="shared" si="390"/>
        <v/>
      </c>
    </row>
    <row r="2590" spans="1:21" x14ac:dyDescent="0.45">
      <c r="A2590" s="6" t="s">
        <v>2583</v>
      </c>
      <c r="B2590" s="6" t="s">
        <v>43</v>
      </c>
      <c r="C2590" s="6" t="s">
        <v>16</v>
      </c>
      <c r="D2590" s="6" t="s">
        <v>260</v>
      </c>
      <c r="E2590" s="6">
        <v>29.353594773265499</v>
      </c>
      <c r="F2590" s="6">
        <v>3600.00792813301</v>
      </c>
      <c r="G2590" s="6">
        <v>3600.0095660686402</v>
      </c>
      <c r="H2590" s="6" t="s">
        <v>2597</v>
      </c>
      <c r="I2590" s="6" t="s">
        <v>34</v>
      </c>
      <c r="J2590" s="6" t="s">
        <v>34</v>
      </c>
      <c r="K2590" s="6" t="s">
        <v>34</v>
      </c>
      <c r="L2590" s="6" t="s">
        <v>34</v>
      </c>
      <c r="M2590" s="6" t="s">
        <v>34</v>
      </c>
      <c r="N2590" s="6" t="s">
        <v>34</v>
      </c>
      <c r="O2590" s="7" t="e">
        <f t="shared" si="386"/>
        <v>#VALUE!</v>
      </c>
      <c r="P2590" s="7" t="e">
        <f t="shared" si="387"/>
        <v>#VALUE!</v>
      </c>
      <c r="Q2590" s="7" t="e">
        <f t="shared" si="388"/>
        <v>#VALUE!</v>
      </c>
      <c r="R2590" s="6" t="e">
        <f t="shared" si="389"/>
        <v>#VALUE!</v>
      </c>
      <c r="U2590" s="8" t="str">
        <f t="shared" si="390"/>
        <v/>
      </c>
    </row>
    <row r="2591" spans="1:21" x14ac:dyDescent="0.45">
      <c r="A2591" s="6" t="s">
        <v>2705</v>
      </c>
      <c r="B2591" s="6" t="s">
        <v>43</v>
      </c>
      <c r="C2591" s="6" t="s">
        <v>16</v>
      </c>
      <c r="D2591" s="6" t="s">
        <v>260</v>
      </c>
      <c r="E2591" s="6">
        <v>29.353594773265499</v>
      </c>
      <c r="F2591" s="6">
        <v>3600.0095200538599</v>
      </c>
      <c r="G2591" s="6">
        <v>3600.0116860866501</v>
      </c>
      <c r="H2591" s="6" t="s">
        <v>2718</v>
      </c>
      <c r="I2591" s="6" t="s">
        <v>34</v>
      </c>
      <c r="J2591" s="6" t="s">
        <v>34</v>
      </c>
      <c r="K2591" s="6" t="s">
        <v>34</v>
      </c>
      <c r="L2591" s="6" t="s">
        <v>34</v>
      </c>
      <c r="M2591" s="6" t="s">
        <v>34</v>
      </c>
      <c r="N2591" s="6" t="s">
        <v>34</v>
      </c>
      <c r="O2591" s="7" t="e">
        <f t="shared" si="386"/>
        <v>#VALUE!</v>
      </c>
      <c r="P2591" s="7" t="e">
        <f t="shared" si="387"/>
        <v>#VALUE!</v>
      </c>
      <c r="Q2591" s="7" t="e">
        <f t="shared" si="388"/>
        <v>#VALUE!</v>
      </c>
      <c r="R2591" s="6" t="e">
        <f t="shared" si="389"/>
        <v>#VALUE!</v>
      </c>
      <c r="U2591" s="8" t="str">
        <f t="shared" si="390"/>
        <v/>
      </c>
    </row>
    <row r="2592" spans="1:21" x14ac:dyDescent="0.45">
      <c r="A2592" s="6" t="s">
        <v>2826</v>
      </c>
      <c r="B2592" s="6" t="s">
        <v>43</v>
      </c>
      <c r="C2592" s="6" t="s">
        <v>16</v>
      </c>
      <c r="D2592" s="6" t="s">
        <v>260</v>
      </c>
      <c r="E2592" s="6">
        <v>29.156981782788801</v>
      </c>
      <c r="F2592" s="6">
        <v>3600.0123021602599</v>
      </c>
      <c r="G2592" s="6">
        <v>3600.0139319896698</v>
      </c>
      <c r="H2592" s="6" t="s">
        <v>2839</v>
      </c>
      <c r="I2592" s="6" t="s">
        <v>34</v>
      </c>
      <c r="J2592" s="6" t="s">
        <v>34</v>
      </c>
      <c r="K2592" s="6" t="s">
        <v>34</v>
      </c>
      <c r="L2592" s="6" t="s">
        <v>34</v>
      </c>
      <c r="M2592" s="6" t="s">
        <v>34</v>
      </c>
      <c r="N2592" s="6" t="s">
        <v>34</v>
      </c>
      <c r="O2592" s="7" t="e">
        <f t="shared" si="386"/>
        <v>#VALUE!</v>
      </c>
      <c r="P2592" s="7" t="e">
        <f t="shared" si="387"/>
        <v>#VALUE!</v>
      </c>
      <c r="Q2592" s="7" t="e">
        <f t="shared" si="388"/>
        <v>#VALUE!</v>
      </c>
      <c r="R2592" s="6" t="e">
        <f t="shared" si="389"/>
        <v>#VALUE!</v>
      </c>
      <c r="U2592" s="8" t="str">
        <f t="shared" si="390"/>
        <v/>
      </c>
    </row>
    <row r="2593" spans="1:21" x14ac:dyDescent="0.45">
      <c r="A2593" s="6" t="s">
        <v>2947</v>
      </c>
      <c r="B2593" s="6" t="s">
        <v>43</v>
      </c>
      <c r="C2593" s="6" t="s">
        <v>18</v>
      </c>
      <c r="D2593" s="6">
        <v>31.313708442005499</v>
      </c>
      <c r="E2593" s="6">
        <v>31.3133974219122</v>
      </c>
      <c r="F2593" s="6">
        <v>987.06413507461502</v>
      </c>
      <c r="G2593" s="6">
        <v>987.06612515449501</v>
      </c>
      <c r="H2593" s="6" t="s">
        <v>2960</v>
      </c>
      <c r="I2593" s="6">
        <v>31.313708442005499</v>
      </c>
      <c r="J2593" s="7">
        <v>6.6613381477509402E-16</v>
      </c>
      <c r="K2593" s="6">
        <v>0</v>
      </c>
      <c r="L2593" s="7">
        <v>1.4712159046581501E-8</v>
      </c>
      <c r="M2593" s="6" t="s">
        <v>18</v>
      </c>
      <c r="N2593" s="6">
        <v>31.3137097666086</v>
      </c>
      <c r="O2593" s="7">
        <f t="shared" si="386"/>
        <v>9.9323909383500083E-6</v>
      </c>
      <c r="P2593" s="7">
        <f t="shared" si="387"/>
        <v>9.9746915642219767E-6</v>
      </c>
      <c r="Q2593" s="7">
        <f t="shared" si="388"/>
        <v>1.0042588563151136</v>
      </c>
      <c r="R2593" s="6" t="str">
        <f t="shared" si="389"/>
        <v/>
      </c>
      <c r="U2593" s="8">
        <f t="shared" si="390"/>
        <v>987.06612515449501</v>
      </c>
    </row>
    <row r="2594" spans="1:21" x14ac:dyDescent="0.45">
      <c r="A2594" s="6" t="s">
        <v>522</v>
      </c>
      <c r="B2594" s="6" t="s">
        <v>41</v>
      </c>
      <c r="C2594" s="6" t="s">
        <v>16</v>
      </c>
      <c r="D2594" s="6" t="s">
        <v>37</v>
      </c>
      <c r="E2594" s="6">
        <v>40.534726485780403</v>
      </c>
      <c r="F2594" s="6">
        <v>3600.0424268245602</v>
      </c>
      <c r="G2594" s="6">
        <v>3600.0453829765302</v>
      </c>
      <c r="H2594" s="6" t="s">
        <v>639</v>
      </c>
      <c r="I2594" s="6" t="s">
        <v>34</v>
      </c>
      <c r="J2594" s="6" t="s">
        <v>34</v>
      </c>
      <c r="K2594" s="6" t="s">
        <v>34</v>
      </c>
      <c r="L2594" s="6" t="s">
        <v>34</v>
      </c>
      <c r="M2594" s="6" t="s">
        <v>34</v>
      </c>
      <c r="N2594" s="6" t="s">
        <v>34</v>
      </c>
      <c r="O2594" s="7" t="e">
        <f t="shared" si="386"/>
        <v>#VALUE!</v>
      </c>
      <c r="P2594" s="7" t="e">
        <f t="shared" si="387"/>
        <v>#VALUE!</v>
      </c>
      <c r="Q2594" s="7" t="e">
        <f t="shared" si="388"/>
        <v>#VALUE!</v>
      </c>
      <c r="R2594" s="6" t="e">
        <f t="shared" si="389"/>
        <v>#VALUE!</v>
      </c>
      <c r="U2594" s="8" t="str">
        <f t="shared" si="390"/>
        <v/>
      </c>
    </row>
    <row r="2595" spans="1:21" x14ac:dyDescent="0.45">
      <c r="A2595" s="6" t="s">
        <v>259</v>
      </c>
      <c r="B2595" s="6" t="s">
        <v>41</v>
      </c>
      <c r="C2595" s="6" t="s">
        <v>16</v>
      </c>
      <c r="D2595" s="6" t="s">
        <v>260</v>
      </c>
      <c r="E2595" s="6">
        <v>42.514232807072297</v>
      </c>
      <c r="F2595" s="6">
        <v>3600.04293107986</v>
      </c>
      <c r="G2595" s="6">
        <v>3600.0454790592098</v>
      </c>
      <c r="H2595" s="6" t="s">
        <v>272</v>
      </c>
      <c r="I2595" s="6" t="s">
        <v>34</v>
      </c>
      <c r="J2595" s="6" t="s">
        <v>34</v>
      </c>
      <c r="K2595" s="6" t="s">
        <v>34</v>
      </c>
      <c r="L2595" s="6" t="s">
        <v>34</v>
      </c>
      <c r="M2595" s="6" t="s">
        <v>34</v>
      </c>
      <c r="N2595" s="6" t="s">
        <v>34</v>
      </c>
      <c r="O2595" s="7" t="e">
        <f t="shared" si="386"/>
        <v>#VALUE!</v>
      </c>
      <c r="P2595" s="7" t="e">
        <f t="shared" si="387"/>
        <v>#VALUE!</v>
      </c>
      <c r="Q2595" s="7" t="e">
        <f t="shared" si="388"/>
        <v>#VALUE!</v>
      </c>
      <c r="R2595" s="6" t="e">
        <f t="shared" si="389"/>
        <v>#VALUE!</v>
      </c>
      <c r="U2595" s="8" t="str">
        <f t="shared" si="390"/>
        <v/>
      </c>
    </row>
    <row r="2596" spans="1:21" x14ac:dyDescent="0.45">
      <c r="A2596" s="6" t="s">
        <v>386</v>
      </c>
      <c r="B2596" s="6" t="s">
        <v>41</v>
      </c>
      <c r="C2596" s="6" t="s">
        <v>34</v>
      </c>
      <c r="D2596" s="6" t="s">
        <v>34</v>
      </c>
      <c r="E2596" s="6" t="s">
        <v>34</v>
      </c>
      <c r="F2596" s="6" t="s">
        <v>34</v>
      </c>
      <c r="G2596" s="6" t="s">
        <v>34</v>
      </c>
      <c r="H2596" s="6" t="s">
        <v>398</v>
      </c>
      <c r="I2596" s="6" t="s">
        <v>34</v>
      </c>
      <c r="J2596" s="6" t="s">
        <v>34</v>
      </c>
      <c r="K2596" s="6" t="s">
        <v>34</v>
      </c>
      <c r="L2596" s="6" t="s">
        <v>34</v>
      </c>
      <c r="M2596" s="6" t="s">
        <v>34</v>
      </c>
      <c r="N2596" s="6" t="s">
        <v>34</v>
      </c>
      <c r="O2596" s="7" t="e">
        <f t="shared" si="386"/>
        <v>#VALUE!</v>
      </c>
      <c r="P2596" s="7" t="e">
        <f t="shared" si="387"/>
        <v>#VALUE!</v>
      </c>
      <c r="Q2596" s="7" t="e">
        <f t="shared" si="388"/>
        <v>#VALUE!</v>
      </c>
      <c r="R2596" s="6" t="e">
        <f t="shared" si="389"/>
        <v>#VALUE!</v>
      </c>
      <c r="U2596" s="8" t="str">
        <f t="shared" si="390"/>
        <v/>
      </c>
    </row>
    <row r="2597" spans="1:21" x14ac:dyDescent="0.45">
      <c r="A2597" s="6" t="s">
        <v>643</v>
      </c>
      <c r="B2597" s="6" t="s">
        <v>41</v>
      </c>
      <c r="C2597" s="6" t="s">
        <v>288</v>
      </c>
      <c r="D2597" s="6" t="s">
        <v>260</v>
      </c>
      <c r="E2597" s="6">
        <v>40.046531438546999</v>
      </c>
      <c r="F2597" s="6">
        <v>1.4392330646514799</v>
      </c>
      <c r="G2597" s="6">
        <v>1.4415202140808101</v>
      </c>
      <c r="H2597" s="6" t="s">
        <v>760</v>
      </c>
      <c r="I2597" s="6" t="s">
        <v>34</v>
      </c>
      <c r="J2597" s="6" t="s">
        <v>34</v>
      </c>
      <c r="K2597" s="6" t="s">
        <v>34</v>
      </c>
      <c r="L2597" s="6" t="s">
        <v>34</v>
      </c>
      <c r="M2597" s="6" t="s">
        <v>34</v>
      </c>
      <c r="N2597" s="6" t="s">
        <v>34</v>
      </c>
      <c r="O2597" s="7" t="e">
        <f t="shared" si="386"/>
        <v>#VALUE!</v>
      </c>
      <c r="P2597" s="7" t="e">
        <f t="shared" si="387"/>
        <v>#VALUE!</v>
      </c>
      <c r="Q2597" s="7" t="e">
        <f t="shared" si="388"/>
        <v>#VALUE!</v>
      </c>
      <c r="R2597" s="6" t="e">
        <f t="shared" si="389"/>
        <v>#VALUE!</v>
      </c>
      <c r="U2597" s="8" t="str">
        <f t="shared" si="390"/>
        <v/>
      </c>
    </row>
    <row r="2598" spans="1:21" x14ac:dyDescent="0.45">
      <c r="A2598" s="6" t="s">
        <v>764</v>
      </c>
      <c r="B2598" s="6" t="s">
        <v>41</v>
      </c>
      <c r="C2598" s="6" t="s">
        <v>288</v>
      </c>
      <c r="D2598" s="6" t="s">
        <v>260</v>
      </c>
      <c r="E2598" s="6">
        <v>40.046531438546999</v>
      </c>
      <c r="F2598" s="6">
        <v>1.4545819759368801</v>
      </c>
      <c r="G2598" s="6">
        <v>1.4576208591461099</v>
      </c>
      <c r="H2598" s="6" t="s">
        <v>881</v>
      </c>
      <c r="I2598" s="6" t="s">
        <v>34</v>
      </c>
      <c r="J2598" s="6" t="s">
        <v>34</v>
      </c>
      <c r="K2598" s="6" t="s">
        <v>34</v>
      </c>
      <c r="L2598" s="6" t="s">
        <v>34</v>
      </c>
      <c r="M2598" s="6" t="s">
        <v>34</v>
      </c>
      <c r="N2598" s="6" t="s">
        <v>34</v>
      </c>
      <c r="O2598" s="7" t="e">
        <f t="shared" si="386"/>
        <v>#VALUE!</v>
      </c>
      <c r="P2598" s="7" t="e">
        <f t="shared" si="387"/>
        <v>#VALUE!</v>
      </c>
      <c r="Q2598" s="7" t="e">
        <f t="shared" si="388"/>
        <v>#VALUE!</v>
      </c>
      <c r="R2598" s="6" t="e">
        <f t="shared" si="389"/>
        <v>#VALUE!</v>
      </c>
      <c r="U2598" s="8" t="str">
        <f t="shared" si="390"/>
        <v/>
      </c>
    </row>
    <row r="2599" spans="1:21" x14ac:dyDescent="0.45">
      <c r="A2599" s="6" t="s">
        <v>885</v>
      </c>
      <c r="B2599" s="6" t="s">
        <v>41</v>
      </c>
      <c r="C2599" s="6" t="s">
        <v>16</v>
      </c>
      <c r="D2599" s="6" t="s">
        <v>260</v>
      </c>
      <c r="E2599" s="6">
        <v>42.497884512718699</v>
      </c>
      <c r="F2599" s="6">
        <v>3600.0553438663401</v>
      </c>
      <c r="G2599" s="6">
        <v>3600.0584249496401</v>
      </c>
      <c r="H2599" s="6" t="s">
        <v>998</v>
      </c>
      <c r="I2599" s="6" t="s">
        <v>34</v>
      </c>
      <c r="J2599" s="6" t="s">
        <v>34</v>
      </c>
      <c r="K2599" s="6" t="s">
        <v>34</v>
      </c>
      <c r="L2599" s="6" t="s">
        <v>34</v>
      </c>
      <c r="M2599" s="6" t="s">
        <v>34</v>
      </c>
      <c r="N2599" s="6" t="s">
        <v>34</v>
      </c>
      <c r="O2599" s="7" t="e">
        <f t="shared" si="386"/>
        <v>#VALUE!</v>
      </c>
      <c r="P2599" s="7" t="e">
        <f t="shared" si="387"/>
        <v>#VALUE!</v>
      </c>
      <c r="Q2599" s="7" t="e">
        <f t="shared" si="388"/>
        <v>#VALUE!</v>
      </c>
      <c r="R2599" s="6" t="e">
        <f t="shared" si="389"/>
        <v>#VALUE!</v>
      </c>
      <c r="U2599" s="8" t="str">
        <f t="shared" si="390"/>
        <v/>
      </c>
    </row>
    <row r="2600" spans="1:21" x14ac:dyDescent="0.45">
      <c r="A2600" s="6" t="s">
        <v>1006</v>
      </c>
      <c r="B2600" s="6" t="s">
        <v>41</v>
      </c>
      <c r="C2600" s="6" t="s">
        <v>16</v>
      </c>
      <c r="D2600" s="6" t="s">
        <v>260</v>
      </c>
      <c r="E2600" s="6">
        <v>42.513003801175401</v>
      </c>
      <c r="F2600" s="6">
        <v>3600.0405459403901</v>
      </c>
      <c r="G2600" s="6">
        <v>3600.0427410602501</v>
      </c>
      <c r="H2600" s="6" t="s">
        <v>1118</v>
      </c>
      <c r="I2600" s="6" t="s">
        <v>34</v>
      </c>
      <c r="J2600" s="6" t="s">
        <v>34</v>
      </c>
      <c r="K2600" s="6" t="s">
        <v>34</v>
      </c>
      <c r="L2600" s="6" t="s">
        <v>34</v>
      </c>
      <c r="M2600" s="6" t="s">
        <v>34</v>
      </c>
      <c r="N2600" s="6" t="s">
        <v>34</v>
      </c>
      <c r="O2600" s="7" t="e">
        <f t="shared" si="386"/>
        <v>#VALUE!</v>
      </c>
      <c r="P2600" s="7" t="e">
        <f t="shared" si="387"/>
        <v>#VALUE!</v>
      </c>
      <c r="Q2600" s="7" t="e">
        <f t="shared" si="388"/>
        <v>#VALUE!</v>
      </c>
      <c r="R2600" s="6" t="e">
        <f t="shared" si="389"/>
        <v>#VALUE!</v>
      </c>
      <c r="U2600" s="8" t="str">
        <f t="shared" si="390"/>
        <v/>
      </c>
    </row>
    <row r="2601" spans="1:21" x14ac:dyDescent="0.45">
      <c r="A2601" s="6" t="s">
        <v>14</v>
      </c>
      <c r="B2601" s="6" t="s">
        <v>41</v>
      </c>
      <c r="C2601" s="6" t="s">
        <v>16</v>
      </c>
      <c r="D2601" s="6">
        <v>68.762105545372094</v>
      </c>
      <c r="E2601" s="6">
        <v>41.411883359695999</v>
      </c>
      <c r="F2601" s="6">
        <v>3600.0014710426299</v>
      </c>
      <c r="G2601" s="6">
        <v>3601.4889590740199</v>
      </c>
      <c r="H2601" s="6" t="s">
        <v>42</v>
      </c>
      <c r="I2601" s="6">
        <v>68.762105545372094</v>
      </c>
      <c r="J2601" s="7">
        <v>1.22800418842717E-8</v>
      </c>
      <c r="K2601" s="6">
        <v>0</v>
      </c>
      <c r="L2601" s="7">
        <v>1.6593167432097899E-17</v>
      </c>
      <c r="M2601" s="6" t="s">
        <v>18</v>
      </c>
      <c r="N2601" s="6">
        <v>68.762071792784994</v>
      </c>
      <c r="O2601" s="7">
        <f t="shared" si="386"/>
        <v>0.39775131944027065</v>
      </c>
      <c r="P2601" s="7">
        <f t="shared" si="387"/>
        <v>0.39775102382020622</v>
      </c>
      <c r="Q2601" s="7">
        <f t="shared" si="388"/>
        <v>0.99999925677163093</v>
      </c>
      <c r="R2601" s="6" t="str">
        <f t="shared" si="389"/>
        <v/>
      </c>
      <c r="S2601" t="str">
        <f>IF(OR(J2601&gt;0.001, K2601&gt;0.001, L2601&gt;0.001), "bad","")</f>
        <v/>
      </c>
      <c r="T2601" t="str">
        <f>IF(AND(C2601&lt;&gt;"Optimal",P2601&lt;0.000015),"good","")</f>
        <v/>
      </c>
      <c r="U2601" s="8" t="str">
        <f t="shared" si="390"/>
        <v/>
      </c>
    </row>
    <row r="2602" spans="1:21" x14ac:dyDescent="0.45">
      <c r="A2602" s="6" t="s">
        <v>1127</v>
      </c>
      <c r="B2602" s="6" t="s">
        <v>41</v>
      </c>
      <c r="C2602" s="6" t="s">
        <v>16</v>
      </c>
      <c r="D2602" s="6" t="s">
        <v>260</v>
      </c>
      <c r="E2602" s="6">
        <v>42.797727100661803</v>
      </c>
      <c r="F2602" s="6">
        <v>3600.05041980743</v>
      </c>
      <c r="G2602" s="6">
        <v>3600.0525970458898</v>
      </c>
      <c r="H2602" s="6" t="s">
        <v>1139</v>
      </c>
      <c r="I2602" s="6" t="s">
        <v>34</v>
      </c>
      <c r="J2602" s="6" t="s">
        <v>34</v>
      </c>
      <c r="K2602" s="6" t="s">
        <v>34</v>
      </c>
      <c r="L2602" s="6" t="s">
        <v>34</v>
      </c>
      <c r="M2602" s="6" t="s">
        <v>34</v>
      </c>
      <c r="N2602" s="6" t="s">
        <v>34</v>
      </c>
      <c r="O2602" s="7" t="e">
        <f t="shared" si="386"/>
        <v>#VALUE!</v>
      </c>
      <c r="P2602" s="7" t="e">
        <f t="shared" si="387"/>
        <v>#VALUE!</v>
      </c>
      <c r="Q2602" s="7" t="e">
        <f t="shared" si="388"/>
        <v>#VALUE!</v>
      </c>
      <c r="R2602" s="6" t="e">
        <f t="shared" si="389"/>
        <v>#VALUE!</v>
      </c>
      <c r="U2602" s="8" t="str">
        <f t="shared" si="390"/>
        <v/>
      </c>
    </row>
    <row r="2603" spans="1:21" x14ac:dyDescent="0.45">
      <c r="A2603" s="6" t="s">
        <v>1248</v>
      </c>
      <c r="B2603" s="6" t="s">
        <v>41</v>
      </c>
      <c r="C2603" s="6" t="s">
        <v>16</v>
      </c>
      <c r="D2603" s="6" t="s">
        <v>260</v>
      </c>
      <c r="E2603" s="6">
        <v>40.434186647998501</v>
      </c>
      <c r="F2603" s="6">
        <v>3600.0409140586798</v>
      </c>
      <c r="G2603" s="6">
        <v>3600.0431261062599</v>
      </c>
      <c r="H2603" s="6" t="s">
        <v>1260</v>
      </c>
      <c r="I2603" s="6" t="s">
        <v>34</v>
      </c>
      <c r="J2603" s="6" t="s">
        <v>34</v>
      </c>
      <c r="K2603" s="6" t="s">
        <v>34</v>
      </c>
      <c r="L2603" s="6" t="s">
        <v>34</v>
      </c>
      <c r="M2603" s="6" t="s">
        <v>34</v>
      </c>
      <c r="N2603" s="6" t="s">
        <v>34</v>
      </c>
      <c r="O2603" s="7" t="e">
        <f t="shared" si="386"/>
        <v>#VALUE!</v>
      </c>
      <c r="P2603" s="7" t="e">
        <f t="shared" si="387"/>
        <v>#VALUE!</v>
      </c>
      <c r="Q2603" s="7" t="e">
        <f t="shared" si="388"/>
        <v>#VALUE!</v>
      </c>
      <c r="R2603" s="6" t="e">
        <f t="shared" si="389"/>
        <v>#VALUE!</v>
      </c>
      <c r="U2603" s="8" t="str">
        <f t="shared" si="390"/>
        <v/>
      </c>
    </row>
    <row r="2604" spans="1:21" x14ac:dyDescent="0.45">
      <c r="A2604" s="6" t="s">
        <v>1369</v>
      </c>
      <c r="B2604" s="6" t="s">
        <v>41</v>
      </c>
      <c r="C2604" s="6" t="s">
        <v>34</v>
      </c>
      <c r="D2604" s="6" t="s">
        <v>34</v>
      </c>
      <c r="E2604" s="6" t="s">
        <v>34</v>
      </c>
      <c r="F2604" s="6" t="s">
        <v>34</v>
      </c>
      <c r="G2604" s="6" t="s">
        <v>34</v>
      </c>
      <c r="H2604" s="6" t="s">
        <v>1381</v>
      </c>
      <c r="I2604" s="6" t="s">
        <v>34</v>
      </c>
      <c r="J2604" s="6" t="s">
        <v>34</v>
      </c>
      <c r="K2604" s="6" t="s">
        <v>34</v>
      </c>
      <c r="L2604" s="6" t="s">
        <v>34</v>
      </c>
      <c r="M2604" s="6" t="s">
        <v>34</v>
      </c>
      <c r="N2604" s="6" t="s">
        <v>34</v>
      </c>
      <c r="O2604" s="7" t="e">
        <f t="shared" si="386"/>
        <v>#VALUE!</v>
      </c>
      <c r="P2604" s="7" t="e">
        <f t="shared" si="387"/>
        <v>#VALUE!</v>
      </c>
      <c r="Q2604" s="7" t="e">
        <f t="shared" si="388"/>
        <v>#VALUE!</v>
      </c>
      <c r="R2604" s="6" t="e">
        <f t="shared" si="389"/>
        <v>#VALUE!</v>
      </c>
      <c r="U2604" s="8" t="str">
        <f t="shared" si="390"/>
        <v/>
      </c>
    </row>
    <row r="2605" spans="1:21" x14ac:dyDescent="0.45">
      <c r="A2605" s="6" t="s">
        <v>1490</v>
      </c>
      <c r="B2605" s="6" t="s">
        <v>41</v>
      </c>
      <c r="C2605" s="6" t="s">
        <v>16</v>
      </c>
      <c r="D2605" s="6" t="s">
        <v>260</v>
      </c>
      <c r="E2605" s="6">
        <v>40.534726485780403</v>
      </c>
      <c r="F2605" s="6">
        <v>3600.0139439105901</v>
      </c>
      <c r="G2605" s="6">
        <v>3600.0161612033799</v>
      </c>
      <c r="H2605" s="6" t="s">
        <v>1502</v>
      </c>
      <c r="I2605" s="6" t="s">
        <v>34</v>
      </c>
      <c r="J2605" s="6" t="s">
        <v>34</v>
      </c>
      <c r="K2605" s="6" t="s">
        <v>34</v>
      </c>
      <c r="L2605" s="6" t="s">
        <v>34</v>
      </c>
      <c r="M2605" s="6" t="s">
        <v>34</v>
      </c>
      <c r="N2605" s="6" t="s">
        <v>34</v>
      </c>
      <c r="O2605" s="7" t="e">
        <f t="shared" si="386"/>
        <v>#VALUE!</v>
      </c>
      <c r="P2605" s="7" t="e">
        <f t="shared" si="387"/>
        <v>#VALUE!</v>
      </c>
      <c r="Q2605" s="7" t="e">
        <f t="shared" si="388"/>
        <v>#VALUE!</v>
      </c>
      <c r="R2605" s="6" t="e">
        <f t="shared" si="389"/>
        <v>#VALUE!</v>
      </c>
      <c r="U2605" s="8" t="str">
        <f t="shared" si="390"/>
        <v/>
      </c>
    </row>
    <row r="2606" spans="1:21" x14ac:dyDescent="0.45">
      <c r="A2606" s="6" t="s">
        <v>1611</v>
      </c>
      <c r="B2606" s="6" t="s">
        <v>41</v>
      </c>
      <c r="C2606" s="6" t="s">
        <v>16</v>
      </c>
      <c r="D2606" s="6" t="s">
        <v>260</v>
      </c>
      <c r="E2606" s="6">
        <v>42.260312533398299</v>
      </c>
      <c r="F2606" s="6">
        <v>3616.12364101409</v>
      </c>
      <c r="G2606" s="6">
        <v>3616.1263899803098</v>
      </c>
      <c r="H2606" s="6" t="s">
        <v>1623</v>
      </c>
      <c r="I2606" s="6" t="s">
        <v>34</v>
      </c>
      <c r="J2606" s="6" t="s">
        <v>34</v>
      </c>
      <c r="K2606" s="6" t="s">
        <v>34</v>
      </c>
      <c r="L2606" s="6" t="s">
        <v>34</v>
      </c>
      <c r="M2606" s="6" t="s">
        <v>34</v>
      </c>
      <c r="N2606" s="6" t="s">
        <v>34</v>
      </c>
      <c r="O2606" s="7" t="e">
        <f t="shared" si="386"/>
        <v>#VALUE!</v>
      </c>
      <c r="P2606" s="7" t="e">
        <f t="shared" si="387"/>
        <v>#VALUE!</v>
      </c>
      <c r="Q2606" s="7" t="e">
        <f t="shared" si="388"/>
        <v>#VALUE!</v>
      </c>
      <c r="R2606" s="6" t="e">
        <f t="shared" si="389"/>
        <v>#VALUE!</v>
      </c>
      <c r="U2606" s="8" t="str">
        <f t="shared" si="390"/>
        <v/>
      </c>
    </row>
    <row r="2607" spans="1:21" x14ac:dyDescent="0.45">
      <c r="A2607" s="6" t="s">
        <v>1733</v>
      </c>
      <c r="B2607" s="6" t="s">
        <v>41</v>
      </c>
      <c r="C2607" s="6" t="s">
        <v>16</v>
      </c>
      <c r="D2607" s="6" t="s">
        <v>260</v>
      </c>
      <c r="E2607" s="6">
        <v>42.174803131352903</v>
      </c>
      <c r="F2607" s="6">
        <v>3613.4245409965501</v>
      </c>
      <c r="G2607" s="6">
        <v>3613.4274849891599</v>
      </c>
      <c r="H2607" s="6" t="s">
        <v>1745</v>
      </c>
      <c r="I2607" s="6" t="s">
        <v>34</v>
      </c>
      <c r="J2607" s="6" t="s">
        <v>34</v>
      </c>
      <c r="K2607" s="6" t="s">
        <v>34</v>
      </c>
      <c r="L2607" s="6" t="s">
        <v>34</v>
      </c>
      <c r="M2607" s="6" t="s">
        <v>34</v>
      </c>
      <c r="N2607" s="6" t="s">
        <v>34</v>
      </c>
      <c r="O2607" s="7" t="e">
        <f t="shared" si="386"/>
        <v>#VALUE!</v>
      </c>
      <c r="P2607" s="7" t="e">
        <f t="shared" si="387"/>
        <v>#VALUE!</v>
      </c>
      <c r="Q2607" s="7" t="e">
        <f t="shared" si="388"/>
        <v>#VALUE!</v>
      </c>
      <c r="R2607" s="6" t="e">
        <f t="shared" si="389"/>
        <v>#VALUE!</v>
      </c>
      <c r="U2607" s="8" t="str">
        <f t="shared" si="390"/>
        <v/>
      </c>
    </row>
    <row r="2608" spans="1:21" x14ac:dyDescent="0.45">
      <c r="A2608" s="6" t="s">
        <v>1854</v>
      </c>
      <c r="B2608" s="6" t="s">
        <v>41</v>
      </c>
      <c r="C2608" s="6" t="s">
        <v>16</v>
      </c>
      <c r="D2608" s="6">
        <v>44.6953437495063</v>
      </c>
      <c r="E2608" s="6">
        <v>43.021709551250197</v>
      </c>
      <c r="F2608" s="6">
        <v>3607.9114539623201</v>
      </c>
      <c r="G2608" s="6">
        <v>3607.91373109817</v>
      </c>
      <c r="H2608" s="6" t="s">
        <v>1866</v>
      </c>
      <c r="I2608" s="6">
        <v>44.6953437495063</v>
      </c>
      <c r="J2608" s="7">
        <v>2.64643862379898E-12</v>
      </c>
      <c r="K2608" s="6">
        <v>0</v>
      </c>
      <c r="L2608" s="7">
        <v>3.2859048815225801E-11</v>
      </c>
      <c r="M2608" s="6" t="s">
        <v>18</v>
      </c>
      <c r="N2608" s="6">
        <v>44.695344582480899</v>
      </c>
      <c r="O2608" s="7">
        <f t="shared" si="386"/>
        <v>3.744537312840017E-2</v>
      </c>
      <c r="P2608" s="7">
        <f t="shared" si="387"/>
        <v>3.7445391067256729E-2</v>
      </c>
      <c r="Q2608" s="7">
        <f t="shared" si="388"/>
        <v>1.0000004790673735</v>
      </c>
      <c r="R2608" s="6" t="str">
        <f t="shared" si="389"/>
        <v/>
      </c>
      <c r="U2608" s="8" t="str">
        <f t="shared" si="390"/>
        <v/>
      </c>
    </row>
    <row r="2609" spans="1:21" x14ac:dyDescent="0.45">
      <c r="A2609" s="6" t="s">
        <v>1975</v>
      </c>
      <c r="B2609" s="6" t="s">
        <v>41</v>
      </c>
      <c r="C2609" s="6" t="s">
        <v>16</v>
      </c>
      <c r="D2609" s="6" t="s">
        <v>260</v>
      </c>
      <c r="E2609" s="6">
        <v>41.964340513511402</v>
      </c>
      <c r="F2609" s="6">
        <v>3609.0701069831798</v>
      </c>
      <c r="G2609" s="6">
        <v>3609.0722999572699</v>
      </c>
      <c r="H2609" s="6" t="s">
        <v>1987</v>
      </c>
      <c r="I2609" s="6" t="s">
        <v>34</v>
      </c>
      <c r="J2609" s="6" t="s">
        <v>34</v>
      </c>
      <c r="K2609" s="6" t="s">
        <v>34</v>
      </c>
      <c r="L2609" s="6" t="s">
        <v>34</v>
      </c>
      <c r="M2609" s="6" t="s">
        <v>34</v>
      </c>
      <c r="N2609" s="6" t="s">
        <v>34</v>
      </c>
      <c r="O2609" s="7" t="e">
        <f t="shared" si="386"/>
        <v>#VALUE!</v>
      </c>
      <c r="P2609" s="7" t="e">
        <f t="shared" si="387"/>
        <v>#VALUE!</v>
      </c>
      <c r="Q2609" s="7" t="e">
        <f t="shared" si="388"/>
        <v>#VALUE!</v>
      </c>
      <c r="R2609" s="6" t="e">
        <f t="shared" si="389"/>
        <v>#VALUE!</v>
      </c>
      <c r="U2609" s="8" t="str">
        <f t="shared" si="390"/>
        <v/>
      </c>
    </row>
    <row r="2610" spans="1:21" x14ac:dyDescent="0.45">
      <c r="A2610" s="6" t="s">
        <v>2096</v>
      </c>
      <c r="B2610" s="6" t="s">
        <v>41</v>
      </c>
      <c r="C2610" s="6" t="s">
        <v>16</v>
      </c>
      <c r="D2610" s="6" t="s">
        <v>260</v>
      </c>
      <c r="E2610" s="6">
        <v>42.155886458829002</v>
      </c>
      <c r="F2610" s="6">
        <v>3651.0145289897901</v>
      </c>
      <c r="G2610" s="6">
        <v>3651.0167200565302</v>
      </c>
      <c r="H2610" s="6" t="s">
        <v>2108</v>
      </c>
      <c r="I2610" s="6" t="s">
        <v>34</v>
      </c>
      <c r="J2610" s="6" t="s">
        <v>34</v>
      </c>
      <c r="K2610" s="6" t="s">
        <v>34</v>
      </c>
      <c r="L2610" s="6" t="s">
        <v>34</v>
      </c>
      <c r="M2610" s="6" t="s">
        <v>34</v>
      </c>
      <c r="N2610" s="6" t="s">
        <v>34</v>
      </c>
      <c r="O2610" s="7" t="e">
        <f t="shared" si="386"/>
        <v>#VALUE!</v>
      </c>
      <c r="P2610" s="7" t="e">
        <f t="shared" si="387"/>
        <v>#VALUE!</v>
      </c>
      <c r="Q2610" s="7" t="e">
        <f t="shared" si="388"/>
        <v>#VALUE!</v>
      </c>
      <c r="R2610" s="6" t="e">
        <f t="shared" si="389"/>
        <v>#VALUE!</v>
      </c>
      <c r="U2610" s="8" t="str">
        <f t="shared" si="390"/>
        <v/>
      </c>
    </row>
    <row r="2611" spans="1:21" x14ac:dyDescent="0.45">
      <c r="A2611" s="6" t="s">
        <v>2217</v>
      </c>
      <c r="B2611" s="6" t="s">
        <v>41</v>
      </c>
      <c r="C2611" s="6" t="s">
        <v>16</v>
      </c>
      <c r="D2611" s="6" t="s">
        <v>260</v>
      </c>
      <c r="E2611" s="6">
        <v>42.170937000520503</v>
      </c>
      <c r="F2611" s="6">
        <v>3649.9193460941301</v>
      </c>
      <c r="G2611" s="6">
        <v>3649.9222550392101</v>
      </c>
      <c r="H2611" s="6" t="s">
        <v>2229</v>
      </c>
      <c r="I2611" s="6" t="s">
        <v>34</v>
      </c>
      <c r="J2611" s="6" t="s">
        <v>34</v>
      </c>
      <c r="K2611" s="6" t="s">
        <v>34</v>
      </c>
      <c r="L2611" s="6" t="s">
        <v>34</v>
      </c>
      <c r="M2611" s="6" t="s">
        <v>34</v>
      </c>
      <c r="N2611" s="6" t="s">
        <v>34</v>
      </c>
      <c r="O2611" s="7" t="e">
        <f t="shared" si="386"/>
        <v>#VALUE!</v>
      </c>
      <c r="P2611" s="7" t="e">
        <f t="shared" si="387"/>
        <v>#VALUE!</v>
      </c>
      <c r="Q2611" s="7" t="e">
        <f t="shared" si="388"/>
        <v>#VALUE!</v>
      </c>
      <c r="R2611" s="6" t="e">
        <f t="shared" si="389"/>
        <v>#VALUE!</v>
      </c>
      <c r="U2611" s="8" t="str">
        <f t="shared" si="390"/>
        <v/>
      </c>
    </row>
    <row r="2612" spans="1:21" x14ac:dyDescent="0.45">
      <c r="A2612" s="6" t="s">
        <v>2338</v>
      </c>
      <c r="B2612" s="6" t="s">
        <v>41</v>
      </c>
      <c r="C2612" s="6" t="s">
        <v>16</v>
      </c>
      <c r="D2612" s="6">
        <v>1</v>
      </c>
      <c r="E2612" s="6">
        <v>6.2261854192022597</v>
      </c>
      <c r="F2612" s="6">
        <v>3600.01</v>
      </c>
      <c r="G2612" s="6">
        <v>3676.4682669639501</v>
      </c>
      <c r="H2612" s="6" t="s">
        <v>2352</v>
      </c>
      <c r="I2612" s="6">
        <v>0</v>
      </c>
      <c r="J2612" s="6">
        <v>1</v>
      </c>
      <c r="K2612" s="6">
        <v>0</v>
      </c>
      <c r="L2612" s="6">
        <v>0</v>
      </c>
      <c r="M2612" s="6" t="s">
        <v>2349</v>
      </c>
      <c r="N2612" s="6" t="s">
        <v>37</v>
      </c>
      <c r="O2612" s="7">
        <f t="shared" si="386"/>
        <v>5.2261331578706809</v>
      </c>
      <c r="P2612" s="7" t="e">
        <f t="shared" si="387"/>
        <v>#VALUE!</v>
      </c>
      <c r="Q2612" s="7" t="e">
        <f t="shared" si="388"/>
        <v>#VALUE!</v>
      </c>
      <c r="R2612" s="6" t="e">
        <f t="shared" si="389"/>
        <v>#VALUE!</v>
      </c>
      <c r="U2612" s="8" t="str">
        <f t="shared" si="390"/>
        <v/>
      </c>
    </row>
    <row r="2613" spans="1:21" x14ac:dyDescent="0.45">
      <c r="A2613" s="6" t="s">
        <v>2390</v>
      </c>
      <c r="B2613" s="6" t="s">
        <v>41</v>
      </c>
      <c r="C2613" s="6" t="s">
        <v>16</v>
      </c>
      <c r="D2613" s="6">
        <v>1</v>
      </c>
      <c r="E2613" s="6">
        <v>6.2261854192022597</v>
      </c>
      <c r="F2613" s="6">
        <v>3600.01</v>
      </c>
      <c r="G2613" s="6">
        <v>3675.951100111</v>
      </c>
      <c r="H2613" s="6" t="s">
        <v>2402</v>
      </c>
      <c r="I2613" s="6">
        <v>0</v>
      </c>
      <c r="J2613" s="6">
        <v>1</v>
      </c>
      <c r="K2613" s="6">
        <v>0</v>
      </c>
      <c r="L2613" s="6">
        <v>0</v>
      </c>
      <c r="M2613" s="6" t="s">
        <v>2349</v>
      </c>
      <c r="N2613" s="6" t="s">
        <v>37</v>
      </c>
      <c r="O2613" s="7">
        <f t="shared" si="386"/>
        <v>5.2261331578706809</v>
      </c>
      <c r="P2613" s="7" t="e">
        <f t="shared" si="387"/>
        <v>#VALUE!</v>
      </c>
      <c r="Q2613" s="7" t="e">
        <f t="shared" si="388"/>
        <v>#VALUE!</v>
      </c>
      <c r="R2613" s="6" t="e">
        <f t="shared" si="389"/>
        <v>#VALUE!</v>
      </c>
      <c r="U2613" s="8" t="str">
        <f t="shared" si="390"/>
        <v/>
      </c>
    </row>
    <row r="2614" spans="1:21" x14ac:dyDescent="0.45">
      <c r="A2614" s="6" t="s">
        <v>2583</v>
      </c>
      <c r="B2614" s="6" t="s">
        <v>41</v>
      </c>
      <c r="C2614" s="6" t="s">
        <v>2592</v>
      </c>
      <c r="D2614" s="6" t="s">
        <v>260</v>
      </c>
      <c r="E2614" s="6">
        <v>40.0465313135036</v>
      </c>
      <c r="F2614" s="6">
        <v>0.708667993545532</v>
      </c>
      <c r="G2614" s="6">
        <v>0.71168398857116699</v>
      </c>
      <c r="H2614" s="6" t="s">
        <v>2596</v>
      </c>
      <c r="I2614" s="6" t="s">
        <v>34</v>
      </c>
      <c r="J2614" s="6" t="s">
        <v>34</v>
      </c>
      <c r="K2614" s="6" t="s">
        <v>34</v>
      </c>
      <c r="L2614" s="6" t="s">
        <v>34</v>
      </c>
      <c r="M2614" s="6" t="s">
        <v>34</v>
      </c>
      <c r="N2614" s="6" t="s">
        <v>34</v>
      </c>
      <c r="O2614" s="7" t="e">
        <f t="shared" si="386"/>
        <v>#VALUE!</v>
      </c>
      <c r="P2614" s="7" t="e">
        <f t="shared" si="387"/>
        <v>#VALUE!</v>
      </c>
      <c r="Q2614" s="7" t="e">
        <f t="shared" si="388"/>
        <v>#VALUE!</v>
      </c>
      <c r="R2614" s="6" t="e">
        <f t="shared" si="389"/>
        <v>#VALUE!</v>
      </c>
      <c r="U2614" s="8" t="str">
        <f t="shared" si="390"/>
        <v/>
      </c>
    </row>
    <row r="2615" spans="1:21" x14ac:dyDescent="0.45">
      <c r="A2615" s="6" t="s">
        <v>2705</v>
      </c>
      <c r="B2615" s="6" t="s">
        <v>41</v>
      </c>
      <c r="C2615" s="6" t="s">
        <v>2592</v>
      </c>
      <c r="D2615" s="6" t="s">
        <v>260</v>
      </c>
      <c r="E2615" s="6">
        <v>40.0465313135036</v>
      </c>
      <c r="F2615" s="6">
        <v>0.70236396789550704</v>
      </c>
      <c r="G2615" s="6">
        <v>0.70459103584289495</v>
      </c>
      <c r="H2615" s="6" t="s">
        <v>2717</v>
      </c>
      <c r="I2615" s="6" t="s">
        <v>34</v>
      </c>
      <c r="J2615" s="6" t="s">
        <v>34</v>
      </c>
      <c r="K2615" s="6" t="s">
        <v>34</v>
      </c>
      <c r="L2615" s="6" t="s">
        <v>34</v>
      </c>
      <c r="M2615" s="6" t="s">
        <v>34</v>
      </c>
      <c r="N2615" s="6" t="s">
        <v>34</v>
      </c>
      <c r="O2615" s="7" t="e">
        <f t="shared" si="386"/>
        <v>#VALUE!</v>
      </c>
      <c r="P2615" s="7" t="e">
        <f t="shared" si="387"/>
        <v>#VALUE!</v>
      </c>
      <c r="Q2615" s="7" t="e">
        <f t="shared" si="388"/>
        <v>#VALUE!</v>
      </c>
      <c r="R2615" s="6" t="e">
        <f t="shared" si="389"/>
        <v>#VALUE!</v>
      </c>
      <c r="U2615" s="8" t="str">
        <f t="shared" si="390"/>
        <v/>
      </c>
    </row>
    <row r="2616" spans="1:21" x14ac:dyDescent="0.45">
      <c r="A2616" s="6" t="s">
        <v>2826</v>
      </c>
      <c r="B2616" s="6" t="s">
        <v>41</v>
      </c>
      <c r="C2616" s="6" t="s">
        <v>16</v>
      </c>
      <c r="D2616" s="6" t="s">
        <v>260</v>
      </c>
      <c r="E2616" s="6">
        <v>40.534726485780403</v>
      </c>
      <c r="F2616" s="6">
        <v>3600.0250599384299</v>
      </c>
      <c r="G2616" s="6">
        <v>3600.0273468494402</v>
      </c>
      <c r="H2616" s="6" t="s">
        <v>2838</v>
      </c>
      <c r="I2616" s="6" t="s">
        <v>34</v>
      </c>
      <c r="J2616" s="6" t="s">
        <v>34</v>
      </c>
      <c r="K2616" s="6" t="s">
        <v>34</v>
      </c>
      <c r="L2616" s="6" t="s">
        <v>34</v>
      </c>
      <c r="M2616" s="6" t="s">
        <v>34</v>
      </c>
      <c r="N2616" s="6" t="s">
        <v>34</v>
      </c>
      <c r="O2616" s="7" t="e">
        <f t="shared" si="386"/>
        <v>#VALUE!</v>
      </c>
      <c r="P2616" s="7" t="e">
        <f t="shared" si="387"/>
        <v>#VALUE!</v>
      </c>
      <c r="Q2616" s="7" t="e">
        <f t="shared" si="388"/>
        <v>#VALUE!</v>
      </c>
      <c r="R2616" s="6" t="e">
        <f t="shared" si="389"/>
        <v>#VALUE!</v>
      </c>
      <c r="U2616" s="8" t="str">
        <f t="shared" si="390"/>
        <v/>
      </c>
    </row>
    <row r="2617" spans="1:21" x14ac:dyDescent="0.45">
      <c r="A2617" s="6" t="s">
        <v>2947</v>
      </c>
      <c r="B2617" s="6" t="s">
        <v>41</v>
      </c>
      <c r="C2617" s="6" t="s">
        <v>34</v>
      </c>
      <c r="D2617" s="6" t="s">
        <v>34</v>
      </c>
      <c r="E2617" s="6" t="s">
        <v>34</v>
      </c>
      <c r="F2617" s="6" t="s">
        <v>34</v>
      </c>
      <c r="G2617" s="6" t="s">
        <v>34</v>
      </c>
      <c r="H2617" s="6" t="s">
        <v>2959</v>
      </c>
      <c r="I2617" s="6" t="s">
        <v>34</v>
      </c>
      <c r="J2617" s="6" t="s">
        <v>34</v>
      </c>
      <c r="K2617" s="6" t="s">
        <v>34</v>
      </c>
      <c r="L2617" s="6" t="s">
        <v>34</v>
      </c>
      <c r="M2617" s="6" t="s">
        <v>34</v>
      </c>
      <c r="N2617" s="6" t="s">
        <v>34</v>
      </c>
      <c r="O2617" s="7" t="e">
        <f t="shared" si="386"/>
        <v>#VALUE!</v>
      </c>
      <c r="P2617" s="7" t="e">
        <f t="shared" si="387"/>
        <v>#VALUE!</v>
      </c>
      <c r="Q2617" s="7" t="e">
        <f t="shared" si="388"/>
        <v>#VALUE!</v>
      </c>
      <c r="R2617" s="6" t="e">
        <f t="shared" si="389"/>
        <v>#VALUE!</v>
      </c>
      <c r="U2617" s="8" t="str">
        <f t="shared" si="390"/>
        <v/>
      </c>
    </row>
    <row r="2618" spans="1:21" x14ac:dyDescent="0.45">
      <c r="A2618" s="6" t="s">
        <v>522</v>
      </c>
      <c r="B2618" s="6" t="s">
        <v>39</v>
      </c>
      <c r="C2618" s="6" t="s">
        <v>18</v>
      </c>
      <c r="D2618" s="6">
        <v>5.9982534805032302</v>
      </c>
      <c r="E2618" s="6">
        <v>5.9982533167035497</v>
      </c>
      <c r="F2618" s="6">
        <v>285.136676073074</v>
      </c>
      <c r="G2618" s="6">
        <v>285.13816595077498</v>
      </c>
      <c r="H2618" s="6" t="s">
        <v>602</v>
      </c>
      <c r="I2618" s="6">
        <v>5.9982534805032302</v>
      </c>
      <c r="J2618" s="7">
        <v>4.4043622397615403E-9</v>
      </c>
      <c r="K2618" s="6">
        <v>0</v>
      </c>
      <c r="L2618" s="7">
        <v>3.68636166037106E-9</v>
      </c>
      <c r="M2618" s="6" t="s">
        <v>18</v>
      </c>
      <c r="N2618" s="6">
        <v>5.9982533967690799</v>
      </c>
      <c r="O2618" s="7">
        <f t="shared" si="386"/>
        <v>2.7307850183370613E-8</v>
      </c>
      <c r="P2618" s="7">
        <f t="shared" si="387"/>
        <v>1.3348118431896959E-8</v>
      </c>
      <c r="Q2618" s="7">
        <f t="shared" si="388"/>
        <v>0.48880151100380026</v>
      </c>
      <c r="R2618" s="6" t="str">
        <f t="shared" si="389"/>
        <v/>
      </c>
      <c r="S2618" t="str">
        <f>IF(OR(J2618&gt;0.001, K2618&gt;0.001, L2618&gt;0.001), "bad","")</f>
        <v/>
      </c>
      <c r="T2618" t="str">
        <f>IF(AND(C2618&lt;&gt;"Optimal",P2618&lt;0.000015),"good","")</f>
        <v/>
      </c>
      <c r="U2618" s="8">
        <f t="shared" si="390"/>
        <v>285.13816595077498</v>
      </c>
    </row>
    <row r="2619" spans="1:21" x14ac:dyDescent="0.45">
      <c r="A2619" s="6" t="s">
        <v>259</v>
      </c>
      <c r="B2619" s="6" t="s">
        <v>39</v>
      </c>
      <c r="C2619" s="6" t="s">
        <v>18</v>
      </c>
      <c r="D2619" s="6">
        <v>5.9982552339839303</v>
      </c>
      <c r="E2619" s="6">
        <v>5.9982533034545202</v>
      </c>
      <c r="F2619" s="6">
        <v>2492.7463948726599</v>
      </c>
      <c r="G2619" s="6">
        <v>2492.7477478981</v>
      </c>
      <c r="H2619" s="6" t="s">
        <v>271</v>
      </c>
      <c r="I2619" s="6">
        <v>5.9982552339839303</v>
      </c>
      <c r="J2619" s="7">
        <v>1.67884806057116E-9</v>
      </c>
      <c r="K2619" s="6">
        <v>0</v>
      </c>
      <c r="L2619" s="7">
        <v>7.3472931381077504E-18</v>
      </c>
      <c r="M2619" s="6" t="s">
        <v>18</v>
      </c>
      <c r="N2619" s="6">
        <v>5.9982533855248796</v>
      </c>
      <c r="O2619" s="7">
        <f t="shared" si="386"/>
        <v>3.2184795683467345E-7</v>
      </c>
      <c r="P2619" s="7">
        <f t="shared" si="387"/>
        <v>1.3682353395049071E-8</v>
      </c>
      <c r="Q2619" s="7">
        <f t="shared" si="388"/>
        <v>4.2511854136384683E-2</v>
      </c>
      <c r="R2619" s="6" t="str">
        <f t="shared" si="389"/>
        <v/>
      </c>
      <c r="S2619" t="str">
        <f>IF(OR(J2619&gt;0.001, K2619&gt;0.001, L2619&gt;0.001), "bad","")</f>
        <v/>
      </c>
      <c r="T2619" t="str">
        <f>IF(AND(C2619&lt;&gt;"Optimal",P2619&lt;0.000015),"good","")</f>
        <v/>
      </c>
      <c r="U2619" s="8">
        <f t="shared" si="390"/>
        <v>2492.7477478981</v>
      </c>
    </row>
    <row r="2620" spans="1:21" x14ac:dyDescent="0.45">
      <c r="A2620" s="6" t="s">
        <v>386</v>
      </c>
      <c r="B2620" s="6" t="s">
        <v>39</v>
      </c>
      <c r="C2620" s="6" t="s">
        <v>18</v>
      </c>
      <c r="D2620" s="6">
        <v>5.9982533150336002</v>
      </c>
      <c r="E2620" s="6">
        <v>5.9982347867285801</v>
      </c>
      <c r="F2620" s="6">
        <v>456.78350710868801</v>
      </c>
      <c r="G2620" s="6">
        <v>456.78496909141501</v>
      </c>
      <c r="H2620" s="6" t="s">
        <v>397</v>
      </c>
      <c r="I2620" s="6">
        <v>5.9982533150336002</v>
      </c>
      <c r="J2620" s="7">
        <v>5.5511151231257797E-16</v>
      </c>
      <c r="K2620" s="6">
        <v>0</v>
      </c>
      <c r="L2620" s="7">
        <v>3.2763818325065499E-9</v>
      </c>
      <c r="M2620" s="6" t="s">
        <v>18</v>
      </c>
      <c r="N2620" s="6">
        <v>5.9982534213622198</v>
      </c>
      <c r="O2620" s="7">
        <f t="shared" si="386"/>
        <v>3.0889449240397518E-6</v>
      </c>
      <c r="P2620" s="7">
        <f t="shared" si="387"/>
        <v>3.1066714364941408E-6</v>
      </c>
      <c r="Q2620" s="7">
        <f t="shared" si="388"/>
        <v>1.0057386948910718</v>
      </c>
      <c r="R2620" s="6" t="str">
        <f t="shared" si="389"/>
        <v/>
      </c>
      <c r="S2620" t="str">
        <f>IF(OR(J2620&gt;0.001, K2620&gt;0.001, L2620&gt;0.001), "bad","")</f>
        <v/>
      </c>
      <c r="T2620" t="str">
        <f>IF(AND(C2620&lt;&gt;"Optimal",P2620&lt;0.000015),"good","")</f>
        <v/>
      </c>
      <c r="U2620" s="8">
        <f t="shared" si="390"/>
        <v>456.78496909141501</v>
      </c>
    </row>
    <row r="2621" spans="1:21" x14ac:dyDescent="0.45">
      <c r="A2621" s="6" t="s">
        <v>643</v>
      </c>
      <c r="B2621" s="6" t="s">
        <v>39</v>
      </c>
      <c r="C2621" s="6" t="s">
        <v>288</v>
      </c>
      <c r="D2621" s="6" t="s">
        <v>260</v>
      </c>
      <c r="E2621" s="6">
        <v>5.2945750387839601</v>
      </c>
      <c r="F2621" s="6">
        <v>0.31699490547180098</v>
      </c>
      <c r="G2621" s="6">
        <v>0.31825590133666898</v>
      </c>
      <c r="H2621" s="6" t="s">
        <v>758</v>
      </c>
      <c r="I2621" s="6" t="s">
        <v>34</v>
      </c>
      <c r="J2621" s="6" t="s">
        <v>34</v>
      </c>
      <c r="K2621" s="6" t="s">
        <v>34</v>
      </c>
      <c r="L2621" s="6" t="s">
        <v>34</v>
      </c>
      <c r="M2621" s="6" t="s">
        <v>34</v>
      </c>
      <c r="N2621" s="6" t="s">
        <v>34</v>
      </c>
      <c r="O2621" s="7" t="e">
        <f t="shared" si="386"/>
        <v>#VALUE!</v>
      </c>
      <c r="P2621" s="7" t="e">
        <f t="shared" si="387"/>
        <v>#VALUE!</v>
      </c>
      <c r="Q2621" s="7" t="e">
        <f t="shared" si="388"/>
        <v>#VALUE!</v>
      </c>
      <c r="R2621" s="6" t="e">
        <f t="shared" si="389"/>
        <v>#VALUE!</v>
      </c>
      <c r="U2621" s="8" t="str">
        <f t="shared" si="390"/>
        <v/>
      </c>
    </row>
    <row r="2622" spans="1:21" x14ac:dyDescent="0.45">
      <c r="A2622" s="6" t="s">
        <v>764</v>
      </c>
      <c r="B2622" s="6" t="s">
        <v>39</v>
      </c>
      <c r="C2622" s="6" t="s">
        <v>288</v>
      </c>
      <c r="D2622" s="6" t="s">
        <v>260</v>
      </c>
      <c r="E2622" s="6">
        <v>5.2945750387839601</v>
      </c>
      <c r="F2622" s="6">
        <v>0.32337188720703097</v>
      </c>
      <c r="G2622" s="6">
        <v>0.32499194145202598</v>
      </c>
      <c r="H2622" s="6" t="s">
        <v>879</v>
      </c>
      <c r="I2622" s="6" t="s">
        <v>34</v>
      </c>
      <c r="J2622" s="6" t="s">
        <v>34</v>
      </c>
      <c r="K2622" s="6" t="s">
        <v>34</v>
      </c>
      <c r="L2622" s="6" t="s">
        <v>34</v>
      </c>
      <c r="M2622" s="6" t="s">
        <v>34</v>
      </c>
      <c r="N2622" s="6" t="s">
        <v>34</v>
      </c>
      <c r="O2622" s="7" t="e">
        <f t="shared" si="386"/>
        <v>#VALUE!</v>
      </c>
      <c r="P2622" s="7" t="e">
        <f t="shared" si="387"/>
        <v>#VALUE!</v>
      </c>
      <c r="Q2622" s="7" t="e">
        <f t="shared" si="388"/>
        <v>#VALUE!</v>
      </c>
      <c r="R2622" s="6" t="e">
        <f t="shared" si="389"/>
        <v>#VALUE!</v>
      </c>
      <c r="U2622" s="8" t="str">
        <f t="shared" si="390"/>
        <v/>
      </c>
    </row>
    <row r="2623" spans="1:21" x14ac:dyDescent="0.45">
      <c r="A2623" s="6" t="s">
        <v>885</v>
      </c>
      <c r="B2623" s="6" t="s">
        <v>39</v>
      </c>
      <c r="C2623" s="6" t="s">
        <v>18</v>
      </c>
      <c r="D2623" s="6">
        <v>5.9982552339839303</v>
      </c>
      <c r="E2623" s="6">
        <v>5.9982533034545202</v>
      </c>
      <c r="F2623" s="6">
        <v>2517.6990609169002</v>
      </c>
      <c r="G2623" s="6">
        <v>2517.7002799510901</v>
      </c>
      <c r="H2623" s="6" t="s">
        <v>977</v>
      </c>
      <c r="I2623" s="6">
        <v>5.9982552339839303</v>
      </c>
      <c r="J2623" s="7">
        <v>1.67884806057116E-9</v>
      </c>
      <c r="K2623" s="6">
        <v>0</v>
      </c>
      <c r="L2623" s="7">
        <v>7.3472931381077504E-18</v>
      </c>
      <c r="M2623" s="6" t="s">
        <v>18</v>
      </c>
      <c r="N2623" s="6">
        <v>5.9982533855248796</v>
      </c>
      <c r="O2623" s="7">
        <f t="shared" si="386"/>
        <v>3.2184795683467345E-7</v>
      </c>
      <c r="P2623" s="7">
        <f t="shared" si="387"/>
        <v>1.3682353395049071E-8</v>
      </c>
      <c r="Q2623" s="7">
        <f t="shared" si="388"/>
        <v>4.2511854136384683E-2</v>
      </c>
      <c r="R2623" s="6" t="str">
        <f t="shared" si="389"/>
        <v/>
      </c>
      <c r="S2623" t="str">
        <f>IF(OR(J2623&gt;0.001, K2623&gt;0.001, L2623&gt;0.001), "bad","")</f>
        <v/>
      </c>
      <c r="T2623" t="str">
        <f>IF(AND(C2623&lt;&gt;"Optimal",P2623&lt;0.000015),"good","")</f>
        <v/>
      </c>
      <c r="U2623" s="8">
        <f t="shared" si="390"/>
        <v>2517.7002799510901</v>
      </c>
    </row>
    <row r="2624" spans="1:21" x14ac:dyDescent="0.45">
      <c r="A2624" s="6" t="s">
        <v>1006</v>
      </c>
      <c r="B2624" s="6" t="s">
        <v>39</v>
      </c>
      <c r="C2624" s="6" t="s">
        <v>18</v>
      </c>
      <c r="D2624" s="6">
        <v>5.9982534805032302</v>
      </c>
      <c r="E2624" s="6">
        <v>5.9982520140881403</v>
      </c>
      <c r="F2624" s="6">
        <v>2565.14055490493</v>
      </c>
      <c r="G2624" s="6">
        <v>2565.1417119502999</v>
      </c>
      <c r="H2624" s="6" t="s">
        <v>1099</v>
      </c>
      <c r="I2624" s="6">
        <v>5.9982534805032302</v>
      </c>
      <c r="J2624" s="7">
        <v>4.4043622397615403E-9</v>
      </c>
      <c r="K2624" s="6">
        <v>0</v>
      </c>
      <c r="L2624" s="7">
        <v>3.68636166037106E-9</v>
      </c>
      <c r="M2624" s="6" t="s">
        <v>18</v>
      </c>
      <c r="N2624" s="6">
        <v>5.9982533967690799</v>
      </c>
      <c r="O2624" s="7">
        <f t="shared" si="386"/>
        <v>2.4447327040031277E-7</v>
      </c>
      <c r="P2624" s="7">
        <f t="shared" si="387"/>
        <v>2.3051354168041021E-7</v>
      </c>
      <c r="Q2624" s="7">
        <f t="shared" si="388"/>
        <v>0.94289875250147304</v>
      </c>
      <c r="R2624" s="6" t="str">
        <f t="shared" si="389"/>
        <v/>
      </c>
      <c r="S2624" t="str">
        <f>IF(OR(J2624&gt;0.001, K2624&gt;0.001, L2624&gt;0.001), "bad","")</f>
        <v/>
      </c>
      <c r="T2624" t="str">
        <f>IF(AND(C2624&lt;&gt;"Optimal",P2624&lt;0.000015),"good","")</f>
        <v/>
      </c>
      <c r="U2624" s="8">
        <f t="shared" si="390"/>
        <v>2565.1417119502999</v>
      </c>
    </row>
    <row r="2625" spans="1:21" x14ac:dyDescent="0.45">
      <c r="A2625" s="6" t="s">
        <v>14</v>
      </c>
      <c r="B2625" s="6" t="s">
        <v>39</v>
      </c>
      <c r="C2625" s="6" t="s">
        <v>34</v>
      </c>
      <c r="D2625" s="6" t="s">
        <v>34</v>
      </c>
      <c r="E2625" s="6" t="s">
        <v>34</v>
      </c>
      <c r="F2625" s="6" t="s">
        <v>34</v>
      </c>
      <c r="G2625" s="6" t="s">
        <v>34</v>
      </c>
      <c r="H2625" s="6" t="s">
        <v>40</v>
      </c>
      <c r="I2625" s="6" t="s">
        <v>34</v>
      </c>
      <c r="J2625" s="6" t="s">
        <v>34</v>
      </c>
      <c r="K2625" s="6" t="s">
        <v>34</v>
      </c>
      <c r="L2625" s="6" t="s">
        <v>34</v>
      </c>
      <c r="M2625" s="6" t="s">
        <v>34</v>
      </c>
      <c r="N2625" s="6" t="s">
        <v>34</v>
      </c>
      <c r="O2625" s="7" t="e">
        <f t="shared" si="386"/>
        <v>#VALUE!</v>
      </c>
      <c r="P2625" s="7" t="e">
        <f t="shared" si="387"/>
        <v>#VALUE!</v>
      </c>
      <c r="Q2625" s="7" t="e">
        <f t="shared" si="388"/>
        <v>#VALUE!</v>
      </c>
      <c r="R2625" s="6" t="e">
        <f t="shared" si="389"/>
        <v>#VALUE!</v>
      </c>
      <c r="U2625" s="8" t="str">
        <f t="shared" si="390"/>
        <v/>
      </c>
    </row>
    <row r="2626" spans="1:21" x14ac:dyDescent="0.45">
      <c r="A2626" s="6" t="s">
        <v>1127</v>
      </c>
      <c r="B2626" s="6" t="s">
        <v>39</v>
      </c>
      <c r="C2626" s="6" t="s">
        <v>18</v>
      </c>
      <c r="D2626" s="6">
        <v>5.9982533237624596</v>
      </c>
      <c r="E2626" s="6">
        <v>5.9982199301377097</v>
      </c>
      <c r="F2626" s="6">
        <v>2294.6409058570798</v>
      </c>
      <c r="G2626" s="6">
        <v>2294.64205408096</v>
      </c>
      <c r="H2626" s="6" t="s">
        <v>1138</v>
      </c>
      <c r="I2626" s="6">
        <v>5.9982533237624596</v>
      </c>
      <c r="J2626" s="7">
        <v>6.7659396624426304E-11</v>
      </c>
      <c r="K2626" s="6">
        <v>0</v>
      </c>
      <c r="L2626" s="7">
        <v>3.98525656919446E-11</v>
      </c>
      <c r="M2626" s="6" t="s">
        <v>18</v>
      </c>
      <c r="N2626" s="6">
        <v>5.9982534199173596</v>
      </c>
      <c r="O2626" s="7">
        <f t="shared" ref="O2626:O2689" si="391">ABS(E2626-D2626)/(ABS(D2626)+0.00001)</f>
        <v>5.5672155334636448E-6</v>
      </c>
      <c r="P2626" s="7">
        <f t="shared" ref="P2626:P2689" si="392">ABS(E2626-N2626)/(ABS(N2626)+0.00001)</f>
        <v>5.5832459005875506E-6</v>
      </c>
      <c r="Q2626" s="7">
        <f t="shared" ref="Q2626:Q2689" si="393">P2626/O2626</f>
        <v>1.0028794227612619</v>
      </c>
      <c r="R2626" s="6" t="str">
        <f t="shared" ref="R2626:R2689" si="394">IF(AND(C2626="Optimal",P2626&gt;0.0000125),"bad","")</f>
        <v/>
      </c>
      <c r="U2626" s="8">
        <f t="shared" si="390"/>
        <v>2294.64205408096</v>
      </c>
    </row>
    <row r="2627" spans="1:21" x14ac:dyDescent="0.45">
      <c r="A2627" s="6" t="s">
        <v>1248</v>
      </c>
      <c r="B2627" s="6" t="s">
        <v>39</v>
      </c>
      <c r="C2627" s="6" t="s">
        <v>18</v>
      </c>
      <c r="D2627" s="6">
        <v>5.9982533265633204</v>
      </c>
      <c r="E2627" s="6">
        <v>5.9982533194565502</v>
      </c>
      <c r="F2627" s="6">
        <v>353.47325611114502</v>
      </c>
      <c r="G2627" s="6">
        <v>353.47476792335499</v>
      </c>
      <c r="H2627" s="6" t="s">
        <v>1259</v>
      </c>
      <c r="I2627" s="6">
        <v>5.9982533265633204</v>
      </c>
      <c r="J2627" s="7">
        <v>3.1083434937073602E-8</v>
      </c>
      <c r="K2627" s="6">
        <v>0</v>
      </c>
      <c r="L2627" s="7">
        <v>1.21952365983446E-8</v>
      </c>
      <c r="M2627" s="6" t="s">
        <v>18</v>
      </c>
      <c r="N2627" s="6">
        <v>5.9982534047047604</v>
      </c>
      <c r="O2627" s="7">
        <f t="shared" si="391"/>
        <v>1.1848046503559194E-9</v>
      </c>
      <c r="P2627" s="7">
        <f t="shared" si="392"/>
        <v>1.42121485031499E-8</v>
      </c>
      <c r="Q2627" s="7">
        <f t="shared" si="393"/>
        <v>11.995351722227392</v>
      </c>
      <c r="R2627" s="6" t="str">
        <f t="shared" si="394"/>
        <v/>
      </c>
      <c r="U2627" s="8">
        <f t="shared" ref="U2627:U2690" si="395">IF(C2627="Optimal",G2627,"")</f>
        <v>353.47476792335499</v>
      </c>
    </row>
    <row r="2628" spans="1:21" x14ac:dyDescent="0.45">
      <c r="A2628" s="6" t="s">
        <v>1369</v>
      </c>
      <c r="B2628" s="6" t="s">
        <v>39</v>
      </c>
      <c r="C2628" s="6" t="s">
        <v>34</v>
      </c>
      <c r="D2628" s="6" t="s">
        <v>34</v>
      </c>
      <c r="E2628" s="6" t="s">
        <v>34</v>
      </c>
      <c r="F2628" s="6" t="s">
        <v>34</v>
      </c>
      <c r="G2628" s="6" t="s">
        <v>34</v>
      </c>
      <c r="H2628" s="6" t="s">
        <v>1380</v>
      </c>
      <c r="I2628" s="6" t="s">
        <v>34</v>
      </c>
      <c r="J2628" s="6" t="s">
        <v>34</v>
      </c>
      <c r="K2628" s="6" t="s">
        <v>34</v>
      </c>
      <c r="L2628" s="6" t="s">
        <v>34</v>
      </c>
      <c r="M2628" s="6" t="s">
        <v>34</v>
      </c>
      <c r="N2628" s="6" t="s">
        <v>34</v>
      </c>
      <c r="O2628" s="7" t="e">
        <f t="shared" si="391"/>
        <v>#VALUE!</v>
      </c>
      <c r="P2628" s="7" t="e">
        <f t="shared" si="392"/>
        <v>#VALUE!</v>
      </c>
      <c r="Q2628" s="7" t="e">
        <f t="shared" si="393"/>
        <v>#VALUE!</v>
      </c>
      <c r="R2628" s="6" t="e">
        <f t="shared" si="394"/>
        <v>#VALUE!</v>
      </c>
      <c r="U2628" s="8" t="str">
        <f t="shared" si="395"/>
        <v/>
      </c>
    </row>
    <row r="2629" spans="1:21" x14ac:dyDescent="0.45">
      <c r="A2629" s="6" t="s">
        <v>1490</v>
      </c>
      <c r="B2629" s="6" t="s">
        <v>39</v>
      </c>
      <c r="C2629" s="6" t="s">
        <v>18</v>
      </c>
      <c r="D2629" s="6">
        <v>5.9982534805032302</v>
      </c>
      <c r="E2629" s="6">
        <v>5.9982533167035497</v>
      </c>
      <c r="F2629" s="6">
        <v>279.557862997055</v>
      </c>
      <c r="G2629" s="6">
        <v>279.559019088745</v>
      </c>
      <c r="H2629" s="6" t="s">
        <v>1501</v>
      </c>
      <c r="I2629" s="6">
        <v>5.9982534805032302</v>
      </c>
      <c r="J2629" s="7">
        <v>4.4043622397615403E-9</v>
      </c>
      <c r="K2629" s="6">
        <v>0</v>
      </c>
      <c r="L2629" s="7">
        <v>3.68636166037106E-9</v>
      </c>
      <c r="M2629" s="6" t="s">
        <v>18</v>
      </c>
      <c r="N2629" s="6">
        <v>5.99825339673861</v>
      </c>
      <c r="O2629" s="7">
        <f t="shared" si="391"/>
        <v>2.7307850183370613E-8</v>
      </c>
      <c r="P2629" s="7">
        <f t="shared" si="392"/>
        <v>1.3343038653560436E-8</v>
      </c>
      <c r="Q2629" s="7">
        <f t="shared" si="393"/>
        <v>0.48861549202748344</v>
      </c>
      <c r="R2629" s="6" t="str">
        <f t="shared" si="394"/>
        <v/>
      </c>
      <c r="U2629" s="8">
        <f t="shared" si="395"/>
        <v>279.559019088745</v>
      </c>
    </row>
    <row r="2630" spans="1:21" x14ac:dyDescent="0.45">
      <c r="A2630" s="6" t="s">
        <v>1611</v>
      </c>
      <c r="B2630" s="6" t="s">
        <v>39</v>
      </c>
      <c r="C2630" s="6" t="s">
        <v>18</v>
      </c>
      <c r="D2630" s="6">
        <v>5.9982533218640599</v>
      </c>
      <c r="E2630" s="6">
        <v>6.2399330063801699</v>
      </c>
      <c r="F2630" s="6">
        <v>299.18220400810202</v>
      </c>
      <c r="G2630" s="6">
        <v>299.18368601799</v>
      </c>
      <c r="H2630" s="6" t="s">
        <v>1622</v>
      </c>
      <c r="I2630" s="6">
        <v>5.9982533218640599</v>
      </c>
      <c r="J2630" s="7">
        <v>3.20898863037655E-12</v>
      </c>
      <c r="K2630" s="6">
        <v>0</v>
      </c>
      <c r="L2630" s="7">
        <v>8.0356388210134303E-11</v>
      </c>
      <c r="M2630" s="6" t="s">
        <v>18</v>
      </c>
      <c r="N2630" s="6">
        <v>5.9982534157974596</v>
      </c>
      <c r="O2630" s="7">
        <f t="shared" si="391"/>
        <v>4.0291609678950215E-2</v>
      </c>
      <c r="P2630" s="7">
        <f t="shared" si="392"/>
        <v>4.0291593387880478E-2</v>
      </c>
      <c r="Q2630" s="7">
        <f t="shared" si="393"/>
        <v>0.99999959567091345</v>
      </c>
      <c r="R2630" s="6" t="str">
        <f t="shared" si="394"/>
        <v>bad</v>
      </c>
      <c r="U2630" s="8">
        <f t="shared" si="395"/>
        <v>299.18368601799</v>
      </c>
    </row>
    <row r="2631" spans="1:21" x14ac:dyDescent="0.45">
      <c r="A2631" s="6" t="s">
        <v>1733</v>
      </c>
      <c r="B2631" s="6" t="s">
        <v>39</v>
      </c>
      <c r="C2631" s="6" t="s">
        <v>16</v>
      </c>
      <c r="D2631" s="6">
        <v>5.9982552385368804</v>
      </c>
      <c r="E2631" s="6">
        <v>5.9895336637480998</v>
      </c>
      <c r="F2631" s="6">
        <v>3603.6650660037899</v>
      </c>
      <c r="G2631" s="6">
        <v>3603.6662318706499</v>
      </c>
      <c r="H2631" s="6" t="s">
        <v>1744</v>
      </c>
      <c r="I2631" s="6">
        <v>5.9982552385368804</v>
      </c>
      <c r="J2631" s="7">
        <v>1.68631320018874E-9</v>
      </c>
      <c r="K2631" s="6">
        <v>0</v>
      </c>
      <c r="L2631" s="7">
        <v>7.3814523462729494E-18</v>
      </c>
      <c r="M2631" s="6" t="s">
        <v>18</v>
      </c>
      <c r="N2631" s="6">
        <v>5.9982533855297104</v>
      </c>
      <c r="O2631" s="7">
        <f t="shared" si="391"/>
        <v>1.4540161933399181E-3</v>
      </c>
      <c r="P2631" s="7">
        <f t="shared" si="392"/>
        <v>1.4537077185783798E-3</v>
      </c>
      <c r="Q2631" s="7">
        <f t="shared" si="393"/>
        <v>0.99978784640573382</v>
      </c>
      <c r="R2631" s="6" t="str">
        <f t="shared" si="394"/>
        <v/>
      </c>
      <c r="U2631" s="8" t="str">
        <f t="shared" si="395"/>
        <v/>
      </c>
    </row>
    <row r="2632" spans="1:21" x14ac:dyDescent="0.45">
      <c r="A2632" s="6" t="s">
        <v>1854</v>
      </c>
      <c r="B2632" s="6" t="s">
        <v>39</v>
      </c>
      <c r="C2632" s="6" t="s">
        <v>18</v>
      </c>
      <c r="D2632" s="6">
        <v>5.99825332256151</v>
      </c>
      <c r="E2632" s="6">
        <v>6.0300206157118801</v>
      </c>
      <c r="F2632" s="6">
        <v>289.94405198097201</v>
      </c>
      <c r="G2632" s="6">
        <v>289.94519019126801</v>
      </c>
      <c r="H2632" s="6" t="s">
        <v>1865</v>
      </c>
      <c r="I2632" s="6">
        <v>5.99825332256151</v>
      </c>
      <c r="J2632" s="7">
        <v>3.29758442774164E-12</v>
      </c>
      <c r="K2632" s="6">
        <v>0</v>
      </c>
      <c r="L2632" s="7">
        <v>3.6667113789690101E-11</v>
      </c>
      <c r="M2632" s="6" t="s">
        <v>18</v>
      </c>
      <c r="N2632" s="6">
        <v>5.9982533855297104</v>
      </c>
      <c r="O2632" s="7">
        <f t="shared" si="391"/>
        <v>5.2960817893543417E-3</v>
      </c>
      <c r="P2632" s="7">
        <f t="shared" si="392"/>
        <v>5.2960712360189677E-3</v>
      </c>
      <c r="Q2632" s="7">
        <f t="shared" si="393"/>
        <v>0.99999800733149646</v>
      </c>
      <c r="R2632" s="6" t="str">
        <f t="shared" si="394"/>
        <v>bad</v>
      </c>
      <c r="U2632" s="8">
        <f t="shared" si="395"/>
        <v>289.94519019126801</v>
      </c>
    </row>
    <row r="2633" spans="1:21" x14ac:dyDescent="0.45">
      <c r="A2633" s="6" t="s">
        <v>1975</v>
      </c>
      <c r="B2633" s="6" t="s">
        <v>39</v>
      </c>
      <c r="C2633" s="6" t="s">
        <v>18</v>
      </c>
      <c r="D2633" s="6">
        <v>5.9982534806200096</v>
      </c>
      <c r="E2633" s="6">
        <v>6.3704625772326402</v>
      </c>
      <c r="F2633" s="6">
        <v>254.64799308776799</v>
      </c>
      <c r="G2633" s="6">
        <v>254.64945793151799</v>
      </c>
      <c r="H2633" s="6" t="s">
        <v>1986</v>
      </c>
      <c r="I2633" s="6">
        <v>5.9982534806200096</v>
      </c>
      <c r="J2633" s="7">
        <v>3.00540226039203E-9</v>
      </c>
      <c r="K2633" s="6">
        <v>0</v>
      </c>
      <c r="L2633" s="7">
        <v>3.01603897412405E-9</v>
      </c>
      <c r="M2633" s="6" t="s">
        <v>18</v>
      </c>
      <c r="N2633" s="6">
        <v>5.99825339673861</v>
      </c>
      <c r="O2633" s="7">
        <f t="shared" si="391"/>
        <v>6.2052808752935486E-2</v>
      </c>
      <c r="P2633" s="7">
        <f t="shared" si="392"/>
        <v>6.2052823604980177E-2</v>
      </c>
      <c r="Q2633" s="7">
        <f t="shared" si="393"/>
        <v>1.0000002393452447</v>
      </c>
      <c r="R2633" s="6" t="str">
        <f t="shared" si="394"/>
        <v>bad</v>
      </c>
      <c r="U2633" s="8">
        <f t="shared" si="395"/>
        <v>254.64945793151799</v>
      </c>
    </row>
    <row r="2634" spans="1:21" x14ac:dyDescent="0.45">
      <c r="A2634" s="6" t="s">
        <v>2096</v>
      </c>
      <c r="B2634" s="6" t="s">
        <v>39</v>
      </c>
      <c r="C2634" s="6" t="s">
        <v>18</v>
      </c>
      <c r="D2634" s="6">
        <v>5.9982534933447003</v>
      </c>
      <c r="E2634" s="6">
        <v>5.9982532969278504</v>
      </c>
      <c r="F2634" s="6">
        <v>2536.5313270092001</v>
      </c>
      <c r="G2634" s="6">
        <v>2536.5328140258698</v>
      </c>
      <c r="H2634" s="6" t="s">
        <v>2107</v>
      </c>
      <c r="I2634" s="6">
        <v>5.9982534933447003</v>
      </c>
      <c r="J2634" s="7">
        <v>3.3426707654309098E-9</v>
      </c>
      <c r="K2634" s="6">
        <v>0</v>
      </c>
      <c r="L2634" s="7">
        <v>1.9265666839629599E-9</v>
      </c>
      <c r="M2634" s="6" t="s">
        <v>18</v>
      </c>
      <c r="N2634" s="6">
        <v>5.9982534047047604</v>
      </c>
      <c r="O2634" s="7">
        <f t="shared" si="391"/>
        <v>3.2745618813466492E-8</v>
      </c>
      <c r="P2634" s="7">
        <f t="shared" si="392"/>
        <v>1.7968018873381858E-8</v>
      </c>
      <c r="Q2634" s="7">
        <f t="shared" si="393"/>
        <v>0.54871520296304765</v>
      </c>
      <c r="R2634" s="6" t="str">
        <f t="shared" si="394"/>
        <v/>
      </c>
      <c r="U2634" s="8">
        <f t="shared" si="395"/>
        <v>2536.5328140258698</v>
      </c>
    </row>
    <row r="2635" spans="1:21" x14ac:dyDescent="0.45">
      <c r="A2635" s="6" t="s">
        <v>2217</v>
      </c>
      <c r="B2635" s="6" t="s">
        <v>39</v>
      </c>
      <c r="C2635" s="6" t="s">
        <v>18</v>
      </c>
      <c r="D2635" s="6">
        <v>5.9982552339839303</v>
      </c>
      <c r="E2635" s="6">
        <v>5.9982533182249496</v>
      </c>
      <c r="F2635" s="6">
        <v>2335.39469981193</v>
      </c>
      <c r="G2635" s="6">
        <v>2335.3962130546502</v>
      </c>
      <c r="H2635" s="6" t="s">
        <v>2228</v>
      </c>
      <c r="I2635" s="6">
        <v>5.9982552339839303</v>
      </c>
      <c r="J2635" s="7">
        <v>1.67884806057116E-9</v>
      </c>
      <c r="K2635" s="6">
        <v>0</v>
      </c>
      <c r="L2635" s="7">
        <v>7.3472931381077504E-18</v>
      </c>
      <c r="M2635" s="6" t="s">
        <v>18</v>
      </c>
      <c r="N2635" s="6">
        <v>5.9982533855297104</v>
      </c>
      <c r="O2635" s="7">
        <f t="shared" si="391"/>
        <v>3.1938550665151218E-7</v>
      </c>
      <c r="P2635" s="7">
        <f t="shared" si="392"/>
        <v>1.1220707819875489E-8</v>
      </c>
      <c r="Q2635" s="7">
        <f t="shared" si="393"/>
        <v>3.5132175963509281E-2</v>
      </c>
      <c r="R2635" s="6" t="str">
        <f t="shared" si="394"/>
        <v/>
      </c>
      <c r="U2635" s="8">
        <f t="shared" si="395"/>
        <v>2335.3962130546502</v>
      </c>
    </row>
    <row r="2636" spans="1:21" x14ac:dyDescent="0.45">
      <c r="A2636" s="6" t="s">
        <v>2338</v>
      </c>
      <c r="B2636" s="6" t="s">
        <v>39</v>
      </c>
      <c r="C2636" s="6" t="s">
        <v>16</v>
      </c>
      <c r="D2636" s="6">
        <v>1</v>
      </c>
      <c r="E2636" s="6">
        <v>0.58240483850853797</v>
      </c>
      <c r="F2636" s="6">
        <v>3600</v>
      </c>
      <c r="G2636" s="6">
        <v>3723.2307989597298</v>
      </c>
      <c r="H2636" s="6" t="s">
        <v>2351</v>
      </c>
      <c r="I2636" s="6">
        <v>0</v>
      </c>
      <c r="J2636" s="6">
        <v>1</v>
      </c>
      <c r="K2636" s="6">
        <v>0</v>
      </c>
      <c r="L2636" s="6">
        <v>0</v>
      </c>
      <c r="M2636" s="6" t="s">
        <v>2349</v>
      </c>
      <c r="N2636" s="6" t="s">
        <v>37</v>
      </c>
      <c r="O2636" s="7">
        <f t="shared" si="391"/>
        <v>0.41759098558160618</v>
      </c>
      <c r="P2636" s="7" t="e">
        <f t="shared" si="392"/>
        <v>#VALUE!</v>
      </c>
      <c r="Q2636" s="7" t="e">
        <f t="shared" si="393"/>
        <v>#VALUE!</v>
      </c>
      <c r="R2636" s="6" t="e">
        <f t="shared" si="394"/>
        <v>#VALUE!</v>
      </c>
      <c r="U2636" s="8" t="str">
        <f t="shared" si="395"/>
        <v/>
      </c>
    </row>
    <row r="2637" spans="1:21" x14ac:dyDescent="0.45">
      <c r="A2637" s="6" t="s">
        <v>2390</v>
      </c>
      <c r="B2637" s="6" t="s">
        <v>39</v>
      </c>
      <c r="C2637" s="6" t="s">
        <v>16</v>
      </c>
      <c r="D2637" s="6">
        <v>1</v>
      </c>
      <c r="E2637" s="6">
        <v>0.58243440204237096</v>
      </c>
      <c r="F2637" s="6">
        <v>3600</v>
      </c>
      <c r="G2637" s="6">
        <v>3727.9972341060602</v>
      </c>
      <c r="H2637" s="6" t="s">
        <v>2401</v>
      </c>
      <c r="I2637" s="6">
        <v>0</v>
      </c>
      <c r="J2637" s="6">
        <v>1</v>
      </c>
      <c r="K2637" s="6">
        <v>0</v>
      </c>
      <c r="L2637" s="6">
        <v>0</v>
      </c>
      <c r="M2637" s="6" t="s">
        <v>2349</v>
      </c>
      <c r="N2637" s="6" t="s">
        <v>37</v>
      </c>
      <c r="O2637" s="7">
        <f t="shared" si="391"/>
        <v>0.4175614223434056</v>
      </c>
      <c r="P2637" s="7" t="e">
        <f t="shared" si="392"/>
        <v>#VALUE!</v>
      </c>
      <c r="Q2637" s="7" t="e">
        <f t="shared" si="393"/>
        <v>#VALUE!</v>
      </c>
      <c r="R2637" s="6" t="e">
        <f t="shared" si="394"/>
        <v>#VALUE!</v>
      </c>
      <c r="U2637" s="8" t="str">
        <f t="shared" si="395"/>
        <v/>
      </c>
    </row>
    <row r="2638" spans="1:21" x14ac:dyDescent="0.45">
      <c r="A2638" s="6" t="s">
        <v>2583</v>
      </c>
      <c r="B2638" s="6" t="s">
        <v>39</v>
      </c>
      <c r="C2638" s="6" t="s">
        <v>2592</v>
      </c>
      <c r="D2638" s="6" t="s">
        <v>260</v>
      </c>
      <c r="E2638" s="6">
        <v>5.2945750703962098</v>
      </c>
      <c r="F2638" s="6">
        <v>1.2589099407196001</v>
      </c>
      <c r="G2638" s="6">
        <v>1.2604229450225799</v>
      </c>
      <c r="H2638" s="6" t="s">
        <v>2595</v>
      </c>
      <c r="I2638" s="6" t="s">
        <v>34</v>
      </c>
      <c r="J2638" s="6" t="s">
        <v>34</v>
      </c>
      <c r="K2638" s="6" t="s">
        <v>34</v>
      </c>
      <c r="L2638" s="6" t="s">
        <v>34</v>
      </c>
      <c r="M2638" s="6" t="s">
        <v>34</v>
      </c>
      <c r="N2638" s="6" t="s">
        <v>34</v>
      </c>
      <c r="O2638" s="7" t="e">
        <f t="shared" si="391"/>
        <v>#VALUE!</v>
      </c>
      <c r="P2638" s="7" t="e">
        <f t="shared" si="392"/>
        <v>#VALUE!</v>
      </c>
      <c r="Q2638" s="7" t="e">
        <f t="shared" si="393"/>
        <v>#VALUE!</v>
      </c>
      <c r="R2638" s="6" t="e">
        <f t="shared" si="394"/>
        <v>#VALUE!</v>
      </c>
      <c r="U2638" s="8" t="str">
        <f t="shared" si="395"/>
        <v/>
      </c>
    </row>
    <row r="2639" spans="1:21" x14ac:dyDescent="0.45">
      <c r="A2639" s="6" t="s">
        <v>2705</v>
      </c>
      <c r="B2639" s="6" t="s">
        <v>39</v>
      </c>
      <c r="C2639" s="6" t="s">
        <v>2592</v>
      </c>
      <c r="D2639" s="6" t="s">
        <v>260</v>
      </c>
      <c r="E2639" s="6">
        <v>5.2945750703962098</v>
      </c>
      <c r="F2639" s="6">
        <v>1.2410240173339799</v>
      </c>
      <c r="G2639" s="6">
        <v>1.2425241470336901</v>
      </c>
      <c r="H2639" s="6" t="s">
        <v>2716</v>
      </c>
      <c r="I2639" s="6" t="s">
        <v>34</v>
      </c>
      <c r="J2639" s="6" t="s">
        <v>34</v>
      </c>
      <c r="K2639" s="6" t="s">
        <v>34</v>
      </c>
      <c r="L2639" s="6" t="s">
        <v>34</v>
      </c>
      <c r="M2639" s="6" t="s">
        <v>34</v>
      </c>
      <c r="N2639" s="6" t="s">
        <v>34</v>
      </c>
      <c r="O2639" s="7" t="e">
        <f t="shared" si="391"/>
        <v>#VALUE!</v>
      </c>
      <c r="P2639" s="7" t="e">
        <f t="shared" si="392"/>
        <v>#VALUE!</v>
      </c>
      <c r="Q2639" s="7" t="e">
        <f t="shared" si="393"/>
        <v>#VALUE!</v>
      </c>
      <c r="R2639" s="6" t="e">
        <f t="shared" si="394"/>
        <v>#VALUE!</v>
      </c>
      <c r="U2639" s="8" t="str">
        <f t="shared" si="395"/>
        <v/>
      </c>
    </row>
    <row r="2640" spans="1:21" x14ac:dyDescent="0.45">
      <c r="A2640" s="6" t="s">
        <v>2826</v>
      </c>
      <c r="B2640" s="6" t="s">
        <v>39</v>
      </c>
      <c r="C2640" s="6" t="s">
        <v>18</v>
      </c>
      <c r="D2640" s="6">
        <v>5.99825498618348</v>
      </c>
      <c r="E2640" s="6">
        <v>5.9982533018319399</v>
      </c>
      <c r="F2640" s="6">
        <v>186.537712097167</v>
      </c>
      <c r="G2640" s="6">
        <v>186.539017915725</v>
      </c>
      <c r="H2640" s="6" t="s">
        <v>2837</v>
      </c>
      <c r="I2640" s="6">
        <v>5.99825498618348</v>
      </c>
      <c r="J2640" s="7">
        <v>6.4440803839844703E-9</v>
      </c>
      <c r="K2640" s="6">
        <v>0</v>
      </c>
      <c r="L2640" s="7">
        <v>1.57433177605526E-9</v>
      </c>
      <c r="M2640" s="6" t="s">
        <v>18</v>
      </c>
      <c r="N2640" s="6">
        <v>5.9982534047047604</v>
      </c>
      <c r="O2640" s="7">
        <f t="shared" si="391"/>
        <v>2.8080645718401568E-7</v>
      </c>
      <c r="P2640" s="7">
        <f t="shared" si="392"/>
        <v>1.7150433974555045E-8</v>
      </c>
      <c r="Q2640" s="7">
        <f t="shared" si="393"/>
        <v>6.1075639593701256E-2</v>
      </c>
      <c r="R2640" s="6" t="str">
        <f t="shared" si="394"/>
        <v/>
      </c>
      <c r="U2640" s="8">
        <f t="shared" si="395"/>
        <v>186.539017915725</v>
      </c>
    </row>
    <row r="2641" spans="1:21" x14ac:dyDescent="0.45">
      <c r="A2641" s="6" t="s">
        <v>2947</v>
      </c>
      <c r="B2641" s="6" t="s">
        <v>39</v>
      </c>
      <c r="C2641" s="6" t="s">
        <v>16</v>
      </c>
      <c r="D2641" s="6">
        <v>5.9982533186925497</v>
      </c>
      <c r="E2641" s="6">
        <v>5.7809950677079902</v>
      </c>
      <c r="F2641" s="6">
        <v>3600.01300191879</v>
      </c>
      <c r="G2641" s="6">
        <v>3600.0144369602199</v>
      </c>
      <c r="H2641" s="6" t="s">
        <v>2958</v>
      </c>
      <c r="I2641" s="6">
        <v>5.9982533186925497</v>
      </c>
      <c r="J2641" s="7">
        <v>5.5511151231257797E-16</v>
      </c>
      <c r="K2641" s="6">
        <v>0</v>
      </c>
      <c r="L2641" s="7">
        <v>1.8868583362419099E-9</v>
      </c>
      <c r="M2641" s="6" t="s">
        <v>18</v>
      </c>
      <c r="N2641" s="6">
        <v>5.9982534160190299</v>
      </c>
      <c r="O2641" s="7">
        <f t="shared" si="391"/>
        <v>3.6220192319252109E-2</v>
      </c>
      <c r="P2641" s="7">
        <f t="shared" si="392"/>
        <v>3.6220207957327645E-2</v>
      </c>
      <c r="Q2641" s="7">
        <f t="shared" si="393"/>
        <v>1.0000004317502071</v>
      </c>
      <c r="R2641" s="6" t="str">
        <f t="shared" si="394"/>
        <v/>
      </c>
      <c r="U2641" s="8" t="str">
        <f t="shared" si="395"/>
        <v/>
      </c>
    </row>
    <row r="2642" spans="1:21" x14ac:dyDescent="0.45">
      <c r="A2642" s="6" t="s">
        <v>522</v>
      </c>
      <c r="B2642" s="6" t="s">
        <v>36</v>
      </c>
      <c r="C2642" s="6" t="s">
        <v>16</v>
      </c>
      <c r="D2642" s="6" t="s">
        <v>37</v>
      </c>
      <c r="E2642" s="6">
        <v>1.85034716664854</v>
      </c>
      <c r="F2642" s="6">
        <v>3600.0652890205301</v>
      </c>
      <c r="G2642" s="6">
        <v>3600.0786390304502</v>
      </c>
      <c r="H2642" s="6" t="s">
        <v>641</v>
      </c>
      <c r="I2642" s="6" t="s">
        <v>34</v>
      </c>
      <c r="J2642" s="6" t="s">
        <v>34</v>
      </c>
      <c r="K2642" s="6" t="s">
        <v>34</v>
      </c>
      <c r="L2642" s="6" t="s">
        <v>34</v>
      </c>
      <c r="M2642" s="6" t="s">
        <v>34</v>
      </c>
      <c r="N2642" s="6" t="s">
        <v>34</v>
      </c>
      <c r="O2642" s="7" t="e">
        <f t="shared" si="391"/>
        <v>#VALUE!</v>
      </c>
      <c r="P2642" s="7" t="e">
        <f t="shared" si="392"/>
        <v>#VALUE!</v>
      </c>
      <c r="Q2642" s="7" t="e">
        <f t="shared" si="393"/>
        <v>#VALUE!</v>
      </c>
      <c r="R2642" s="6" t="e">
        <f t="shared" si="394"/>
        <v>#VALUE!</v>
      </c>
      <c r="U2642" s="8" t="str">
        <f t="shared" si="395"/>
        <v/>
      </c>
    </row>
    <row r="2643" spans="1:21" x14ac:dyDescent="0.45">
      <c r="A2643" s="6" t="s">
        <v>259</v>
      </c>
      <c r="B2643" s="6" t="s">
        <v>36</v>
      </c>
      <c r="C2643" s="6" t="s">
        <v>16</v>
      </c>
      <c r="D2643" s="6" t="s">
        <v>260</v>
      </c>
      <c r="E2643" s="6">
        <v>1.85034722377756</v>
      </c>
      <c r="F2643" s="6">
        <v>3600.05101203918</v>
      </c>
      <c r="G2643" s="6">
        <v>3600.06481099128</v>
      </c>
      <c r="H2643" s="6" t="s">
        <v>270</v>
      </c>
      <c r="I2643" s="6" t="s">
        <v>34</v>
      </c>
      <c r="J2643" s="6" t="s">
        <v>34</v>
      </c>
      <c r="K2643" s="6" t="s">
        <v>34</v>
      </c>
      <c r="L2643" s="6" t="s">
        <v>34</v>
      </c>
      <c r="M2643" s="6" t="s">
        <v>34</v>
      </c>
      <c r="N2643" s="6" t="s">
        <v>34</v>
      </c>
      <c r="O2643" s="7" t="e">
        <f t="shared" si="391"/>
        <v>#VALUE!</v>
      </c>
      <c r="P2643" s="7" t="e">
        <f t="shared" si="392"/>
        <v>#VALUE!</v>
      </c>
      <c r="Q2643" s="7" t="e">
        <f t="shared" si="393"/>
        <v>#VALUE!</v>
      </c>
      <c r="R2643" s="6" t="e">
        <f t="shared" si="394"/>
        <v>#VALUE!</v>
      </c>
      <c r="U2643" s="8" t="str">
        <f t="shared" si="395"/>
        <v/>
      </c>
    </row>
    <row r="2644" spans="1:21" x14ac:dyDescent="0.45">
      <c r="A2644" s="6" t="s">
        <v>386</v>
      </c>
      <c r="B2644" s="6" t="s">
        <v>36</v>
      </c>
      <c r="C2644" s="6" t="s">
        <v>16</v>
      </c>
      <c r="D2644" s="6">
        <v>1.8894209866259399</v>
      </c>
      <c r="E2644" s="6">
        <v>1.8542062427710999</v>
      </c>
      <c r="F2644" s="6">
        <v>3600.0501978397301</v>
      </c>
      <c r="G2644" s="6">
        <v>3600.0621969699801</v>
      </c>
      <c r="H2644" s="6" t="s">
        <v>396</v>
      </c>
      <c r="I2644" s="6">
        <v>1.8894209866259399</v>
      </c>
      <c r="J2644" s="7">
        <v>1.16573417585641E-15</v>
      </c>
      <c r="K2644" s="6">
        <v>0</v>
      </c>
      <c r="L2644" s="7">
        <v>3.3502635524151801E-7</v>
      </c>
      <c r="M2644" s="6" t="s">
        <v>18</v>
      </c>
      <c r="N2644" s="6">
        <v>1.8894210680638699</v>
      </c>
      <c r="O2644" s="7">
        <f t="shared" si="391"/>
        <v>1.8637750785343535E-2</v>
      </c>
      <c r="P2644" s="7">
        <f t="shared" si="392"/>
        <v>1.8637793083848872E-2</v>
      </c>
      <c r="Q2644" s="7">
        <f t="shared" si="393"/>
        <v>1.0000022695069712</v>
      </c>
      <c r="R2644" s="6" t="str">
        <f t="shared" si="394"/>
        <v/>
      </c>
      <c r="S2644" t="str">
        <f>IF(OR(J2644&gt;0.001, K2644&gt;0.001, L2644&gt;0.001), "bad","")</f>
        <v/>
      </c>
      <c r="T2644" t="str">
        <f>IF(AND(C2644&lt;&gt;"Optimal",P2644&lt;0.000015),"good","")</f>
        <v/>
      </c>
      <c r="U2644" s="8" t="str">
        <f t="shared" si="395"/>
        <v/>
      </c>
    </row>
    <row r="2645" spans="1:21" x14ac:dyDescent="0.45">
      <c r="A2645" s="6" t="s">
        <v>643</v>
      </c>
      <c r="B2645" s="6" t="s">
        <v>36</v>
      </c>
      <c r="C2645" s="6" t="s">
        <v>288</v>
      </c>
      <c r="D2645" s="6" t="s">
        <v>260</v>
      </c>
      <c r="E2645" s="6">
        <v>1.8503470764708101</v>
      </c>
      <c r="F2645" s="6">
        <v>7.0749480724334699</v>
      </c>
      <c r="G2645" s="6">
        <v>7.08805203437805</v>
      </c>
      <c r="H2645" s="6" t="s">
        <v>762</v>
      </c>
      <c r="I2645" s="6" t="s">
        <v>34</v>
      </c>
      <c r="J2645" s="6" t="s">
        <v>34</v>
      </c>
      <c r="K2645" s="6" t="s">
        <v>34</v>
      </c>
      <c r="L2645" s="6" t="s">
        <v>34</v>
      </c>
      <c r="M2645" s="6" t="s">
        <v>34</v>
      </c>
      <c r="N2645" s="6" t="s">
        <v>34</v>
      </c>
      <c r="O2645" s="7" t="e">
        <f t="shared" si="391"/>
        <v>#VALUE!</v>
      </c>
      <c r="P2645" s="7" t="e">
        <f t="shared" si="392"/>
        <v>#VALUE!</v>
      </c>
      <c r="Q2645" s="7" t="e">
        <f t="shared" si="393"/>
        <v>#VALUE!</v>
      </c>
      <c r="R2645" s="6" t="e">
        <f t="shared" si="394"/>
        <v>#VALUE!</v>
      </c>
      <c r="U2645" s="8" t="str">
        <f t="shared" si="395"/>
        <v/>
      </c>
    </row>
    <row r="2646" spans="1:21" x14ac:dyDescent="0.45">
      <c r="A2646" s="6" t="s">
        <v>764</v>
      </c>
      <c r="B2646" s="6" t="s">
        <v>36</v>
      </c>
      <c r="C2646" s="6" t="s">
        <v>288</v>
      </c>
      <c r="D2646" s="6" t="s">
        <v>260</v>
      </c>
      <c r="E2646" s="6">
        <v>1.8503470764708101</v>
      </c>
      <c r="F2646" s="6">
        <v>7.2986769676208496</v>
      </c>
      <c r="G2646" s="6">
        <v>7.3161129951476997</v>
      </c>
      <c r="H2646" s="6" t="s">
        <v>883</v>
      </c>
      <c r="I2646" s="6" t="s">
        <v>34</v>
      </c>
      <c r="J2646" s="6" t="s">
        <v>34</v>
      </c>
      <c r="K2646" s="6" t="s">
        <v>34</v>
      </c>
      <c r="L2646" s="6" t="s">
        <v>34</v>
      </c>
      <c r="M2646" s="6" t="s">
        <v>34</v>
      </c>
      <c r="N2646" s="6" t="s">
        <v>34</v>
      </c>
      <c r="O2646" s="7" t="e">
        <f t="shared" si="391"/>
        <v>#VALUE!</v>
      </c>
      <c r="P2646" s="7" t="e">
        <f t="shared" si="392"/>
        <v>#VALUE!</v>
      </c>
      <c r="Q2646" s="7" t="e">
        <f t="shared" si="393"/>
        <v>#VALUE!</v>
      </c>
      <c r="R2646" s="6" t="e">
        <f t="shared" si="394"/>
        <v>#VALUE!</v>
      </c>
      <c r="U2646" s="8" t="str">
        <f t="shared" si="395"/>
        <v/>
      </c>
    </row>
    <row r="2647" spans="1:21" x14ac:dyDescent="0.45">
      <c r="A2647" s="6" t="s">
        <v>885</v>
      </c>
      <c r="B2647" s="6" t="s">
        <v>36</v>
      </c>
      <c r="C2647" s="6" t="s">
        <v>16</v>
      </c>
      <c r="D2647" s="6" t="s">
        <v>260</v>
      </c>
      <c r="E2647" s="6">
        <v>1.8503471903637101</v>
      </c>
      <c r="F2647" s="6">
        <v>3600.0534789562198</v>
      </c>
      <c r="G2647" s="6">
        <v>3600.0688238143898</v>
      </c>
      <c r="H2647" s="6" t="s">
        <v>999</v>
      </c>
      <c r="I2647" s="6" t="s">
        <v>34</v>
      </c>
      <c r="J2647" s="6" t="s">
        <v>34</v>
      </c>
      <c r="K2647" s="6" t="s">
        <v>34</v>
      </c>
      <c r="L2647" s="6" t="s">
        <v>34</v>
      </c>
      <c r="M2647" s="6" t="s">
        <v>34</v>
      </c>
      <c r="N2647" s="6" t="s">
        <v>34</v>
      </c>
      <c r="O2647" s="7" t="e">
        <f t="shared" si="391"/>
        <v>#VALUE!</v>
      </c>
      <c r="P2647" s="7" t="e">
        <f t="shared" si="392"/>
        <v>#VALUE!</v>
      </c>
      <c r="Q2647" s="7" t="e">
        <f t="shared" si="393"/>
        <v>#VALUE!</v>
      </c>
      <c r="R2647" s="6" t="e">
        <f t="shared" si="394"/>
        <v>#VALUE!</v>
      </c>
      <c r="U2647" s="8" t="str">
        <f t="shared" si="395"/>
        <v/>
      </c>
    </row>
    <row r="2648" spans="1:21" x14ac:dyDescent="0.45">
      <c r="A2648" s="6" t="s">
        <v>1006</v>
      </c>
      <c r="B2648" s="6" t="s">
        <v>36</v>
      </c>
      <c r="C2648" s="6" t="s">
        <v>16</v>
      </c>
      <c r="D2648" s="6" t="s">
        <v>260</v>
      </c>
      <c r="E2648" s="6">
        <v>1.85034717466973</v>
      </c>
      <c r="F2648" s="6">
        <v>3600.05468010902</v>
      </c>
      <c r="G2648" s="6">
        <v>3600.0689740180901</v>
      </c>
      <c r="H2648" s="6" t="s">
        <v>1120</v>
      </c>
      <c r="I2648" s="6" t="s">
        <v>34</v>
      </c>
      <c r="J2648" s="6" t="s">
        <v>34</v>
      </c>
      <c r="K2648" s="6" t="s">
        <v>34</v>
      </c>
      <c r="L2648" s="6" t="s">
        <v>34</v>
      </c>
      <c r="M2648" s="6" t="s">
        <v>34</v>
      </c>
      <c r="N2648" s="6" t="s">
        <v>34</v>
      </c>
      <c r="O2648" s="7" t="e">
        <f t="shared" si="391"/>
        <v>#VALUE!</v>
      </c>
      <c r="P2648" s="7" t="e">
        <f t="shared" si="392"/>
        <v>#VALUE!</v>
      </c>
      <c r="Q2648" s="7" t="e">
        <f t="shared" si="393"/>
        <v>#VALUE!</v>
      </c>
      <c r="R2648" s="6" t="e">
        <f t="shared" si="394"/>
        <v>#VALUE!</v>
      </c>
      <c r="U2648" s="8" t="str">
        <f t="shared" si="395"/>
        <v/>
      </c>
    </row>
    <row r="2649" spans="1:21" x14ac:dyDescent="0.45">
      <c r="A2649" s="6" t="s">
        <v>14</v>
      </c>
      <c r="B2649" s="6" t="s">
        <v>36</v>
      </c>
      <c r="C2649" s="6" t="s">
        <v>16</v>
      </c>
      <c r="D2649" s="6" t="s">
        <v>37</v>
      </c>
      <c r="E2649" s="6">
        <v>1.8141004942657999</v>
      </c>
      <c r="F2649" s="6">
        <v>3600.0130648612899</v>
      </c>
      <c r="G2649" s="6">
        <v>3601.5966730117798</v>
      </c>
      <c r="H2649" s="6" t="s">
        <v>38</v>
      </c>
      <c r="I2649" s="6" t="s">
        <v>34</v>
      </c>
      <c r="J2649" s="6" t="s">
        <v>34</v>
      </c>
      <c r="K2649" s="6" t="s">
        <v>34</v>
      </c>
      <c r="L2649" s="6" t="s">
        <v>34</v>
      </c>
      <c r="M2649" s="6" t="s">
        <v>34</v>
      </c>
      <c r="N2649" s="6" t="s">
        <v>34</v>
      </c>
      <c r="O2649" s="7" t="e">
        <f t="shared" si="391"/>
        <v>#VALUE!</v>
      </c>
      <c r="P2649" s="7" t="e">
        <f t="shared" si="392"/>
        <v>#VALUE!</v>
      </c>
      <c r="Q2649" s="7" t="e">
        <f t="shared" si="393"/>
        <v>#VALUE!</v>
      </c>
      <c r="R2649" s="6" t="e">
        <f t="shared" si="394"/>
        <v>#VALUE!</v>
      </c>
      <c r="U2649" s="8" t="str">
        <f t="shared" si="395"/>
        <v/>
      </c>
    </row>
    <row r="2650" spans="1:21" x14ac:dyDescent="0.45">
      <c r="A2650" s="6" t="s">
        <v>1127</v>
      </c>
      <c r="B2650" s="6" t="s">
        <v>36</v>
      </c>
      <c r="C2650" s="6" t="s">
        <v>16</v>
      </c>
      <c r="D2650" s="6" t="s">
        <v>260</v>
      </c>
      <c r="E2650" s="6">
        <v>1.8503717338013099</v>
      </c>
      <c r="F2650" s="6">
        <v>3600.04836082458</v>
      </c>
      <c r="G2650" s="6">
        <v>3600.0610609054502</v>
      </c>
      <c r="H2650" s="6" t="s">
        <v>1137</v>
      </c>
      <c r="I2650" s="6" t="s">
        <v>34</v>
      </c>
      <c r="J2650" s="6" t="s">
        <v>34</v>
      </c>
      <c r="K2650" s="6" t="s">
        <v>34</v>
      </c>
      <c r="L2650" s="6" t="s">
        <v>34</v>
      </c>
      <c r="M2650" s="6" t="s">
        <v>34</v>
      </c>
      <c r="N2650" s="6" t="s">
        <v>34</v>
      </c>
      <c r="O2650" s="7" t="e">
        <f t="shared" si="391"/>
        <v>#VALUE!</v>
      </c>
      <c r="P2650" s="7" t="e">
        <f t="shared" si="392"/>
        <v>#VALUE!</v>
      </c>
      <c r="Q2650" s="7" t="e">
        <f t="shared" si="393"/>
        <v>#VALUE!</v>
      </c>
      <c r="R2650" s="6" t="e">
        <f t="shared" si="394"/>
        <v>#VALUE!</v>
      </c>
      <c r="U2650" s="8" t="str">
        <f t="shared" si="395"/>
        <v/>
      </c>
    </row>
    <row r="2651" spans="1:21" x14ac:dyDescent="0.45">
      <c r="A2651" s="6" t="s">
        <v>1248</v>
      </c>
      <c r="B2651" s="6" t="s">
        <v>36</v>
      </c>
      <c r="C2651" s="6" t="s">
        <v>16</v>
      </c>
      <c r="D2651" s="6">
        <v>1.8894210020356099</v>
      </c>
      <c r="E2651" s="6">
        <v>1.85649859621053</v>
      </c>
      <c r="F2651" s="6">
        <v>3600.0360360145501</v>
      </c>
      <c r="G2651" s="6">
        <v>3600.0487680435099</v>
      </c>
      <c r="H2651" s="6" t="s">
        <v>1258</v>
      </c>
      <c r="I2651" s="6">
        <v>1.8894210020356099</v>
      </c>
      <c r="J2651" s="7">
        <v>7.0045393179036694E-11</v>
      </c>
      <c r="K2651" s="6">
        <v>0</v>
      </c>
      <c r="L2651" s="7">
        <v>3.2667230032146202E-11</v>
      </c>
      <c r="M2651" s="6" t="s">
        <v>18</v>
      </c>
      <c r="N2651" s="6">
        <v>1.88942106713585</v>
      </c>
      <c r="O2651" s="7">
        <f t="shared" si="391"/>
        <v>1.742450811361218E-2</v>
      </c>
      <c r="P2651" s="7">
        <f t="shared" si="392"/>
        <v>1.7424541968194939E-2</v>
      </c>
      <c r="Q2651" s="7">
        <f t="shared" si="393"/>
        <v>1.0000019429290363</v>
      </c>
      <c r="R2651" s="6" t="str">
        <f t="shared" si="394"/>
        <v/>
      </c>
      <c r="U2651" s="8" t="str">
        <f t="shared" si="395"/>
        <v/>
      </c>
    </row>
    <row r="2652" spans="1:21" x14ac:dyDescent="0.45">
      <c r="A2652" s="6" t="s">
        <v>1369</v>
      </c>
      <c r="B2652" s="6" t="s">
        <v>36</v>
      </c>
      <c r="C2652" s="6" t="s">
        <v>16</v>
      </c>
      <c r="D2652" s="6">
        <v>1.8894209888617399</v>
      </c>
      <c r="E2652" s="6">
        <v>1.8575635087442299</v>
      </c>
      <c r="F2652" s="6">
        <v>3600.03017497062</v>
      </c>
      <c r="G2652" s="6">
        <v>3600.04221916198</v>
      </c>
      <c r="H2652" s="6" t="s">
        <v>1379</v>
      </c>
      <c r="I2652" s="6">
        <v>1.8894209888617399</v>
      </c>
      <c r="J2652" s="7">
        <v>1.1672472676649801E-9</v>
      </c>
      <c r="K2652" s="6">
        <v>0</v>
      </c>
      <c r="L2652" s="7">
        <v>2.5287393917716701E-7</v>
      </c>
      <c r="M2652" s="6" t="s">
        <v>18</v>
      </c>
      <c r="N2652" s="6">
        <v>1.8894211315934499</v>
      </c>
      <c r="O2652" s="7">
        <f t="shared" si="391"/>
        <v>1.6860885793294873E-2</v>
      </c>
      <c r="P2652" s="7">
        <f t="shared" si="392"/>
        <v>1.686096006174774E-2</v>
      </c>
      <c r="Q2652" s="7">
        <f t="shared" si="393"/>
        <v>1.000004404777648</v>
      </c>
      <c r="R2652" s="6" t="str">
        <f t="shared" si="394"/>
        <v/>
      </c>
      <c r="U2652" s="8" t="str">
        <f t="shared" si="395"/>
        <v/>
      </c>
    </row>
    <row r="2653" spans="1:21" x14ac:dyDescent="0.45">
      <c r="A2653" s="6" t="s">
        <v>1490</v>
      </c>
      <c r="B2653" s="6" t="s">
        <v>36</v>
      </c>
      <c r="C2653" s="6" t="s">
        <v>16</v>
      </c>
      <c r="D2653" s="6" t="s">
        <v>260</v>
      </c>
      <c r="E2653" s="6">
        <v>1.85034716664854</v>
      </c>
      <c r="F2653" s="6">
        <v>3600.0292539596499</v>
      </c>
      <c r="G2653" s="6">
        <v>3600.0435938835099</v>
      </c>
      <c r="H2653" s="6" t="s">
        <v>1500</v>
      </c>
      <c r="I2653" s="6" t="s">
        <v>34</v>
      </c>
      <c r="J2653" s="6" t="s">
        <v>34</v>
      </c>
      <c r="K2653" s="6" t="s">
        <v>34</v>
      </c>
      <c r="L2653" s="6" t="s">
        <v>34</v>
      </c>
      <c r="M2653" s="6" t="s">
        <v>34</v>
      </c>
      <c r="N2653" s="6" t="s">
        <v>34</v>
      </c>
      <c r="O2653" s="7" t="e">
        <f t="shared" si="391"/>
        <v>#VALUE!</v>
      </c>
      <c r="P2653" s="7" t="e">
        <f t="shared" si="392"/>
        <v>#VALUE!</v>
      </c>
      <c r="Q2653" s="7" t="e">
        <f t="shared" si="393"/>
        <v>#VALUE!</v>
      </c>
      <c r="R2653" s="6" t="e">
        <f t="shared" si="394"/>
        <v>#VALUE!</v>
      </c>
      <c r="U2653" s="8" t="str">
        <f t="shared" si="395"/>
        <v/>
      </c>
    </row>
    <row r="2654" spans="1:21" x14ac:dyDescent="0.45">
      <c r="A2654" s="6" t="s">
        <v>1611</v>
      </c>
      <c r="B2654" s="6" t="s">
        <v>36</v>
      </c>
      <c r="C2654" s="6" t="s">
        <v>16</v>
      </c>
      <c r="D2654" s="6">
        <v>2.6200437922058901</v>
      </c>
      <c r="E2654" s="6">
        <v>2.5139297893114101</v>
      </c>
      <c r="F2654" s="6">
        <v>3635.3761589527098</v>
      </c>
      <c r="G2654" s="6">
        <v>3635.3823661804199</v>
      </c>
      <c r="H2654" s="6" t="s">
        <v>1621</v>
      </c>
      <c r="I2654" s="6" t="s">
        <v>34</v>
      </c>
      <c r="J2654" s="6" t="s">
        <v>34</v>
      </c>
      <c r="K2654" s="6" t="s">
        <v>34</v>
      </c>
      <c r="L2654" s="6" t="s">
        <v>34</v>
      </c>
      <c r="M2654" s="6" t="s">
        <v>34</v>
      </c>
      <c r="N2654" s="6" t="s">
        <v>34</v>
      </c>
      <c r="O2654" s="7">
        <f t="shared" si="391"/>
        <v>4.0500696287284983E-2</v>
      </c>
      <c r="P2654" s="7" t="e">
        <f t="shared" si="392"/>
        <v>#VALUE!</v>
      </c>
      <c r="Q2654" s="7" t="e">
        <f t="shared" si="393"/>
        <v>#VALUE!</v>
      </c>
      <c r="R2654" s="6" t="e">
        <f t="shared" si="394"/>
        <v>#VALUE!</v>
      </c>
      <c r="U2654" s="8" t="str">
        <f t="shared" si="395"/>
        <v/>
      </c>
    </row>
    <row r="2655" spans="1:21" x14ac:dyDescent="0.45">
      <c r="A2655" s="6" t="s">
        <v>1733</v>
      </c>
      <c r="B2655" s="6" t="s">
        <v>36</v>
      </c>
      <c r="C2655" s="6" t="s">
        <v>16</v>
      </c>
      <c r="D2655" s="6">
        <v>2.50226577702403</v>
      </c>
      <c r="E2655" s="6">
        <v>2.2973515771965598</v>
      </c>
      <c r="F2655" s="6">
        <v>3631.1440470218599</v>
      </c>
      <c r="G2655" s="6">
        <v>3631.15665102005</v>
      </c>
      <c r="H2655" s="6" t="s">
        <v>1743</v>
      </c>
      <c r="I2655" s="6" t="s">
        <v>34</v>
      </c>
      <c r="J2655" s="6" t="s">
        <v>34</v>
      </c>
      <c r="K2655" s="6" t="s">
        <v>34</v>
      </c>
      <c r="L2655" s="6" t="s">
        <v>34</v>
      </c>
      <c r="M2655" s="6" t="s">
        <v>34</v>
      </c>
      <c r="N2655" s="6" t="s">
        <v>34</v>
      </c>
      <c r="O2655" s="7">
        <f t="shared" si="391"/>
        <v>8.189113354690894E-2</v>
      </c>
      <c r="P2655" s="7" t="e">
        <f t="shared" si="392"/>
        <v>#VALUE!</v>
      </c>
      <c r="Q2655" s="7" t="e">
        <f t="shared" si="393"/>
        <v>#VALUE!</v>
      </c>
      <c r="R2655" s="6" t="e">
        <f t="shared" si="394"/>
        <v>#VALUE!</v>
      </c>
      <c r="U2655" s="8" t="str">
        <f t="shared" si="395"/>
        <v/>
      </c>
    </row>
    <row r="2656" spans="1:21" x14ac:dyDescent="0.45">
      <c r="A2656" s="6" t="s">
        <v>1854</v>
      </c>
      <c r="B2656" s="6" t="s">
        <v>36</v>
      </c>
      <c r="C2656" s="6" t="s">
        <v>16</v>
      </c>
      <c r="D2656" s="6">
        <v>2.3140737001477301</v>
      </c>
      <c r="E2656" s="6">
        <v>2.1500167714632901</v>
      </c>
      <c r="F2656" s="6">
        <v>3630.8570430278701</v>
      </c>
      <c r="G2656" s="6">
        <v>3630.86316013336</v>
      </c>
      <c r="H2656" s="6" t="s">
        <v>1864</v>
      </c>
      <c r="I2656" s="6" t="s">
        <v>34</v>
      </c>
      <c r="J2656" s="6" t="s">
        <v>34</v>
      </c>
      <c r="K2656" s="6" t="s">
        <v>34</v>
      </c>
      <c r="L2656" s="6" t="s">
        <v>34</v>
      </c>
      <c r="M2656" s="6" t="s">
        <v>34</v>
      </c>
      <c r="N2656" s="6" t="s">
        <v>34</v>
      </c>
      <c r="O2656" s="7">
        <f t="shared" si="391"/>
        <v>7.089498477257615E-2</v>
      </c>
      <c r="P2656" s="7" t="e">
        <f t="shared" si="392"/>
        <v>#VALUE!</v>
      </c>
      <c r="Q2656" s="7" t="e">
        <f t="shared" si="393"/>
        <v>#VALUE!</v>
      </c>
      <c r="R2656" s="6" t="e">
        <f t="shared" si="394"/>
        <v>#VALUE!</v>
      </c>
      <c r="U2656" s="8" t="str">
        <f t="shared" si="395"/>
        <v/>
      </c>
    </row>
    <row r="2657" spans="1:21" x14ac:dyDescent="0.45">
      <c r="A2657" s="6" t="s">
        <v>1975</v>
      </c>
      <c r="B2657" s="6" t="s">
        <v>36</v>
      </c>
      <c r="C2657" s="6" t="s">
        <v>16</v>
      </c>
      <c r="D2657" s="6">
        <v>2.17517035826243</v>
      </c>
      <c r="E2657" s="6">
        <v>2.0548057928909702</v>
      </c>
      <c r="F2657" s="6">
        <v>3634.1698420047701</v>
      </c>
      <c r="G2657" s="6">
        <v>3634.1832749843502</v>
      </c>
      <c r="H2657" s="6" t="s">
        <v>1985</v>
      </c>
      <c r="I2657" s="6" t="s">
        <v>34</v>
      </c>
      <c r="J2657" s="6" t="s">
        <v>34</v>
      </c>
      <c r="K2657" s="6" t="s">
        <v>34</v>
      </c>
      <c r="L2657" s="6" t="s">
        <v>34</v>
      </c>
      <c r="M2657" s="6" t="s">
        <v>34</v>
      </c>
      <c r="N2657" s="6" t="s">
        <v>34</v>
      </c>
      <c r="O2657" s="7">
        <f t="shared" si="391"/>
        <v>5.5335441456270312E-2</v>
      </c>
      <c r="P2657" s="7" t="e">
        <f t="shared" si="392"/>
        <v>#VALUE!</v>
      </c>
      <c r="Q2657" s="7" t="e">
        <f t="shared" si="393"/>
        <v>#VALUE!</v>
      </c>
      <c r="R2657" s="6" t="e">
        <f t="shared" si="394"/>
        <v>#VALUE!</v>
      </c>
      <c r="U2657" s="8" t="str">
        <f t="shared" si="395"/>
        <v/>
      </c>
    </row>
    <row r="2658" spans="1:21" x14ac:dyDescent="0.45">
      <c r="A2658" s="6" t="s">
        <v>2096</v>
      </c>
      <c r="B2658" s="6" t="s">
        <v>36</v>
      </c>
      <c r="C2658" s="6" t="s">
        <v>16</v>
      </c>
      <c r="D2658" s="6" t="s">
        <v>260</v>
      </c>
      <c r="E2658" s="6">
        <v>1.8503472163285399</v>
      </c>
      <c r="F2658" s="6">
        <v>3664.7623441219298</v>
      </c>
      <c r="G2658" s="6">
        <v>3664.7682230472501</v>
      </c>
      <c r="H2658" s="6" t="s">
        <v>2106</v>
      </c>
      <c r="I2658" s="6" t="s">
        <v>34</v>
      </c>
      <c r="J2658" s="6" t="s">
        <v>34</v>
      </c>
      <c r="K2658" s="6" t="s">
        <v>34</v>
      </c>
      <c r="L2658" s="6" t="s">
        <v>34</v>
      </c>
      <c r="M2658" s="6" t="s">
        <v>34</v>
      </c>
      <c r="N2658" s="6" t="s">
        <v>34</v>
      </c>
      <c r="O2658" s="7" t="e">
        <f t="shared" si="391"/>
        <v>#VALUE!</v>
      </c>
      <c r="P2658" s="7" t="e">
        <f t="shared" si="392"/>
        <v>#VALUE!</v>
      </c>
      <c r="Q2658" s="7" t="e">
        <f t="shared" si="393"/>
        <v>#VALUE!</v>
      </c>
      <c r="R2658" s="6" t="e">
        <f t="shared" si="394"/>
        <v>#VALUE!</v>
      </c>
      <c r="U2658" s="8" t="str">
        <f t="shared" si="395"/>
        <v/>
      </c>
    </row>
    <row r="2659" spans="1:21" x14ac:dyDescent="0.45">
      <c r="A2659" s="6" t="s">
        <v>2217</v>
      </c>
      <c r="B2659" s="6" t="s">
        <v>36</v>
      </c>
      <c r="C2659" s="6" t="s">
        <v>16</v>
      </c>
      <c r="D2659" s="6" t="s">
        <v>260</v>
      </c>
      <c r="E2659" s="6">
        <v>1.8503471188710801</v>
      </c>
      <c r="F2659" s="6">
        <v>3660.1024549007402</v>
      </c>
      <c r="G2659" s="6">
        <v>3660.1084170341401</v>
      </c>
      <c r="H2659" s="6" t="s">
        <v>2227</v>
      </c>
      <c r="I2659" s="6" t="s">
        <v>34</v>
      </c>
      <c r="J2659" s="6" t="s">
        <v>34</v>
      </c>
      <c r="K2659" s="6" t="s">
        <v>34</v>
      </c>
      <c r="L2659" s="6" t="s">
        <v>34</v>
      </c>
      <c r="M2659" s="6" t="s">
        <v>34</v>
      </c>
      <c r="N2659" s="6" t="s">
        <v>34</v>
      </c>
      <c r="O2659" s="7" t="e">
        <f t="shared" si="391"/>
        <v>#VALUE!</v>
      </c>
      <c r="P2659" s="7" t="e">
        <f t="shared" si="392"/>
        <v>#VALUE!</v>
      </c>
      <c r="Q2659" s="7" t="e">
        <f t="shared" si="393"/>
        <v>#VALUE!</v>
      </c>
      <c r="R2659" s="6" t="e">
        <f t="shared" si="394"/>
        <v>#VALUE!</v>
      </c>
      <c r="U2659" s="8" t="str">
        <f t="shared" si="395"/>
        <v/>
      </c>
    </row>
    <row r="2660" spans="1:21" x14ac:dyDescent="0.45">
      <c r="A2660" s="6" t="s">
        <v>2338</v>
      </c>
      <c r="B2660" s="6" t="s">
        <v>36</v>
      </c>
      <c r="C2660" s="6" t="s">
        <v>16</v>
      </c>
      <c r="D2660" s="6">
        <v>1</v>
      </c>
      <c r="E2660" s="6">
        <v>3.7608854675578299E-2</v>
      </c>
      <c r="F2660" s="6">
        <v>3600.01</v>
      </c>
      <c r="G2660" s="6">
        <v>3664.78727388381</v>
      </c>
      <c r="H2660" s="6" t="s">
        <v>2350</v>
      </c>
      <c r="I2660" s="6">
        <v>0</v>
      </c>
      <c r="J2660" s="6">
        <v>1</v>
      </c>
      <c r="K2660" s="6">
        <v>0</v>
      </c>
      <c r="L2660" s="6">
        <v>0</v>
      </c>
      <c r="M2660" s="6" t="s">
        <v>2349</v>
      </c>
      <c r="N2660" s="6" t="s">
        <v>37</v>
      </c>
      <c r="O2660" s="7">
        <f t="shared" si="391"/>
        <v>0.96238152150920653</v>
      </c>
      <c r="P2660" s="7" t="e">
        <f t="shared" si="392"/>
        <v>#VALUE!</v>
      </c>
      <c r="Q2660" s="7" t="e">
        <f t="shared" si="393"/>
        <v>#VALUE!</v>
      </c>
      <c r="R2660" s="6" t="e">
        <f t="shared" si="394"/>
        <v>#VALUE!</v>
      </c>
      <c r="U2660" s="8" t="str">
        <f t="shared" si="395"/>
        <v/>
      </c>
    </row>
    <row r="2661" spans="1:21" x14ac:dyDescent="0.45">
      <c r="A2661" s="6" t="s">
        <v>2390</v>
      </c>
      <c r="B2661" s="6" t="s">
        <v>36</v>
      </c>
      <c r="C2661" s="6" t="s">
        <v>16</v>
      </c>
      <c r="D2661" s="6">
        <v>1</v>
      </c>
      <c r="E2661" s="6">
        <v>3.7609058632479597E-2</v>
      </c>
      <c r="F2661" s="6">
        <v>3600.01</v>
      </c>
      <c r="G2661" s="6">
        <v>3663.1270408630298</v>
      </c>
      <c r="H2661" s="6" t="s">
        <v>2400</v>
      </c>
      <c r="I2661" s="6">
        <v>0</v>
      </c>
      <c r="J2661" s="6">
        <v>1</v>
      </c>
      <c r="K2661" s="6">
        <v>0</v>
      </c>
      <c r="L2661" s="6">
        <v>0</v>
      </c>
      <c r="M2661" s="6" t="s">
        <v>2349</v>
      </c>
      <c r="N2661" s="6" t="s">
        <v>37</v>
      </c>
      <c r="O2661" s="7">
        <f t="shared" si="391"/>
        <v>0.96238131755434486</v>
      </c>
      <c r="P2661" s="7" t="e">
        <f t="shared" si="392"/>
        <v>#VALUE!</v>
      </c>
      <c r="Q2661" s="7" t="e">
        <f t="shared" si="393"/>
        <v>#VALUE!</v>
      </c>
      <c r="R2661" s="6" t="e">
        <f t="shared" si="394"/>
        <v>#VALUE!</v>
      </c>
      <c r="U2661" s="8" t="str">
        <f t="shared" si="395"/>
        <v/>
      </c>
    </row>
    <row r="2662" spans="1:21" x14ac:dyDescent="0.45">
      <c r="A2662" s="6" t="s">
        <v>2583</v>
      </c>
      <c r="B2662" s="6" t="s">
        <v>36</v>
      </c>
      <c r="C2662" s="6" t="s">
        <v>2592</v>
      </c>
      <c r="D2662" s="6" t="s">
        <v>260</v>
      </c>
      <c r="E2662" s="6">
        <v>1.8503469791342499</v>
      </c>
      <c r="F2662" s="6">
        <v>2.59858798980712</v>
      </c>
      <c r="G2662" s="6">
        <v>2.6120510101318302</v>
      </c>
      <c r="H2662" s="6" t="s">
        <v>2594</v>
      </c>
      <c r="I2662" s="6" t="s">
        <v>34</v>
      </c>
      <c r="J2662" s="6" t="s">
        <v>34</v>
      </c>
      <c r="K2662" s="6" t="s">
        <v>34</v>
      </c>
      <c r="L2662" s="6" t="s">
        <v>34</v>
      </c>
      <c r="M2662" s="6" t="s">
        <v>34</v>
      </c>
      <c r="N2662" s="6" t="s">
        <v>34</v>
      </c>
      <c r="O2662" s="7" t="e">
        <f t="shared" si="391"/>
        <v>#VALUE!</v>
      </c>
      <c r="P2662" s="7" t="e">
        <f t="shared" si="392"/>
        <v>#VALUE!</v>
      </c>
      <c r="Q2662" s="7" t="e">
        <f t="shared" si="393"/>
        <v>#VALUE!</v>
      </c>
      <c r="R2662" s="6" t="e">
        <f t="shared" si="394"/>
        <v>#VALUE!</v>
      </c>
      <c r="U2662" s="8" t="str">
        <f t="shared" si="395"/>
        <v/>
      </c>
    </row>
    <row r="2663" spans="1:21" x14ac:dyDescent="0.45">
      <c r="A2663" s="6" t="s">
        <v>2705</v>
      </c>
      <c r="B2663" s="6" t="s">
        <v>36</v>
      </c>
      <c r="C2663" s="6" t="s">
        <v>2592</v>
      </c>
      <c r="D2663" s="6" t="s">
        <v>260</v>
      </c>
      <c r="E2663" s="6">
        <v>1.8503469791342499</v>
      </c>
      <c r="F2663" s="6">
        <v>2.5732889175414999</v>
      </c>
      <c r="G2663" s="6">
        <v>2.5863649845123202</v>
      </c>
      <c r="H2663" s="6" t="s">
        <v>2715</v>
      </c>
      <c r="I2663" s="6" t="s">
        <v>34</v>
      </c>
      <c r="J2663" s="6" t="s">
        <v>34</v>
      </c>
      <c r="K2663" s="6" t="s">
        <v>34</v>
      </c>
      <c r="L2663" s="6" t="s">
        <v>34</v>
      </c>
      <c r="M2663" s="6" t="s">
        <v>34</v>
      </c>
      <c r="N2663" s="6" t="s">
        <v>34</v>
      </c>
      <c r="O2663" s="7" t="e">
        <f t="shared" si="391"/>
        <v>#VALUE!</v>
      </c>
      <c r="P2663" s="7" t="e">
        <f t="shared" si="392"/>
        <v>#VALUE!</v>
      </c>
      <c r="Q2663" s="7" t="e">
        <f t="shared" si="393"/>
        <v>#VALUE!</v>
      </c>
      <c r="R2663" s="6" t="e">
        <f t="shared" si="394"/>
        <v>#VALUE!</v>
      </c>
      <c r="U2663" s="8" t="str">
        <f t="shared" si="395"/>
        <v/>
      </c>
    </row>
    <row r="2664" spans="1:21" x14ac:dyDescent="0.45">
      <c r="A2664" s="6" t="s">
        <v>2826</v>
      </c>
      <c r="B2664" s="6" t="s">
        <v>36</v>
      </c>
      <c r="C2664" s="6" t="s">
        <v>16</v>
      </c>
      <c r="D2664" s="6" t="s">
        <v>260</v>
      </c>
      <c r="E2664" s="6">
        <v>1.85034716664854</v>
      </c>
      <c r="F2664" s="6">
        <v>3600.0276532173102</v>
      </c>
      <c r="G2664" s="6">
        <v>3600.04127311706</v>
      </c>
      <c r="H2664" s="6" t="s">
        <v>2836</v>
      </c>
      <c r="I2664" s="6" t="s">
        <v>34</v>
      </c>
      <c r="J2664" s="6" t="s">
        <v>34</v>
      </c>
      <c r="K2664" s="6" t="s">
        <v>34</v>
      </c>
      <c r="L2664" s="6" t="s">
        <v>34</v>
      </c>
      <c r="M2664" s="6" t="s">
        <v>34</v>
      </c>
      <c r="N2664" s="6" t="s">
        <v>34</v>
      </c>
      <c r="O2664" s="7" t="e">
        <f t="shared" si="391"/>
        <v>#VALUE!</v>
      </c>
      <c r="P2664" s="7" t="e">
        <f t="shared" si="392"/>
        <v>#VALUE!</v>
      </c>
      <c r="Q2664" s="7" t="e">
        <f t="shared" si="393"/>
        <v>#VALUE!</v>
      </c>
      <c r="R2664" s="6" t="e">
        <f t="shared" si="394"/>
        <v>#VALUE!</v>
      </c>
      <c r="U2664" s="8" t="str">
        <f t="shared" si="395"/>
        <v/>
      </c>
    </row>
    <row r="2665" spans="1:21" x14ac:dyDescent="0.45">
      <c r="A2665" s="6" t="s">
        <v>2947</v>
      </c>
      <c r="B2665" s="6" t="s">
        <v>36</v>
      </c>
      <c r="C2665" s="6" t="s">
        <v>34</v>
      </c>
      <c r="D2665" s="6" t="s">
        <v>34</v>
      </c>
      <c r="E2665" s="6" t="s">
        <v>34</v>
      </c>
      <c r="F2665" s="6" t="s">
        <v>34</v>
      </c>
      <c r="G2665" s="6" t="s">
        <v>34</v>
      </c>
      <c r="H2665" s="6" t="s">
        <v>2957</v>
      </c>
      <c r="I2665" s="6" t="s">
        <v>34</v>
      </c>
      <c r="J2665" s="6" t="s">
        <v>34</v>
      </c>
      <c r="K2665" s="6" t="s">
        <v>34</v>
      </c>
      <c r="L2665" s="6" t="s">
        <v>34</v>
      </c>
      <c r="M2665" s="6" t="s">
        <v>34</v>
      </c>
      <c r="N2665" s="6" t="s">
        <v>34</v>
      </c>
      <c r="O2665" s="7" t="e">
        <f t="shared" si="391"/>
        <v>#VALUE!</v>
      </c>
      <c r="P2665" s="7" t="e">
        <f t="shared" si="392"/>
        <v>#VALUE!</v>
      </c>
      <c r="Q2665" s="7" t="e">
        <f t="shared" si="393"/>
        <v>#VALUE!</v>
      </c>
      <c r="R2665" s="6" t="e">
        <f t="shared" si="394"/>
        <v>#VALUE!</v>
      </c>
      <c r="U2665" s="8" t="str">
        <f t="shared" si="395"/>
        <v/>
      </c>
    </row>
    <row r="2666" spans="1:21" x14ac:dyDescent="0.45">
      <c r="A2666" s="6" t="s">
        <v>522</v>
      </c>
      <c r="B2666" s="6" t="s">
        <v>33</v>
      </c>
      <c r="C2666" s="6" t="s">
        <v>16</v>
      </c>
      <c r="D2666" s="6" t="s">
        <v>37</v>
      </c>
      <c r="E2666" s="6">
        <v>44.451929967720503</v>
      </c>
      <c r="F2666" s="6">
        <v>3600.1061108112299</v>
      </c>
      <c r="G2666" s="6">
        <v>3600.10830020904</v>
      </c>
      <c r="H2666" s="6" t="s">
        <v>642</v>
      </c>
      <c r="I2666" s="6" t="s">
        <v>34</v>
      </c>
      <c r="J2666" s="6" t="s">
        <v>34</v>
      </c>
      <c r="K2666" s="6" t="s">
        <v>34</v>
      </c>
      <c r="L2666" s="6" t="s">
        <v>34</v>
      </c>
      <c r="M2666" s="6" t="s">
        <v>34</v>
      </c>
      <c r="N2666" s="6" t="s">
        <v>34</v>
      </c>
      <c r="O2666" s="7" t="e">
        <f t="shared" si="391"/>
        <v>#VALUE!</v>
      </c>
      <c r="P2666" s="7" t="e">
        <f t="shared" si="392"/>
        <v>#VALUE!</v>
      </c>
      <c r="Q2666" s="7" t="e">
        <f t="shared" si="393"/>
        <v>#VALUE!</v>
      </c>
      <c r="R2666" s="6" t="e">
        <f t="shared" si="394"/>
        <v>#VALUE!</v>
      </c>
      <c r="U2666" s="8" t="str">
        <f t="shared" si="395"/>
        <v/>
      </c>
    </row>
    <row r="2667" spans="1:21" x14ac:dyDescent="0.45">
      <c r="A2667" s="6" t="s">
        <v>259</v>
      </c>
      <c r="B2667" s="6" t="s">
        <v>33</v>
      </c>
      <c r="C2667" s="6" t="s">
        <v>16</v>
      </c>
      <c r="D2667" s="6">
        <v>48.808630467209802</v>
      </c>
      <c r="E2667" s="6">
        <v>47.448859683608902</v>
      </c>
      <c r="F2667" s="6">
        <v>3600.0588028430898</v>
      </c>
      <c r="G2667" s="6">
        <v>3600.06139492988</v>
      </c>
      <c r="H2667" s="6" t="s">
        <v>269</v>
      </c>
      <c r="I2667" s="6">
        <v>48.808630467209802</v>
      </c>
      <c r="J2667" s="7">
        <v>1.88870690198683E-8</v>
      </c>
      <c r="K2667" s="6">
        <v>0</v>
      </c>
      <c r="L2667" s="7">
        <v>2.8318892120182599E-8</v>
      </c>
      <c r="M2667" s="6" t="s">
        <v>18</v>
      </c>
      <c r="N2667" s="6">
        <v>48.808630102831103</v>
      </c>
      <c r="O2667" s="7">
        <f t="shared" si="391"/>
        <v>2.7859222682393912E-2</v>
      </c>
      <c r="P2667" s="7">
        <f t="shared" si="392"/>
        <v>2.7859215424920817E-2</v>
      </c>
      <c r="Q2667" s="7">
        <f t="shared" si="393"/>
        <v>0.99999973949477428</v>
      </c>
      <c r="R2667" s="6" t="str">
        <f t="shared" si="394"/>
        <v/>
      </c>
      <c r="S2667" t="str">
        <f>IF(OR(J2667&gt;0.001, K2667&gt;0.001, L2667&gt;0.001), "bad","")</f>
        <v/>
      </c>
      <c r="T2667" t="str">
        <f>IF(AND(C2667&lt;&gt;"Optimal",P2667&lt;0.000015),"good","")</f>
        <v/>
      </c>
      <c r="U2667" s="8" t="str">
        <f t="shared" si="395"/>
        <v/>
      </c>
    </row>
    <row r="2668" spans="1:21" x14ac:dyDescent="0.45">
      <c r="A2668" s="6" t="s">
        <v>386</v>
      </c>
      <c r="B2668" s="6" t="s">
        <v>33</v>
      </c>
      <c r="C2668" s="6" t="s">
        <v>34</v>
      </c>
      <c r="D2668" s="6" t="s">
        <v>34</v>
      </c>
      <c r="E2668" s="6" t="s">
        <v>34</v>
      </c>
      <c r="F2668" s="6" t="s">
        <v>34</v>
      </c>
      <c r="G2668" s="6" t="s">
        <v>34</v>
      </c>
      <c r="H2668" s="6" t="s">
        <v>395</v>
      </c>
      <c r="I2668" s="6" t="s">
        <v>34</v>
      </c>
      <c r="J2668" s="6" t="s">
        <v>34</v>
      </c>
      <c r="K2668" s="6" t="s">
        <v>34</v>
      </c>
      <c r="L2668" s="6" t="s">
        <v>34</v>
      </c>
      <c r="M2668" s="6" t="s">
        <v>34</v>
      </c>
      <c r="N2668" s="6" t="s">
        <v>34</v>
      </c>
      <c r="O2668" s="7" t="e">
        <f t="shared" si="391"/>
        <v>#VALUE!</v>
      </c>
      <c r="P2668" s="7" t="e">
        <f t="shared" si="392"/>
        <v>#VALUE!</v>
      </c>
      <c r="Q2668" s="7" t="e">
        <f t="shared" si="393"/>
        <v>#VALUE!</v>
      </c>
      <c r="R2668" s="6" t="e">
        <f t="shared" si="394"/>
        <v>#VALUE!</v>
      </c>
      <c r="U2668" s="8" t="str">
        <f t="shared" si="395"/>
        <v/>
      </c>
    </row>
    <row r="2669" spans="1:21" x14ac:dyDescent="0.45">
      <c r="A2669" s="6" t="s">
        <v>643</v>
      </c>
      <c r="B2669" s="6" t="s">
        <v>33</v>
      </c>
      <c r="C2669" s="6" t="s">
        <v>288</v>
      </c>
      <c r="D2669" s="6" t="s">
        <v>260</v>
      </c>
      <c r="E2669" s="6">
        <v>43.973732579834603</v>
      </c>
      <c r="F2669" s="6">
        <v>1.6356780529022199</v>
      </c>
      <c r="G2669" s="6">
        <v>1.6379370689392001</v>
      </c>
      <c r="H2669" s="6" t="s">
        <v>761</v>
      </c>
      <c r="I2669" s="6" t="s">
        <v>34</v>
      </c>
      <c r="J2669" s="6" t="s">
        <v>34</v>
      </c>
      <c r="K2669" s="6" t="s">
        <v>34</v>
      </c>
      <c r="L2669" s="6" t="s">
        <v>34</v>
      </c>
      <c r="M2669" s="6" t="s">
        <v>34</v>
      </c>
      <c r="N2669" s="6" t="s">
        <v>34</v>
      </c>
      <c r="O2669" s="7" t="e">
        <f t="shared" si="391"/>
        <v>#VALUE!</v>
      </c>
      <c r="P2669" s="7" t="e">
        <f t="shared" si="392"/>
        <v>#VALUE!</v>
      </c>
      <c r="Q2669" s="7" t="e">
        <f t="shared" si="393"/>
        <v>#VALUE!</v>
      </c>
      <c r="R2669" s="6" t="e">
        <f t="shared" si="394"/>
        <v>#VALUE!</v>
      </c>
      <c r="U2669" s="8" t="str">
        <f t="shared" si="395"/>
        <v/>
      </c>
    </row>
    <row r="2670" spans="1:21" x14ac:dyDescent="0.45">
      <c r="A2670" s="6" t="s">
        <v>764</v>
      </c>
      <c r="B2670" s="6" t="s">
        <v>33</v>
      </c>
      <c r="C2670" s="6" t="s">
        <v>288</v>
      </c>
      <c r="D2670" s="6" t="s">
        <v>260</v>
      </c>
      <c r="E2670" s="6">
        <v>43.973732579834603</v>
      </c>
      <c r="F2670" s="6">
        <v>1.6629431247711099</v>
      </c>
      <c r="G2670" s="6">
        <v>1.66603302955627</v>
      </c>
      <c r="H2670" s="6" t="s">
        <v>882</v>
      </c>
      <c r="I2670" s="6" t="s">
        <v>34</v>
      </c>
      <c r="J2670" s="6" t="s">
        <v>34</v>
      </c>
      <c r="K2670" s="6" t="s">
        <v>34</v>
      </c>
      <c r="L2670" s="6" t="s">
        <v>34</v>
      </c>
      <c r="M2670" s="6" t="s">
        <v>34</v>
      </c>
      <c r="N2670" s="6" t="s">
        <v>34</v>
      </c>
      <c r="O2670" s="7" t="e">
        <f t="shared" si="391"/>
        <v>#VALUE!</v>
      </c>
      <c r="P2670" s="7" t="e">
        <f t="shared" si="392"/>
        <v>#VALUE!</v>
      </c>
      <c r="Q2670" s="7" t="e">
        <f t="shared" si="393"/>
        <v>#VALUE!</v>
      </c>
      <c r="R2670" s="6" t="e">
        <f t="shared" si="394"/>
        <v>#VALUE!</v>
      </c>
      <c r="U2670" s="8" t="str">
        <f t="shared" si="395"/>
        <v/>
      </c>
    </row>
    <row r="2671" spans="1:21" x14ac:dyDescent="0.45">
      <c r="A2671" s="6" t="s">
        <v>885</v>
      </c>
      <c r="B2671" s="6" t="s">
        <v>33</v>
      </c>
      <c r="C2671" s="6" t="s">
        <v>16</v>
      </c>
      <c r="D2671" s="6">
        <v>48.808630467209802</v>
      </c>
      <c r="E2671" s="6">
        <v>47.448859683608902</v>
      </c>
      <c r="F2671" s="6">
        <v>3600.0514030456502</v>
      </c>
      <c r="G2671" s="6">
        <v>3600.0544681549</v>
      </c>
      <c r="H2671" s="6" t="s">
        <v>987</v>
      </c>
      <c r="I2671" s="6">
        <v>48.808630467209802</v>
      </c>
      <c r="J2671" s="7">
        <v>1.88870690198683E-8</v>
      </c>
      <c r="K2671" s="6">
        <v>0</v>
      </c>
      <c r="L2671" s="7">
        <v>2.8318892120182599E-8</v>
      </c>
      <c r="M2671" s="6" t="s">
        <v>18</v>
      </c>
      <c r="N2671" s="6">
        <v>48.808630102831103</v>
      </c>
      <c r="O2671" s="7">
        <f t="shared" si="391"/>
        <v>2.7859222682393912E-2</v>
      </c>
      <c r="P2671" s="7">
        <f t="shared" si="392"/>
        <v>2.7859215424920817E-2</v>
      </c>
      <c r="Q2671" s="7">
        <f t="shared" si="393"/>
        <v>0.99999973949477428</v>
      </c>
      <c r="R2671" s="6" t="str">
        <f t="shared" si="394"/>
        <v/>
      </c>
      <c r="S2671" t="str">
        <f>IF(OR(J2671&gt;0.001, K2671&gt;0.001, L2671&gt;0.001), "bad","")</f>
        <v/>
      </c>
      <c r="T2671" t="str">
        <f>IF(AND(C2671&lt;&gt;"Optimal",P2671&lt;0.000015),"good","")</f>
        <v/>
      </c>
      <c r="U2671" s="8" t="str">
        <f t="shared" si="395"/>
        <v/>
      </c>
    </row>
    <row r="2672" spans="1:21" x14ac:dyDescent="0.45">
      <c r="A2672" s="6" t="s">
        <v>1006</v>
      </c>
      <c r="B2672" s="6" t="s">
        <v>33</v>
      </c>
      <c r="C2672" s="6" t="s">
        <v>16</v>
      </c>
      <c r="D2672" s="6">
        <v>48.808630491776597</v>
      </c>
      <c r="E2672" s="6">
        <v>47.248066399801999</v>
      </c>
      <c r="F2672" s="6">
        <v>3600.0467090606599</v>
      </c>
      <c r="G2672" s="6">
        <v>3600.0492620468099</v>
      </c>
      <c r="H2672" s="6" t="s">
        <v>1104</v>
      </c>
      <c r="I2672" s="6">
        <v>48.808630491776597</v>
      </c>
      <c r="J2672" s="7">
        <v>4.6710937447111401E-10</v>
      </c>
      <c r="K2672" s="6">
        <v>0</v>
      </c>
      <c r="L2672" s="7">
        <v>9.7288388441135906E-19</v>
      </c>
      <c r="M2672" s="6" t="s">
        <v>18</v>
      </c>
      <c r="N2672" s="6">
        <v>48.808630102690401</v>
      </c>
      <c r="O2672" s="7">
        <f t="shared" si="391"/>
        <v>3.1973111241185376E-2</v>
      </c>
      <c r="P2672" s="7">
        <f t="shared" si="392"/>
        <v>3.1973103524397951E-2</v>
      </c>
      <c r="Q2672" s="7">
        <f t="shared" si="393"/>
        <v>0.99999975864759094</v>
      </c>
      <c r="R2672" s="6" t="str">
        <f t="shared" si="394"/>
        <v/>
      </c>
      <c r="S2672" t="str">
        <f>IF(OR(J2672&gt;0.001, K2672&gt;0.001, L2672&gt;0.001), "bad","")</f>
        <v/>
      </c>
      <c r="T2672" t="str">
        <f>IF(AND(C2672&lt;&gt;"Optimal",P2672&lt;0.000015),"good","")</f>
        <v/>
      </c>
      <c r="U2672" s="8" t="str">
        <f t="shared" si="395"/>
        <v/>
      </c>
    </row>
    <row r="2673" spans="1:21" x14ac:dyDescent="0.45">
      <c r="A2673" s="6" t="s">
        <v>14</v>
      </c>
      <c r="B2673" s="6" t="s">
        <v>33</v>
      </c>
      <c r="C2673" s="6" t="s">
        <v>34</v>
      </c>
      <c r="D2673" s="6" t="s">
        <v>34</v>
      </c>
      <c r="E2673" s="6" t="s">
        <v>34</v>
      </c>
      <c r="F2673" s="6" t="s">
        <v>34</v>
      </c>
      <c r="G2673" s="6" t="s">
        <v>34</v>
      </c>
      <c r="H2673" s="6" t="s">
        <v>35</v>
      </c>
      <c r="I2673" s="6" t="s">
        <v>34</v>
      </c>
      <c r="J2673" s="6" t="s">
        <v>34</v>
      </c>
      <c r="K2673" s="6" t="s">
        <v>34</v>
      </c>
      <c r="L2673" s="6" t="s">
        <v>34</v>
      </c>
      <c r="M2673" s="6" t="s">
        <v>34</v>
      </c>
      <c r="N2673" s="6" t="s">
        <v>34</v>
      </c>
      <c r="O2673" s="7" t="e">
        <f t="shared" si="391"/>
        <v>#VALUE!</v>
      </c>
      <c r="P2673" s="7" t="e">
        <f t="shared" si="392"/>
        <v>#VALUE!</v>
      </c>
      <c r="Q2673" s="7" t="e">
        <f t="shared" si="393"/>
        <v>#VALUE!</v>
      </c>
      <c r="R2673" s="6" t="e">
        <f t="shared" si="394"/>
        <v>#VALUE!</v>
      </c>
      <c r="U2673" s="8" t="str">
        <f t="shared" si="395"/>
        <v/>
      </c>
    </row>
    <row r="2674" spans="1:21" x14ac:dyDescent="0.45">
      <c r="A2674" s="6" t="s">
        <v>1127</v>
      </c>
      <c r="B2674" s="6" t="s">
        <v>33</v>
      </c>
      <c r="C2674" s="6" t="s">
        <v>16</v>
      </c>
      <c r="D2674" s="6">
        <v>48.808630038386099</v>
      </c>
      <c r="E2674" s="6">
        <v>47.448619558465303</v>
      </c>
      <c r="F2674" s="6">
        <v>3600.0605359077399</v>
      </c>
      <c r="G2674" s="6">
        <v>3600.0634789466799</v>
      </c>
      <c r="H2674" s="6" t="s">
        <v>1136</v>
      </c>
      <c r="I2674" s="6">
        <v>48.808630038386099</v>
      </c>
      <c r="J2674" s="7">
        <v>3.3807645571926002E-10</v>
      </c>
      <c r="K2674" s="6">
        <v>0</v>
      </c>
      <c r="L2674" s="7">
        <v>2.5810287240801699E-10</v>
      </c>
      <c r="M2674" s="6" t="s">
        <v>18</v>
      </c>
      <c r="N2674" s="6">
        <v>48.808630102487697</v>
      </c>
      <c r="O2674" s="7">
        <f t="shared" si="391"/>
        <v>2.7864133867511982E-2</v>
      </c>
      <c r="P2674" s="7">
        <f t="shared" si="392"/>
        <v>2.7864135144242148E-2</v>
      </c>
      <c r="Q2674" s="7">
        <f t="shared" si="393"/>
        <v>1.0000000458198404</v>
      </c>
      <c r="R2674" s="6" t="str">
        <f t="shared" si="394"/>
        <v/>
      </c>
      <c r="U2674" s="8" t="str">
        <f t="shared" si="395"/>
        <v/>
      </c>
    </row>
    <row r="2675" spans="1:21" x14ac:dyDescent="0.45">
      <c r="A2675" s="6" t="s">
        <v>1248</v>
      </c>
      <c r="B2675" s="6" t="s">
        <v>33</v>
      </c>
      <c r="C2675" s="6" t="s">
        <v>16</v>
      </c>
      <c r="D2675" s="6" t="s">
        <v>260</v>
      </c>
      <c r="E2675" s="6">
        <v>44.4111855447293</v>
      </c>
      <c r="F2675" s="6">
        <v>3600.0310239791802</v>
      </c>
      <c r="G2675" s="6">
        <v>3600.0339670181202</v>
      </c>
      <c r="H2675" s="6" t="s">
        <v>1257</v>
      </c>
      <c r="I2675" s="6" t="s">
        <v>34</v>
      </c>
      <c r="J2675" s="6" t="s">
        <v>34</v>
      </c>
      <c r="K2675" s="6" t="s">
        <v>34</v>
      </c>
      <c r="L2675" s="6" t="s">
        <v>34</v>
      </c>
      <c r="M2675" s="6" t="s">
        <v>34</v>
      </c>
      <c r="N2675" s="6" t="s">
        <v>34</v>
      </c>
      <c r="O2675" s="7" t="e">
        <f t="shared" si="391"/>
        <v>#VALUE!</v>
      </c>
      <c r="P2675" s="7" t="e">
        <f t="shared" si="392"/>
        <v>#VALUE!</v>
      </c>
      <c r="Q2675" s="7" t="e">
        <f t="shared" si="393"/>
        <v>#VALUE!</v>
      </c>
      <c r="R2675" s="6" t="e">
        <f t="shared" si="394"/>
        <v>#VALUE!</v>
      </c>
      <c r="U2675" s="8" t="str">
        <f t="shared" si="395"/>
        <v/>
      </c>
    </row>
    <row r="2676" spans="1:21" x14ac:dyDescent="0.45">
      <c r="A2676" s="6" t="s">
        <v>1369</v>
      </c>
      <c r="B2676" s="6" t="s">
        <v>33</v>
      </c>
      <c r="C2676" s="6" t="s">
        <v>34</v>
      </c>
      <c r="D2676" s="6" t="s">
        <v>34</v>
      </c>
      <c r="E2676" s="6" t="s">
        <v>34</v>
      </c>
      <c r="F2676" s="6" t="s">
        <v>34</v>
      </c>
      <c r="G2676" s="6" t="s">
        <v>34</v>
      </c>
      <c r="H2676" s="6" t="s">
        <v>1378</v>
      </c>
      <c r="I2676" s="6" t="s">
        <v>34</v>
      </c>
      <c r="J2676" s="6" t="s">
        <v>34</v>
      </c>
      <c r="K2676" s="6" t="s">
        <v>34</v>
      </c>
      <c r="L2676" s="6" t="s">
        <v>34</v>
      </c>
      <c r="M2676" s="6" t="s">
        <v>34</v>
      </c>
      <c r="N2676" s="6" t="s">
        <v>34</v>
      </c>
      <c r="O2676" s="7" t="e">
        <f t="shared" si="391"/>
        <v>#VALUE!</v>
      </c>
      <c r="P2676" s="7" t="e">
        <f t="shared" si="392"/>
        <v>#VALUE!</v>
      </c>
      <c r="Q2676" s="7" t="e">
        <f t="shared" si="393"/>
        <v>#VALUE!</v>
      </c>
      <c r="R2676" s="6" t="e">
        <f t="shared" si="394"/>
        <v>#VALUE!</v>
      </c>
      <c r="U2676" s="8" t="str">
        <f t="shared" si="395"/>
        <v/>
      </c>
    </row>
    <row r="2677" spans="1:21" x14ac:dyDescent="0.45">
      <c r="A2677" s="6" t="s">
        <v>1490</v>
      </c>
      <c r="B2677" s="6" t="s">
        <v>33</v>
      </c>
      <c r="C2677" s="6" t="s">
        <v>16</v>
      </c>
      <c r="D2677" s="6" t="s">
        <v>260</v>
      </c>
      <c r="E2677" s="6">
        <v>44.451929967720503</v>
      </c>
      <c r="F2677" s="6">
        <v>3600.02757287025</v>
      </c>
      <c r="G2677" s="6">
        <v>3600.0305500030499</v>
      </c>
      <c r="H2677" s="6" t="s">
        <v>1499</v>
      </c>
      <c r="I2677" s="6" t="s">
        <v>34</v>
      </c>
      <c r="J2677" s="6" t="s">
        <v>34</v>
      </c>
      <c r="K2677" s="6" t="s">
        <v>34</v>
      </c>
      <c r="L2677" s="6" t="s">
        <v>34</v>
      </c>
      <c r="M2677" s="6" t="s">
        <v>34</v>
      </c>
      <c r="N2677" s="6" t="s">
        <v>34</v>
      </c>
      <c r="O2677" s="7" t="e">
        <f t="shared" si="391"/>
        <v>#VALUE!</v>
      </c>
      <c r="P2677" s="7" t="e">
        <f t="shared" si="392"/>
        <v>#VALUE!</v>
      </c>
      <c r="Q2677" s="7" t="e">
        <f t="shared" si="393"/>
        <v>#VALUE!</v>
      </c>
      <c r="R2677" s="6" t="e">
        <f t="shared" si="394"/>
        <v>#VALUE!</v>
      </c>
      <c r="U2677" s="8" t="str">
        <f t="shared" si="395"/>
        <v/>
      </c>
    </row>
    <row r="2678" spans="1:21" x14ac:dyDescent="0.45">
      <c r="A2678" s="6" t="s">
        <v>1611</v>
      </c>
      <c r="B2678" s="6" t="s">
        <v>33</v>
      </c>
      <c r="C2678" s="6" t="s">
        <v>16</v>
      </c>
      <c r="D2678" s="6">
        <v>48.808630032612299</v>
      </c>
      <c r="E2678" s="6">
        <v>47.251538915847497</v>
      </c>
      <c r="F2678" s="6">
        <v>3607.8981559276499</v>
      </c>
      <c r="G2678" s="6">
        <v>3607.9012169837902</v>
      </c>
      <c r="H2678" s="6" t="s">
        <v>1620</v>
      </c>
      <c r="I2678" s="6">
        <v>48.808630032612299</v>
      </c>
      <c r="J2678" s="7">
        <v>3.82294196299426E-12</v>
      </c>
      <c r="K2678" s="6">
        <v>0</v>
      </c>
      <c r="L2678" s="7">
        <v>6.6014749222631495E-11</v>
      </c>
      <c r="M2678" s="6" t="s">
        <v>18</v>
      </c>
      <c r="N2678" s="6">
        <v>48.808630102799903</v>
      </c>
      <c r="O2678" s="7">
        <f t="shared" si="391"/>
        <v>3.1901956615148587E-2</v>
      </c>
      <c r="P2678" s="7">
        <f t="shared" si="392"/>
        <v>3.1901958007289018E-2</v>
      </c>
      <c r="Q2678" s="7">
        <f t="shared" si="393"/>
        <v>1.0000000436380894</v>
      </c>
      <c r="R2678" s="6" t="str">
        <f t="shared" si="394"/>
        <v/>
      </c>
      <c r="U2678" s="8" t="str">
        <f t="shared" si="395"/>
        <v/>
      </c>
    </row>
    <row r="2679" spans="1:21" x14ac:dyDescent="0.45">
      <c r="A2679" s="6" t="s">
        <v>1733</v>
      </c>
      <c r="B2679" s="6" t="s">
        <v>33</v>
      </c>
      <c r="C2679" s="6" t="s">
        <v>16</v>
      </c>
      <c r="D2679" s="6">
        <v>49.099446373089499</v>
      </c>
      <c r="E2679" s="6">
        <v>47.487264348743501</v>
      </c>
      <c r="F2679" s="6">
        <v>3610.8995192050902</v>
      </c>
      <c r="G2679" s="6">
        <v>3610.9017410278302</v>
      </c>
      <c r="H2679" s="6" t="s">
        <v>1742</v>
      </c>
      <c r="I2679" s="6">
        <v>49.099446373089499</v>
      </c>
      <c r="J2679" s="7">
        <v>6.1458804712088905E-10</v>
      </c>
      <c r="K2679" s="6">
        <v>0</v>
      </c>
      <c r="L2679" s="7">
        <v>6.6381737284918399E-18</v>
      </c>
      <c r="M2679" s="6" t="s">
        <v>18</v>
      </c>
      <c r="N2679" s="6">
        <v>49.099445410445</v>
      </c>
      <c r="O2679" s="7">
        <f t="shared" si="391"/>
        <v>3.2835027990851744E-2</v>
      </c>
      <c r="P2679" s="7">
        <f t="shared" si="392"/>
        <v>3.2835009028603951E-2</v>
      </c>
      <c r="Q2679" s="7">
        <f t="shared" si="393"/>
        <v>0.99999942249941742</v>
      </c>
      <c r="R2679" s="6" t="str">
        <f t="shared" si="394"/>
        <v/>
      </c>
      <c r="U2679" s="8" t="str">
        <f t="shared" si="395"/>
        <v/>
      </c>
    </row>
    <row r="2680" spans="1:21" x14ac:dyDescent="0.45">
      <c r="A2680" s="6" t="s">
        <v>1854</v>
      </c>
      <c r="B2680" s="6" t="s">
        <v>33</v>
      </c>
      <c r="C2680" s="6" t="s">
        <v>16</v>
      </c>
      <c r="D2680" s="6">
        <v>48.808630032612299</v>
      </c>
      <c r="E2680" s="6">
        <v>47.251538870350103</v>
      </c>
      <c r="F2680" s="6">
        <v>3607.2597119808102</v>
      </c>
      <c r="G2680" s="6">
        <v>3607.2688109874698</v>
      </c>
      <c r="H2680" s="6" t="s">
        <v>1863</v>
      </c>
      <c r="I2680" s="6">
        <v>48.808630032612299</v>
      </c>
      <c r="J2680" s="7">
        <v>3.82294196299426E-12</v>
      </c>
      <c r="K2680" s="6">
        <v>0</v>
      </c>
      <c r="L2680" s="7">
        <v>6.6014749222631495E-11</v>
      </c>
      <c r="M2680" s="6" t="s">
        <v>18</v>
      </c>
      <c r="N2680" s="6">
        <v>48.808630102799903</v>
      </c>
      <c r="O2680" s="7">
        <f t="shared" si="391"/>
        <v>3.1901957547307201E-2</v>
      </c>
      <c r="P2680" s="7">
        <f t="shared" si="392"/>
        <v>3.1901958939447632E-2</v>
      </c>
      <c r="Q2680" s="7">
        <f t="shared" si="393"/>
        <v>1.000000043638088</v>
      </c>
      <c r="R2680" s="6" t="str">
        <f t="shared" si="394"/>
        <v/>
      </c>
      <c r="U2680" s="8" t="str">
        <f t="shared" si="395"/>
        <v/>
      </c>
    </row>
    <row r="2681" spans="1:21" x14ac:dyDescent="0.45">
      <c r="A2681" s="6" t="s">
        <v>1975</v>
      </c>
      <c r="B2681" s="6" t="s">
        <v>33</v>
      </c>
      <c r="C2681" s="6" t="s">
        <v>16</v>
      </c>
      <c r="D2681" s="6">
        <v>49.099446373105202</v>
      </c>
      <c r="E2681" s="6">
        <v>47.487264384308801</v>
      </c>
      <c r="F2681" s="6">
        <v>3612.3562638759599</v>
      </c>
      <c r="G2681" s="6">
        <v>3612.3584568500501</v>
      </c>
      <c r="H2681" s="6" t="s">
        <v>1984</v>
      </c>
      <c r="I2681" s="6">
        <v>49.099446373105202</v>
      </c>
      <c r="J2681" s="7">
        <v>1.3065825532621001E-8</v>
      </c>
      <c r="K2681" s="6">
        <v>0</v>
      </c>
      <c r="L2681" s="7">
        <v>5.59638246855342E-9</v>
      </c>
      <c r="M2681" s="6" t="s">
        <v>18</v>
      </c>
      <c r="N2681" s="6">
        <v>49.099445410341303</v>
      </c>
      <c r="O2681" s="7">
        <f t="shared" si="391"/>
        <v>3.2835027266808849E-2</v>
      </c>
      <c r="P2681" s="7">
        <f t="shared" si="392"/>
        <v>3.2835008302209097E-2</v>
      </c>
      <c r="Q2681" s="7">
        <f t="shared" si="393"/>
        <v>0.99999942242777518</v>
      </c>
      <c r="R2681" s="6" t="str">
        <f t="shared" si="394"/>
        <v/>
      </c>
      <c r="U2681" s="8" t="str">
        <f t="shared" si="395"/>
        <v/>
      </c>
    </row>
    <row r="2682" spans="1:21" x14ac:dyDescent="0.45">
      <c r="A2682" s="6" t="s">
        <v>2096</v>
      </c>
      <c r="B2682" s="6" t="s">
        <v>33</v>
      </c>
      <c r="C2682" s="6" t="s">
        <v>16</v>
      </c>
      <c r="D2682" s="6">
        <v>48.808630491776597</v>
      </c>
      <c r="E2682" s="6">
        <v>47.248066399801999</v>
      </c>
      <c r="F2682" s="6">
        <v>3616.5818171501101</v>
      </c>
      <c r="G2682" s="6">
        <v>3616.5840001106199</v>
      </c>
      <c r="H2682" s="6" t="s">
        <v>2105</v>
      </c>
      <c r="I2682" s="6">
        <v>48.808630491776597</v>
      </c>
      <c r="J2682" s="7">
        <v>4.6710937447111401E-10</v>
      </c>
      <c r="K2682" s="6">
        <v>0</v>
      </c>
      <c r="L2682" s="7">
        <v>9.7288388441135906E-19</v>
      </c>
      <c r="M2682" s="6" t="s">
        <v>18</v>
      </c>
      <c r="N2682" s="6">
        <v>48.808630102799903</v>
      </c>
      <c r="O2682" s="7">
        <f t="shared" si="391"/>
        <v>3.1973111241185376E-2</v>
      </c>
      <c r="P2682" s="7">
        <f t="shared" si="392"/>
        <v>3.1973103526569714E-2</v>
      </c>
      <c r="Q2682" s="7">
        <f t="shared" si="393"/>
        <v>0.99999975871551561</v>
      </c>
      <c r="R2682" s="6" t="str">
        <f t="shared" si="394"/>
        <v/>
      </c>
      <c r="U2682" s="8" t="str">
        <f t="shared" si="395"/>
        <v/>
      </c>
    </row>
    <row r="2683" spans="1:21" x14ac:dyDescent="0.45">
      <c r="A2683" s="6" t="s">
        <v>2217</v>
      </c>
      <c r="B2683" s="6" t="s">
        <v>33</v>
      </c>
      <c r="C2683" s="6" t="s">
        <v>16</v>
      </c>
      <c r="D2683" s="6">
        <v>48.808630491776597</v>
      </c>
      <c r="E2683" s="6">
        <v>47.248066399801999</v>
      </c>
      <c r="F2683" s="6">
        <v>3621.7748441696099</v>
      </c>
      <c r="G2683" s="6">
        <v>3621.7770318984899</v>
      </c>
      <c r="H2683" s="6" t="s">
        <v>2226</v>
      </c>
      <c r="I2683" s="6">
        <v>48.808630491776597</v>
      </c>
      <c r="J2683" s="7">
        <v>4.6710937447111401E-10</v>
      </c>
      <c r="K2683" s="6">
        <v>0</v>
      </c>
      <c r="L2683" s="7">
        <v>9.7288388441135906E-19</v>
      </c>
      <c r="M2683" s="6" t="s">
        <v>18</v>
      </c>
      <c r="N2683" s="6">
        <v>48.808630102799903</v>
      </c>
      <c r="O2683" s="7">
        <f t="shared" si="391"/>
        <v>3.1973111241185376E-2</v>
      </c>
      <c r="P2683" s="7">
        <f t="shared" si="392"/>
        <v>3.1973103526569714E-2</v>
      </c>
      <c r="Q2683" s="7">
        <f t="shared" si="393"/>
        <v>0.99999975871551561</v>
      </c>
      <c r="R2683" s="6" t="str">
        <f t="shared" si="394"/>
        <v/>
      </c>
      <c r="U2683" s="8" t="str">
        <f t="shared" si="395"/>
        <v/>
      </c>
    </row>
    <row r="2684" spans="1:21" x14ac:dyDescent="0.45">
      <c r="A2684" s="6" t="s">
        <v>2338</v>
      </c>
      <c r="B2684" s="6" t="s">
        <v>33</v>
      </c>
      <c r="C2684" s="6" t="s">
        <v>16</v>
      </c>
      <c r="D2684" s="6">
        <v>1</v>
      </c>
      <c r="E2684" s="6">
        <v>6.2266562714657798</v>
      </c>
      <c r="F2684" s="6">
        <v>3600</v>
      </c>
      <c r="G2684" s="6">
        <v>3674.8585410118098</v>
      </c>
      <c r="H2684" s="6" t="s">
        <v>2348</v>
      </c>
      <c r="I2684" s="6">
        <v>0</v>
      </c>
      <c r="J2684" s="6">
        <v>1</v>
      </c>
      <c r="K2684" s="6">
        <v>0</v>
      </c>
      <c r="L2684" s="6">
        <v>0</v>
      </c>
      <c r="M2684" s="6" t="s">
        <v>2349</v>
      </c>
      <c r="N2684" s="6" t="s">
        <v>37</v>
      </c>
      <c r="O2684" s="7">
        <f t="shared" si="391"/>
        <v>5.2266040054257248</v>
      </c>
      <c r="P2684" s="7" t="e">
        <f t="shared" si="392"/>
        <v>#VALUE!</v>
      </c>
      <c r="Q2684" s="7" t="e">
        <f t="shared" si="393"/>
        <v>#VALUE!</v>
      </c>
      <c r="R2684" s="6" t="e">
        <f t="shared" si="394"/>
        <v>#VALUE!</v>
      </c>
      <c r="U2684" s="8" t="str">
        <f t="shared" si="395"/>
        <v/>
      </c>
    </row>
    <row r="2685" spans="1:21" x14ac:dyDescent="0.45">
      <c r="A2685" s="6" t="s">
        <v>2390</v>
      </c>
      <c r="B2685" s="6" t="s">
        <v>33</v>
      </c>
      <c r="C2685" s="6" t="s">
        <v>16</v>
      </c>
      <c r="D2685" s="6">
        <v>1</v>
      </c>
      <c r="E2685" s="6">
        <v>6.2267494393275697</v>
      </c>
      <c r="F2685" s="6">
        <v>3600</v>
      </c>
      <c r="G2685" s="6">
        <v>3672.9594829082398</v>
      </c>
      <c r="H2685" s="6" t="s">
        <v>2399</v>
      </c>
      <c r="I2685" s="6">
        <v>0</v>
      </c>
      <c r="J2685" s="6">
        <v>1</v>
      </c>
      <c r="K2685" s="6">
        <v>0</v>
      </c>
      <c r="L2685" s="6">
        <v>0</v>
      </c>
      <c r="M2685" s="6" t="s">
        <v>2349</v>
      </c>
      <c r="N2685" s="6" t="s">
        <v>37</v>
      </c>
      <c r="O2685" s="7">
        <f t="shared" si="391"/>
        <v>5.2266971723558457</v>
      </c>
      <c r="P2685" s="7" t="e">
        <f t="shared" si="392"/>
        <v>#VALUE!</v>
      </c>
      <c r="Q2685" s="7" t="e">
        <f t="shared" si="393"/>
        <v>#VALUE!</v>
      </c>
      <c r="R2685" s="6" t="e">
        <f t="shared" si="394"/>
        <v>#VALUE!</v>
      </c>
      <c r="U2685" s="8" t="str">
        <f t="shared" si="395"/>
        <v/>
      </c>
    </row>
    <row r="2686" spans="1:21" x14ac:dyDescent="0.45">
      <c r="A2686" s="6" t="s">
        <v>2583</v>
      </c>
      <c r="B2686" s="6" t="s">
        <v>33</v>
      </c>
      <c r="C2686" s="6" t="s">
        <v>2592</v>
      </c>
      <c r="D2686" s="6" t="s">
        <v>260</v>
      </c>
      <c r="E2686" s="6">
        <v>43.973732750543299</v>
      </c>
      <c r="F2686" s="6">
        <v>2.18266296386718</v>
      </c>
      <c r="G2686" s="6">
        <v>2.18491506576538</v>
      </c>
      <c r="H2686" s="6" t="s">
        <v>2593</v>
      </c>
      <c r="I2686" s="6" t="s">
        <v>34</v>
      </c>
      <c r="J2686" s="6" t="s">
        <v>34</v>
      </c>
      <c r="K2686" s="6" t="s">
        <v>34</v>
      </c>
      <c r="L2686" s="6" t="s">
        <v>34</v>
      </c>
      <c r="M2686" s="6" t="s">
        <v>34</v>
      </c>
      <c r="N2686" s="6" t="s">
        <v>34</v>
      </c>
      <c r="O2686" s="7" t="e">
        <f t="shared" si="391"/>
        <v>#VALUE!</v>
      </c>
      <c r="P2686" s="7" t="e">
        <f t="shared" si="392"/>
        <v>#VALUE!</v>
      </c>
      <c r="Q2686" s="7" t="e">
        <f t="shared" si="393"/>
        <v>#VALUE!</v>
      </c>
      <c r="R2686" s="6" t="e">
        <f t="shared" si="394"/>
        <v>#VALUE!</v>
      </c>
      <c r="U2686" s="8" t="str">
        <f t="shared" si="395"/>
        <v/>
      </c>
    </row>
    <row r="2687" spans="1:21" x14ac:dyDescent="0.45">
      <c r="A2687" s="6" t="s">
        <v>2705</v>
      </c>
      <c r="B2687" s="6" t="s">
        <v>33</v>
      </c>
      <c r="C2687" s="6" t="s">
        <v>2592</v>
      </c>
      <c r="D2687" s="6" t="s">
        <v>260</v>
      </c>
      <c r="E2687" s="6">
        <v>43.973732750543299</v>
      </c>
      <c r="F2687" s="6">
        <v>2.1724050045013401</v>
      </c>
      <c r="G2687" s="6">
        <v>2.1746401786804199</v>
      </c>
      <c r="H2687" s="6" t="s">
        <v>2714</v>
      </c>
      <c r="I2687" s="6" t="s">
        <v>34</v>
      </c>
      <c r="J2687" s="6" t="s">
        <v>34</v>
      </c>
      <c r="K2687" s="6" t="s">
        <v>34</v>
      </c>
      <c r="L2687" s="6" t="s">
        <v>34</v>
      </c>
      <c r="M2687" s="6" t="s">
        <v>34</v>
      </c>
      <c r="N2687" s="6" t="s">
        <v>34</v>
      </c>
      <c r="O2687" s="7" t="e">
        <f t="shared" si="391"/>
        <v>#VALUE!</v>
      </c>
      <c r="P2687" s="7" t="e">
        <f t="shared" si="392"/>
        <v>#VALUE!</v>
      </c>
      <c r="Q2687" s="7" t="e">
        <f t="shared" si="393"/>
        <v>#VALUE!</v>
      </c>
      <c r="R2687" s="6" t="e">
        <f t="shared" si="394"/>
        <v>#VALUE!</v>
      </c>
      <c r="U2687" s="8" t="str">
        <f t="shared" si="395"/>
        <v/>
      </c>
    </row>
    <row r="2688" spans="1:21" x14ac:dyDescent="0.45">
      <c r="A2688" s="6" t="s">
        <v>2826</v>
      </c>
      <c r="B2688" s="6" t="s">
        <v>33</v>
      </c>
      <c r="C2688" s="6" t="s">
        <v>16</v>
      </c>
      <c r="D2688" s="6" t="s">
        <v>260</v>
      </c>
      <c r="E2688" s="6">
        <v>44.451929967720503</v>
      </c>
      <c r="F2688" s="6">
        <v>3600.0882699489498</v>
      </c>
      <c r="G2688" s="6">
        <v>3600.0905580520598</v>
      </c>
      <c r="H2688" s="6" t="s">
        <v>2835</v>
      </c>
      <c r="I2688" s="6" t="s">
        <v>34</v>
      </c>
      <c r="J2688" s="6" t="s">
        <v>34</v>
      </c>
      <c r="K2688" s="6" t="s">
        <v>34</v>
      </c>
      <c r="L2688" s="6" t="s">
        <v>34</v>
      </c>
      <c r="M2688" s="6" t="s">
        <v>34</v>
      </c>
      <c r="N2688" s="6" t="s">
        <v>34</v>
      </c>
      <c r="O2688" s="7" t="e">
        <f t="shared" si="391"/>
        <v>#VALUE!</v>
      </c>
      <c r="P2688" s="7" t="e">
        <f t="shared" si="392"/>
        <v>#VALUE!</v>
      </c>
      <c r="Q2688" s="7" t="e">
        <f t="shared" si="393"/>
        <v>#VALUE!</v>
      </c>
      <c r="R2688" s="6" t="e">
        <f t="shared" si="394"/>
        <v>#VALUE!</v>
      </c>
      <c r="U2688" s="8" t="str">
        <f t="shared" si="395"/>
        <v/>
      </c>
    </row>
    <row r="2689" spans="1:21" x14ac:dyDescent="0.45">
      <c r="A2689" s="6" t="s">
        <v>2947</v>
      </c>
      <c r="B2689" s="6" t="s">
        <v>33</v>
      </c>
      <c r="C2689" s="6" t="s">
        <v>34</v>
      </c>
      <c r="D2689" s="6" t="s">
        <v>34</v>
      </c>
      <c r="E2689" s="6" t="s">
        <v>34</v>
      </c>
      <c r="F2689" s="6" t="s">
        <v>34</v>
      </c>
      <c r="G2689" s="6" t="s">
        <v>34</v>
      </c>
      <c r="H2689" s="6" t="s">
        <v>2956</v>
      </c>
      <c r="I2689" s="6" t="s">
        <v>34</v>
      </c>
      <c r="J2689" s="6" t="s">
        <v>34</v>
      </c>
      <c r="K2689" s="6" t="s">
        <v>34</v>
      </c>
      <c r="L2689" s="6" t="s">
        <v>34</v>
      </c>
      <c r="M2689" s="6" t="s">
        <v>34</v>
      </c>
      <c r="N2689" s="6" t="s">
        <v>34</v>
      </c>
      <c r="O2689" s="7" t="e">
        <f t="shared" si="391"/>
        <v>#VALUE!</v>
      </c>
      <c r="P2689" s="7" t="e">
        <f t="shared" si="392"/>
        <v>#VALUE!</v>
      </c>
      <c r="Q2689" s="7" t="e">
        <f t="shared" si="393"/>
        <v>#VALUE!</v>
      </c>
      <c r="R2689" s="6" t="e">
        <f t="shared" si="394"/>
        <v>#VALUE!</v>
      </c>
      <c r="U2689" s="8" t="str">
        <f t="shared" si="395"/>
        <v/>
      </c>
    </row>
    <row r="2690" spans="1:21" x14ac:dyDescent="0.45">
      <c r="A2690" s="6" t="s">
        <v>522</v>
      </c>
      <c r="B2690" s="6" t="s">
        <v>31</v>
      </c>
      <c r="C2690" s="6" t="s">
        <v>18</v>
      </c>
      <c r="D2690" s="6">
        <v>1.8563406198747101</v>
      </c>
      <c r="E2690" s="6">
        <v>1.8563401967318001</v>
      </c>
      <c r="F2690" s="6">
        <v>0.11808705329895</v>
      </c>
      <c r="G2690" s="6">
        <v>0.118393898010253</v>
      </c>
      <c r="H2690" s="6" t="s">
        <v>536</v>
      </c>
      <c r="I2690" s="6">
        <v>1.8563406198747101</v>
      </c>
      <c r="J2690" s="7">
        <v>5.3827015067397999E-9</v>
      </c>
      <c r="K2690" s="6">
        <v>0</v>
      </c>
      <c r="L2690" s="7">
        <v>2.8874152531802298E-17</v>
      </c>
      <c r="M2690" s="6" t="s">
        <v>18</v>
      </c>
      <c r="N2690" s="6">
        <v>1.8563402245521901</v>
      </c>
      <c r="O2690" s="7">
        <f t="shared" ref="O2690:O2753" si="396">ABS(E2690-D2690)/(ABS(D2690)+0.00001)</f>
        <v>2.2794342055536047E-7</v>
      </c>
      <c r="P2690" s="7">
        <f t="shared" ref="P2690:P2753" si="397">ABS(E2690-N2690)/(ABS(N2690)+0.00001)</f>
        <v>1.4986606311547957E-8</v>
      </c>
      <c r="Q2690" s="7">
        <f t="shared" ref="Q2690:Q2753" si="398">P2690/O2690</f>
        <v>6.5747044924721443E-2</v>
      </c>
      <c r="R2690" s="6" t="str">
        <f t="shared" ref="R2690:R2753" si="399">IF(AND(C2690="Optimal",P2690&gt;0.0000125),"bad","")</f>
        <v/>
      </c>
      <c r="S2690" t="str">
        <f t="shared" ref="S2690:S2697" si="400">IF(OR(J2690&gt;0.001, K2690&gt;0.001, L2690&gt;0.001), "bad","")</f>
        <v/>
      </c>
      <c r="T2690" t="str">
        <f t="shared" ref="T2690:T2697" si="401">IF(AND(C2690&lt;&gt;"Optimal",P2690&lt;0.000015),"good","")</f>
        <v/>
      </c>
      <c r="U2690" s="8">
        <f t="shared" si="395"/>
        <v>0.118393898010253</v>
      </c>
    </row>
    <row r="2691" spans="1:21" x14ac:dyDescent="0.45">
      <c r="A2691" s="6" t="s">
        <v>259</v>
      </c>
      <c r="B2691" s="6" t="s">
        <v>31</v>
      </c>
      <c r="C2691" s="6" t="s">
        <v>18</v>
      </c>
      <c r="D2691" s="6">
        <v>1.8563406198747101</v>
      </c>
      <c r="E2691" s="6">
        <v>1.85634019024396</v>
      </c>
      <c r="F2691" s="6">
        <v>0.189306020736694</v>
      </c>
      <c r="G2691" s="6">
        <v>0.189543962478637</v>
      </c>
      <c r="H2691" s="6" t="s">
        <v>268</v>
      </c>
      <c r="I2691" s="6">
        <v>1.8563406198747101</v>
      </c>
      <c r="J2691" s="7">
        <v>5.3827015067397999E-9</v>
      </c>
      <c r="K2691" s="6">
        <v>0</v>
      </c>
      <c r="L2691" s="7">
        <v>2.8874152531802298E-17</v>
      </c>
      <c r="M2691" s="6" t="s">
        <v>18</v>
      </c>
      <c r="N2691" s="6">
        <v>1.8563402245521901</v>
      </c>
      <c r="O2691" s="7">
        <f t="shared" si="396"/>
        <v>2.3143836379157786E-7</v>
      </c>
      <c r="P2691" s="7">
        <f t="shared" si="397"/>
        <v>1.84815502920375E-8</v>
      </c>
      <c r="Q2691" s="7">
        <f t="shared" si="398"/>
        <v>7.985517175830488E-2</v>
      </c>
      <c r="R2691" s="6" t="str">
        <f t="shared" si="399"/>
        <v/>
      </c>
      <c r="S2691" t="str">
        <f t="shared" si="400"/>
        <v/>
      </c>
      <c r="T2691" t="str">
        <f t="shared" si="401"/>
        <v/>
      </c>
      <c r="U2691" s="8">
        <f t="shared" ref="U2691:U2754" si="402">IF(C2691="Optimal",G2691,"")</f>
        <v>0.189543962478637</v>
      </c>
    </row>
    <row r="2692" spans="1:21" x14ac:dyDescent="0.45">
      <c r="A2692" s="6" t="s">
        <v>386</v>
      </c>
      <c r="B2692" s="6" t="s">
        <v>31</v>
      </c>
      <c r="C2692" s="6" t="s">
        <v>18</v>
      </c>
      <c r="D2692" s="6">
        <v>1.8563401967636399</v>
      </c>
      <c r="E2692" s="6">
        <v>1.8563401967636399</v>
      </c>
      <c r="F2692" s="6">
        <v>9.0250015258788993E-2</v>
      </c>
      <c r="G2692" s="6">
        <v>9.0439081192016602E-2</v>
      </c>
      <c r="H2692" s="6" t="s">
        <v>394</v>
      </c>
      <c r="I2692" s="6">
        <v>1.8563401967636399</v>
      </c>
      <c r="J2692" s="7">
        <v>2.7755575615628899E-16</v>
      </c>
      <c r="K2692" s="6">
        <v>0</v>
      </c>
      <c r="L2692" s="7">
        <v>1.3870100140644899E-7</v>
      </c>
      <c r="M2692" s="6" t="s">
        <v>18</v>
      </c>
      <c r="N2692" s="6">
        <v>1.8563402243432301</v>
      </c>
      <c r="O2692" s="7">
        <f t="shared" si="396"/>
        <v>0</v>
      </c>
      <c r="P2692" s="7">
        <f t="shared" si="397"/>
        <v>1.4856889505831395E-8</v>
      </c>
      <c r="Q2692" s="7" t="e">
        <f t="shared" si="398"/>
        <v>#DIV/0!</v>
      </c>
      <c r="R2692" s="6" t="str">
        <f t="shared" si="399"/>
        <v/>
      </c>
      <c r="S2692" t="str">
        <f t="shared" si="400"/>
        <v/>
      </c>
      <c r="T2692" t="str">
        <f t="shared" si="401"/>
        <v/>
      </c>
      <c r="U2692" s="8">
        <f t="shared" si="402"/>
        <v>9.0439081192016602E-2</v>
      </c>
    </row>
    <row r="2693" spans="1:21" x14ac:dyDescent="0.45">
      <c r="A2693" s="6" t="s">
        <v>643</v>
      </c>
      <c r="B2693" s="6" t="s">
        <v>31</v>
      </c>
      <c r="C2693" s="6" t="s">
        <v>18</v>
      </c>
      <c r="D2693" s="6">
        <v>1.8563406198747101</v>
      </c>
      <c r="E2693" s="6">
        <v>1.8563401967318001</v>
      </c>
      <c r="F2693" s="6">
        <v>0.114524126052856</v>
      </c>
      <c r="G2693" s="6">
        <v>0.11477708816528299</v>
      </c>
      <c r="H2693" s="6" t="s">
        <v>657</v>
      </c>
      <c r="I2693" s="6">
        <v>1.8563406198747101</v>
      </c>
      <c r="J2693" s="7">
        <v>5.3827015067397999E-9</v>
      </c>
      <c r="K2693" s="6">
        <v>0</v>
      </c>
      <c r="L2693" s="7">
        <v>2.8874152531802298E-17</v>
      </c>
      <c r="M2693" s="6" t="s">
        <v>18</v>
      </c>
      <c r="N2693" s="6">
        <v>1.8563402245521901</v>
      </c>
      <c r="O2693" s="7">
        <f t="shared" si="396"/>
        <v>2.2794342055536047E-7</v>
      </c>
      <c r="P2693" s="7">
        <f t="shared" si="397"/>
        <v>1.4986606311547957E-8</v>
      </c>
      <c r="Q2693" s="7">
        <f t="shared" si="398"/>
        <v>6.5747044924721443E-2</v>
      </c>
      <c r="R2693" s="6" t="str">
        <f t="shared" si="399"/>
        <v/>
      </c>
      <c r="S2693" t="str">
        <f t="shared" si="400"/>
        <v/>
      </c>
      <c r="T2693" t="str">
        <f t="shared" si="401"/>
        <v/>
      </c>
      <c r="U2693" s="8">
        <f t="shared" si="402"/>
        <v>0.11477708816528299</v>
      </c>
    </row>
    <row r="2694" spans="1:21" x14ac:dyDescent="0.45">
      <c r="A2694" s="6" t="s">
        <v>764</v>
      </c>
      <c r="B2694" s="6" t="s">
        <v>31</v>
      </c>
      <c r="C2694" s="6" t="s">
        <v>18</v>
      </c>
      <c r="D2694" s="6">
        <v>1.8563406198747101</v>
      </c>
      <c r="E2694" s="6">
        <v>1.8563388980459801</v>
      </c>
      <c r="F2694" s="6">
        <v>0.12269401550292899</v>
      </c>
      <c r="G2694" s="6">
        <v>0.12301898002624501</v>
      </c>
      <c r="H2694" s="6" t="s">
        <v>778</v>
      </c>
      <c r="I2694" s="6">
        <v>1.8563406198747101</v>
      </c>
      <c r="J2694" s="7">
        <v>5.3827015067397999E-9</v>
      </c>
      <c r="K2694" s="6">
        <v>0</v>
      </c>
      <c r="L2694" s="7">
        <v>2.8874152531802298E-17</v>
      </c>
      <c r="M2694" s="6" t="s">
        <v>18</v>
      </c>
      <c r="N2694" s="6">
        <v>1.8563402245521901</v>
      </c>
      <c r="O2694" s="7">
        <f t="shared" si="396"/>
        <v>9.2753422311746882E-7</v>
      </c>
      <c r="P2694" s="7">
        <f t="shared" si="397"/>
        <v>7.1457755785631888E-7</v>
      </c>
      <c r="Q2694" s="7">
        <f t="shared" si="398"/>
        <v>0.77040559803238684</v>
      </c>
      <c r="R2694" s="6" t="str">
        <f t="shared" si="399"/>
        <v/>
      </c>
      <c r="S2694" t="str">
        <f t="shared" si="400"/>
        <v/>
      </c>
      <c r="T2694" t="str">
        <f t="shared" si="401"/>
        <v/>
      </c>
      <c r="U2694" s="8">
        <f t="shared" si="402"/>
        <v>0.12301898002624501</v>
      </c>
    </row>
    <row r="2695" spans="1:21" x14ac:dyDescent="0.45">
      <c r="A2695" s="6" t="s">
        <v>885</v>
      </c>
      <c r="B2695" s="6" t="s">
        <v>31</v>
      </c>
      <c r="C2695" s="6" t="s">
        <v>18</v>
      </c>
      <c r="D2695" s="6">
        <v>1.8563406198747101</v>
      </c>
      <c r="E2695" s="6">
        <v>1.85634019024396</v>
      </c>
      <c r="F2695" s="6">
        <v>0.20410895347595201</v>
      </c>
      <c r="G2695" s="6">
        <v>0.204396963119506</v>
      </c>
      <c r="H2695" s="6" t="s">
        <v>899</v>
      </c>
      <c r="I2695" s="6">
        <v>1.8563406198747101</v>
      </c>
      <c r="J2695" s="7">
        <v>5.3827015067397999E-9</v>
      </c>
      <c r="K2695" s="6">
        <v>0</v>
      </c>
      <c r="L2695" s="7">
        <v>2.8874152531802298E-17</v>
      </c>
      <c r="M2695" s="6" t="s">
        <v>18</v>
      </c>
      <c r="N2695" s="6">
        <v>1.8563402245521901</v>
      </c>
      <c r="O2695" s="7">
        <f t="shared" si="396"/>
        <v>2.3143836379157786E-7</v>
      </c>
      <c r="P2695" s="7">
        <f t="shared" si="397"/>
        <v>1.84815502920375E-8</v>
      </c>
      <c r="Q2695" s="7">
        <f t="shared" si="398"/>
        <v>7.985517175830488E-2</v>
      </c>
      <c r="R2695" s="6" t="str">
        <f t="shared" si="399"/>
        <v/>
      </c>
      <c r="S2695" t="str">
        <f t="shared" si="400"/>
        <v/>
      </c>
      <c r="T2695" t="str">
        <f t="shared" si="401"/>
        <v/>
      </c>
      <c r="U2695" s="8">
        <f t="shared" si="402"/>
        <v>0.204396963119506</v>
      </c>
    </row>
    <row r="2696" spans="1:21" x14ac:dyDescent="0.45">
      <c r="A2696" s="6" t="s">
        <v>1006</v>
      </c>
      <c r="B2696" s="6" t="s">
        <v>31</v>
      </c>
      <c r="C2696" s="6" t="s">
        <v>18</v>
      </c>
      <c r="D2696" s="6">
        <v>1.8563406198747101</v>
      </c>
      <c r="E2696" s="6">
        <v>1.85634019024396</v>
      </c>
      <c r="F2696" s="6">
        <v>0.21691989898681599</v>
      </c>
      <c r="G2696" s="6">
        <v>0.21717715263366699</v>
      </c>
      <c r="H2696" s="6" t="s">
        <v>1020</v>
      </c>
      <c r="I2696" s="6">
        <v>1.8563406198747101</v>
      </c>
      <c r="J2696" s="7">
        <v>5.3827015067397999E-9</v>
      </c>
      <c r="K2696" s="6">
        <v>0</v>
      </c>
      <c r="L2696" s="7">
        <v>2.8874152531802298E-17</v>
      </c>
      <c r="M2696" s="6" t="s">
        <v>18</v>
      </c>
      <c r="N2696" s="6">
        <v>1.8563402245521901</v>
      </c>
      <c r="O2696" s="7">
        <f t="shared" si="396"/>
        <v>2.3143836379157786E-7</v>
      </c>
      <c r="P2696" s="7">
        <f t="shared" si="397"/>
        <v>1.84815502920375E-8</v>
      </c>
      <c r="Q2696" s="7">
        <f t="shared" si="398"/>
        <v>7.985517175830488E-2</v>
      </c>
      <c r="R2696" s="6" t="str">
        <f t="shared" si="399"/>
        <v/>
      </c>
      <c r="S2696" t="str">
        <f t="shared" si="400"/>
        <v/>
      </c>
      <c r="T2696" t="str">
        <f t="shared" si="401"/>
        <v/>
      </c>
      <c r="U2696" s="8">
        <f t="shared" si="402"/>
        <v>0.21717715263366699</v>
      </c>
    </row>
    <row r="2697" spans="1:21" x14ac:dyDescent="0.45">
      <c r="A2697" s="6" t="s">
        <v>14</v>
      </c>
      <c r="B2697" s="6" t="s">
        <v>31</v>
      </c>
      <c r="C2697" s="6" t="s">
        <v>18</v>
      </c>
      <c r="D2697" s="6">
        <v>1.85634051650686</v>
      </c>
      <c r="E2697" s="6">
        <v>1.8563402974267</v>
      </c>
      <c r="F2697" s="6">
        <v>0.51735305786132801</v>
      </c>
      <c r="G2697" s="6">
        <v>4.0179071426391602</v>
      </c>
      <c r="H2697" s="6" t="s">
        <v>32</v>
      </c>
      <c r="I2697" s="6">
        <v>1.85634051650686</v>
      </c>
      <c r="J2697" s="7">
        <v>5.7544721165915703E-16</v>
      </c>
      <c r="K2697" s="6">
        <v>0</v>
      </c>
      <c r="L2697" s="7">
        <v>9.1944442059954601E-9</v>
      </c>
      <c r="M2697" s="6" t="s">
        <v>18</v>
      </c>
      <c r="N2697" s="6">
        <v>1.8563402245521901</v>
      </c>
      <c r="O2697" s="7">
        <f t="shared" si="396"/>
        <v>1.1801659119071515E-7</v>
      </c>
      <c r="P2697" s="7">
        <f t="shared" si="397"/>
        <v>3.9256875679068989E-8</v>
      </c>
      <c r="Q2697" s="7">
        <f t="shared" si="398"/>
        <v>0.33263861701978636</v>
      </c>
      <c r="R2697" s="6" t="str">
        <f t="shared" si="399"/>
        <v/>
      </c>
      <c r="S2697" t="str">
        <f t="shared" si="400"/>
        <v/>
      </c>
      <c r="T2697" t="str">
        <f t="shared" si="401"/>
        <v/>
      </c>
      <c r="U2697" s="8">
        <f t="shared" si="402"/>
        <v>4.0179071426391602</v>
      </c>
    </row>
    <row r="2698" spans="1:21" x14ac:dyDescent="0.45">
      <c r="A2698" s="6" t="s">
        <v>1127</v>
      </c>
      <c r="B2698" s="6" t="s">
        <v>31</v>
      </c>
      <c r="C2698" s="6" t="s">
        <v>18</v>
      </c>
      <c r="D2698" s="6">
        <v>1.8563402028799001</v>
      </c>
      <c r="E2698" s="6">
        <v>1.8563401969120501</v>
      </c>
      <c r="F2698" s="6">
        <v>0.191560983657836</v>
      </c>
      <c r="G2698" s="6">
        <v>0.19181489944457999</v>
      </c>
      <c r="H2698" s="6" t="s">
        <v>1135</v>
      </c>
      <c r="I2698" s="6">
        <v>1.8563402028799001</v>
      </c>
      <c r="J2698" s="7">
        <v>9.80575620701529E-11</v>
      </c>
      <c r="K2698" s="6">
        <v>0</v>
      </c>
      <c r="L2698" s="7">
        <v>6.9344197051179799E-11</v>
      </c>
      <c r="M2698" s="6" t="s">
        <v>18</v>
      </c>
      <c r="N2698" s="6">
        <v>1.85634022437859</v>
      </c>
      <c r="O2698" s="7">
        <f t="shared" si="396"/>
        <v>3.2148298218207571E-9</v>
      </c>
      <c r="P2698" s="7">
        <f t="shared" si="397"/>
        <v>1.4795990309720662E-8</v>
      </c>
      <c r="Q2698" s="7">
        <f t="shared" si="398"/>
        <v>4.6024178976107599</v>
      </c>
      <c r="R2698" s="6" t="str">
        <f t="shared" si="399"/>
        <v/>
      </c>
      <c r="U2698" s="8">
        <f t="shared" si="402"/>
        <v>0.19181489944457999</v>
      </c>
    </row>
    <row r="2699" spans="1:21" x14ac:dyDescent="0.45">
      <c r="A2699" s="6" t="s">
        <v>1248</v>
      </c>
      <c r="B2699" s="6" t="s">
        <v>31</v>
      </c>
      <c r="C2699" s="6" t="s">
        <v>18</v>
      </c>
      <c r="D2699" s="6">
        <v>1.8563402028799001</v>
      </c>
      <c r="E2699" s="6">
        <v>1.8563401970033</v>
      </c>
      <c r="F2699" s="6">
        <v>9.4064950942993095E-2</v>
      </c>
      <c r="G2699" s="6">
        <v>9.4321966171264607E-2</v>
      </c>
      <c r="H2699" s="6" t="s">
        <v>1256</v>
      </c>
      <c r="I2699" s="6">
        <v>1.8563402028799001</v>
      </c>
      <c r="J2699" s="7">
        <v>9.80575620701529E-11</v>
      </c>
      <c r="K2699" s="6">
        <v>0</v>
      </c>
      <c r="L2699" s="7">
        <v>6.9344197051179799E-11</v>
      </c>
      <c r="M2699" s="6" t="s">
        <v>18</v>
      </c>
      <c r="N2699" s="6">
        <v>1.85634022437859</v>
      </c>
      <c r="O2699" s="7">
        <f t="shared" si="396"/>
        <v>3.165674281887509E-9</v>
      </c>
      <c r="P2699" s="7">
        <f t="shared" si="397"/>
        <v>1.4746834770356692E-8</v>
      </c>
      <c r="Q2699" s="7">
        <f t="shared" si="398"/>
        <v>4.658355047684819</v>
      </c>
      <c r="R2699" s="6" t="str">
        <f t="shared" si="399"/>
        <v/>
      </c>
      <c r="U2699" s="8">
        <f t="shared" si="402"/>
        <v>9.4321966171264607E-2</v>
      </c>
    </row>
    <row r="2700" spans="1:21" x14ac:dyDescent="0.45">
      <c r="A2700" s="6" t="s">
        <v>1369</v>
      </c>
      <c r="B2700" s="6" t="s">
        <v>31</v>
      </c>
      <c r="C2700" s="6" t="s">
        <v>18</v>
      </c>
      <c r="D2700" s="6">
        <v>1.8563401970031801</v>
      </c>
      <c r="E2700" s="6">
        <v>1.8563401970031801</v>
      </c>
      <c r="F2700" s="6">
        <v>0.11876893043518</v>
      </c>
      <c r="G2700" s="6">
        <v>0.119004011154174</v>
      </c>
      <c r="H2700" s="6" t="s">
        <v>1377</v>
      </c>
      <c r="I2700" s="6">
        <v>1.8563401970031801</v>
      </c>
      <c r="J2700" s="7">
        <v>1.66533453693772E-16</v>
      </c>
      <c r="K2700" s="6">
        <v>0</v>
      </c>
      <c r="L2700" s="7">
        <v>3.1075910028599499E-7</v>
      </c>
      <c r="M2700" s="6" t="s">
        <v>18</v>
      </c>
      <c r="N2700" s="6">
        <v>1.85634022437859</v>
      </c>
      <c r="O2700" s="7">
        <f t="shared" si="396"/>
        <v>0</v>
      </c>
      <c r="P2700" s="7">
        <f t="shared" si="397"/>
        <v>1.4746899361663377E-8</v>
      </c>
      <c r="Q2700" s="7" t="e">
        <f t="shared" si="398"/>
        <v>#DIV/0!</v>
      </c>
      <c r="R2700" s="6" t="str">
        <f t="shared" si="399"/>
        <v/>
      </c>
      <c r="U2700" s="8">
        <f t="shared" si="402"/>
        <v>0.119004011154174</v>
      </c>
    </row>
    <row r="2701" spans="1:21" x14ac:dyDescent="0.45">
      <c r="A2701" s="6" t="s">
        <v>1490</v>
      </c>
      <c r="B2701" s="6" t="s">
        <v>31</v>
      </c>
      <c r="C2701" s="6" t="s">
        <v>18</v>
      </c>
      <c r="D2701" s="6">
        <v>1.8563406198747101</v>
      </c>
      <c r="E2701" s="6">
        <v>1.8563401967318001</v>
      </c>
      <c r="F2701" s="6">
        <v>0.118850946426391</v>
      </c>
      <c r="G2701" s="6">
        <v>0.119132041931152</v>
      </c>
      <c r="H2701" s="6" t="s">
        <v>1498</v>
      </c>
      <c r="I2701" s="6">
        <v>1.8563406198747101</v>
      </c>
      <c r="J2701" s="7">
        <v>5.3827015067397999E-9</v>
      </c>
      <c r="K2701" s="6">
        <v>0</v>
      </c>
      <c r="L2701" s="7">
        <v>2.8874152531802298E-17</v>
      </c>
      <c r="M2701" s="6" t="s">
        <v>18</v>
      </c>
      <c r="N2701" s="6">
        <v>1.8563402244992699</v>
      </c>
      <c r="O2701" s="7">
        <f t="shared" si="396"/>
        <v>2.2794342055536047E-7</v>
      </c>
      <c r="P2701" s="7">
        <f t="shared" si="397"/>
        <v>1.4958098699544102E-8</v>
      </c>
      <c r="Q2701" s="7">
        <f t="shared" si="398"/>
        <v>6.5621980503320729E-2</v>
      </c>
      <c r="R2701" s="6" t="str">
        <f t="shared" si="399"/>
        <v/>
      </c>
      <c r="U2701" s="8">
        <f t="shared" si="402"/>
        <v>0.119132041931152</v>
      </c>
    </row>
    <row r="2702" spans="1:21" x14ac:dyDescent="0.45">
      <c r="A2702" s="6" t="s">
        <v>1611</v>
      </c>
      <c r="B2702" s="6" t="s">
        <v>31</v>
      </c>
      <c r="C2702" s="6" t="s">
        <v>18</v>
      </c>
      <c r="D2702" s="6">
        <v>2.7950849714369599</v>
      </c>
      <c r="E2702" s="6">
        <v>2.7950849713313701</v>
      </c>
      <c r="F2702" s="6">
        <v>1.3066189289093</v>
      </c>
      <c r="G2702" s="6">
        <v>1.3069169521331701</v>
      </c>
      <c r="H2702" s="6" t="s">
        <v>1619</v>
      </c>
      <c r="I2702" s="6">
        <v>2.7950849714369599</v>
      </c>
      <c r="J2702" s="7">
        <v>9.8427429099284794E-12</v>
      </c>
      <c r="K2702" s="6">
        <v>0</v>
      </c>
      <c r="L2702" s="7">
        <v>4.8011528086533396E-10</v>
      </c>
      <c r="M2702" s="6" t="s">
        <v>18</v>
      </c>
      <c r="N2702" s="6">
        <v>2.7950849868033898</v>
      </c>
      <c r="O2702" s="7">
        <f t="shared" si="396"/>
        <v>3.7776805524477792E-11</v>
      </c>
      <c r="P2702" s="7">
        <f t="shared" si="397"/>
        <v>5.5354182017072997E-9</v>
      </c>
      <c r="Q2702" s="7">
        <f t="shared" si="398"/>
        <v>146.52954702907795</v>
      </c>
      <c r="R2702" s="6" t="str">
        <f t="shared" si="399"/>
        <v/>
      </c>
      <c r="U2702" s="8">
        <f t="shared" si="402"/>
        <v>1.3069169521331701</v>
      </c>
    </row>
    <row r="2703" spans="1:21" x14ac:dyDescent="0.45">
      <c r="A2703" s="6" t="s">
        <v>1733</v>
      </c>
      <c r="B2703" s="6" t="s">
        <v>31</v>
      </c>
      <c r="C2703" s="6" t="s">
        <v>18</v>
      </c>
      <c r="D2703" s="6">
        <v>2.7950850820490198</v>
      </c>
      <c r="E2703" s="6">
        <v>2.79508497135956</v>
      </c>
      <c r="F2703" s="6">
        <v>1.43798780441284</v>
      </c>
      <c r="G2703" s="6">
        <v>1.4382131099700901</v>
      </c>
      <c r="H2703" s="6" t="s">
        <v>1741</v>
      </c>
      <c r="I2703" s="6">
        <v>2.7950850820490198</v>
      </c>
      <c r="J2703" s="7">
        <v>2.6971024302824201E-9</v>
      </c>
      <c r="K2703" s="6">
        <v>0</v>
      </c>
      <c r="L2703" s="7">
        <v>1.0822627003394E-17</v>
      </c>
      <c r="M2703" s="6" t="s">
        <v>18</v>
      </c>
      <c r="N2703" s="6">
        <v>2.79508501420508</v>
      </c>
      <c r="O2703" s="7">
        <f t="shared" si="396"/>
        <v>3.9601321805137015E-8</v>
      </c>
      <c r="P2703" s="7">
        <f t="shared" si="397"/>
        <v>1.5328824173423469E-8</v>
      </c>
      <c r="Q2703" s="7">
        <f t="shared" si="398"/>
        <v>0.38707859926622551</v>
      </c>
      <c r="R2703" s="6" t="str">
        <f t="shared" si="399"/>
        <v/>
      </c>
      <c r="U2703" s="8">
        <f t="shared" si="402"/>
        <v>1.4382131099700901</v>
      </c>
    </row>
    <row r="2704" spans="1:21" x14ac:dyDescent="0.45">
      <c r="A2704" s="6" t="s">
        <v>1854</v>
      </c>
      <c r="B2704" s="6" t="s">
        <v>31</v>
      </c>
      <c r="C2704" s="6" t="s">
        <v>18</v>
      </c>
      <c r="D2704" s="6">
        <v>2.7950849714249202</v>
      </c>
      <c r="E2704" s="6">
        <v>2.79508496468085</v>
      </c>
      <c r="F2704" s="6">
        <v>1.1785750389099099</v>
      </c>
      <c r="G2704" s="6">
        <v>1.179692029953</v>
      </c>
      <c r="H2704" s="6" t="s">
        <v>1862</v>
      </c>
      <c r="I2704" s="6">
        <v>2.7950849714249202</v>
      </c>
      <c r="J2704" s="7">
        <v>7.2404304773954201E-12</v>
      </c>
      <c r="K2704" s="6">
        <v>0</v>
      </c>
      <c r="L2704" s="7">
        <v>2.43544073796897E-10</v>
      </c>
      <c r="M2704" s="6" t="s">
        <v>18</v>
      </c>
      <c r="N2704" s="6">
        <v>2.7950849802992699</v>
      </c>
      <c r="O2704" s="7">
        <f t="shared" si="396"/>
        <v>2.4128232708139737E-9</v>
      </c>
      <c r="P2704" s="7">
        <f t="shared" si="397"/>
        <v>5.5877957639407515E-9</v>
      </c>
      <c r="Q2704" s="7">
        <f t="shared" si="398"/>
        <v>2.3158744494600678</v>
      </c>
      <c r="R2704" s="6" t="str">
        <f t="shared" si="399"/>
        <v/>
      </c>
      <c r="U2704" s="8">
        <f t="shared" si="402"/>
        <v>1.179692029953</v>
      </c>
    </row>
    <row r="2705" spans="1:21" x14ac:dyDescent="0.45">
      <c r="A2705" s="6" t="s">
        <v>1975</v>
      </c>
      <c r="B2705" s="6" t="s">
        <v>31</v>
      </c>
      <c r="C2705" s="6" t="s">
        <v>18</v>
      </c>
      <c r="D2705" s="6">
        <v>1.85634061989314</v>
      </c>
      <c r="E2705" s="6">
        <v>1.85634018976924</v>
      </c>
      <c r="F2705" s="6">
        <v>8.3730936050414997E-2</v>
      </c>
      <c r="G2705" s="6">
        <v>8.3940982818603502E-2</v>
      </c>
      <c r="H2705" s="6" t="s">
        <v>1983</v>
      </c>
      <c r="I2705" s="6">
        <v>1.85634061989314</v>
      </c>
      <c r="J2705" s="7">
        <v>5.3814789291450802E-9</v>
      </c>
      <c r="K2705" s="6">
        <v>0</v>
      </c>
      <c r="L2705" s="7">
        <v>2.8876021666044097E-17</v>
      </c>
      <c r="M2705" s="6" t="s">
        <v>18</v>
      </c>
      <c r="N2705" s="6">
        <v>1.85634022437859</v>
      </c>
      <c r="O2705" s="7">
        <f t="shared" si="396"/>
        <v>2.3170401940413195E-7</v>
      </c>
      <c r="P2705" s="7">
        <f t="shared" si="397"/>
        <v>1.8643761073744142E-8</v>
      </c>
      <c r="Q2705" s="7">
        <f t="shared" si="398"/>
        <v>8.0463692954873572E-2</v>
      </c>
      <c r="R2705" s="6" t="str">
        <f t="shared" si="399"/>
        <v/>
      </c>
      <c r="U2705" s="8">
        <f t="shared" si="402"/>
        <v>8.3940982818603502E-2</v>
      </c>
    </row>
    <row r="2706" spans="1:21" x14ac:dyDescent="0.45">
      <c r="A2706" s="6" t="s">
        <v>2096</v>
      </c>
      <c r="B2706" s="6" t="s">
        <v>31</v>
      </c>
      <c r="C2706" s="6" t="s">
        <v>18</v>
      </c>
      <c r="D2706" s="6">
        <v>1.8563406198747101</v>
      </c>
      <c r="E2706" s="6">
        <v>1.8563401911222599</v>
      </c>
      <c r="F2706" s="6">
        <v>0.86831808090209905</v>
      </c>
      <c r="G2706" s="6">
        <v>0.868582963943481</v>
      </c>
      <c r="H2706" s="6" t="s">
        <v>2104</v>
      </c>
      <c r="I2706" s="6">
        <v>1.8563406198747101</v>
      </c>
      <c r="J2706" s="7">
        <v>5.3827015067397999E-9</v>
      </c>
      <c r="K2706" s="6">
        <v>0</v>
      </c>
      <c r="L2706" s="7">
        <v>2.8874152531802298E-17</v>
      </c>
      <c r="M2706" s="6" t="s">
        <v>18</v>
      </c>
      <c r="N2706" s="6">
        <v>1.8563402244992699</v>
      </c>
      <c r="O2706" s="7">
        <f t="shared" si="396"/>
        <v>2.3096523125515493E-7</v>
      </c>
      <c r="P2706" s="7">
        <f t="shared" si="397"/>
        <v>1.7979910042940031E-8</v>
      </c>
      <c r="Q2706" s="7">
        <f t="shared" si="398"/>
        <v>7.7846825451736629E-2</v>
      </c>
      <c r="R2706" s="6" t="str">
        <f t="shared" si="399"/>
        <v/>
      </c>
      <c r="U2706" s="8">
        <f t="shared" si="402"/>
        <v>0.868582963943481</v>
      </c>
    </row>
    <row r="2707" spans="1:21" x14ac:dyDescent="0.45">
      <c r="A2707" s="6" t="s">
        <v>2217</v>
      </c>
      <c r="B2707" s="6" t="s">
        <v>31</v>
      </c>
      <c r="C2707" s="6" t="s">
        <v>18</v>
      </c>
      <c r="D2707" s="6">
        <v>1.8563406198747101</v>
      </c>
      <c r="E2707" s="6">
        <v>1.8563401911220501</v>
      </c>
      <c r="F2707" s="6">
        <v>0.90809988975524902</v>
      </c>
      <c r="G2707" s="6">
        <v>0.90837001800537098</v>
      </c>
      <c r="H2707" s="6" t="s">
        <v>2225</v>
      </c>
      <c r="I2707" s="6">
        <v>1.8563406198747101</v>
      </c>
      <c r="J2707" s="7">
        <v>5.3827015067397999E-9</v>
      </c>
      <c r="K2707" s="6">
        <v>0</v>
      </c>
      <c r="L2707" s="7">
        <v>2.8874152531802298E-17</v>
      </c>
      <c r="M2707" s="6" t="s">
        <v>18</v>
      </c>
      <c r="N2707" s="6">
        <v>1.8563402244992699</v>
      </c>
      <c r="O2707" s="7">
        <f t="shared" si="396"/>
        <v>2.3096534428991755E-7</v>
      </c>
      <c r="P2707" s="7">
        <f t="shared" si="397"/>
        <v>1.7980023077726725E-8</v>
      </c>
      <c r="Q2707" s="7">
        <f t="shared" si="398"/>
        <v>7.7847276754894598E-2</v>
      </c>
      <c r="R2707" s="6" t="str">
        <f t="shared" si="399"/>
        <v/>
      </c>
      <c r="U2707" s="8">
        <f t="shared" si="402"/>
        <v>0.90837001800537098</v>
      </c>
    </row>
    <row r="2708" spans="1:21" x14ac:dyDescent="0.45">
      <c r="A2708" s="6" t="s">
        <v>2338</v>
      </c>
      <c r="B2708" s="6" t="s">
        <v>31</v>
      </c>
      <c r="C2708" s="6" t="s">
        <v>18</v>
      </c>
      <c r="D2708" s="6">
        <v>1.8559802854737399</v>
      </c>
      <c r="E2708" s="6">
        <v>1.8559802854737399</v>
      </c>
      <c r="F2708" s="6">
        <v>3.1</v>
      </c>
      <c r="G2708" s="6">
        <v>10.6042478084564</v>
      </c>
      <c r="H2708" s="6" t="s">
        <v>2347</v>
      </c>
      <c r="I2708" s="6">
        <v>1.8559802854737399</v>
      </c>
      <c r="J2708" s="7">
        <v>5.5511151231257797E-16</v>
      </c>
      <c r="K2708" s="6">
        <v>0</v>
      </c>
      <c r="L2708" s="7">
        <v>7.5997138759831199E-7</v>
      </c>
      <c r="M2708" s="6" t="s">
        <v>18</v>
      </c>
      <c r="N2708" s="6">
        <v>1.85634022437859</v>
      </c>
      <c r="O2708" s="7">
        <f t="shared" si="396"/>
        <v>0</v>
      </c>
      <c r="P2708" s="7">
        <f t="shared" si="397"/>
        <v>1.9389601171329441E-4</v>
      </c>
      <c r="Q2708" s="7" t="e">
        <f t="shared" si="398"/>
        <v>#DIV/0!</v>
      </c>
      <c r="R2708" s="6" t="str">
        <f t="shared" si="399"/>
        <v>bad</v>
      </c>
      <c r="U2708" s="8">
        <f t="shared" si="402"/>
        <v>10.6042478084564</v>
      </c>
    </row>
    <row r="2709" spans="1:21" x14ac:dyDescent="0.45">
      <c r="A2709" s="6" t="s">
        <v>2390</v>
      </c>
      <c r="B2709" s="6" t="s">
        <v>31</v>
      </c>
      <c r="C2709" s="6" t="s">
        <v>18</v>
      </c>
      <c r="D2709" s="6">
        <v>1.8559802854737399</v>
      </c>
      <c r="E2709" s="6">
        <v>1.8559802854737399</v>
      </c>
      <c r="F2709" s="6">
        <v>2.94</v>
      </c>
      <c r="G2709" s="6">
        <v>11.4370679855346</v>
      </c>
      <c r="H2709" s="6" t="s">
        <v>2398</v>
      </c>
      <c r="I2709" s="6">
        <v>1.8559802854737399</v>
      </c>
      <c r="J2709" s="7">
        <v>5.5511151231257797E-16</v>
      </c>
      <c r="K2709" s="6">
        <v>0</v>
      </c>
      <c r="L2709" s="7">
        <v>7.5997138759831199E-7</v>
      </c>
      <c r="M2709" s="6" t="s">
        <v>18</v>
      </c>
      <c r="N2709" s="6">
        <v>1.85634022437859</v>
      </c>
      <c r="O2709" s="7">
        <f t="shared" si="396"/>
        <v>0</v>
      </c>
      <c r="P2709" s="7">
        <f t="shared" si="397"/>
        <v>1.9389601171329441E-4</v>
      </c>
      <c r="Q2709" s="7" t="e">
        <f t="shared" si="398"/>
        <v>#DIV/0!</v>
      </c>
      <c r="R2709" s="6" t="str">
        <f t="shared" si="399"/>
        <v>bad</v>
      </c>
      <c r="U2709" s="8">
        <f t="shared" si="402"/>
        <v>11.4370679855346</v>
      </c>
    </row>
    <row r="2710" spans="1:21" x14ac:dyDescent="0.45">
      <c r="A2710" s="6" t="s">
        <v>2583</v>
      </c>
      <c r="B2710" s="6" t="s">
        <v>31</v>
      </c>
      <c r="C2710" s="6" t="s">
        <v>18</v>
      </c>
      <c r="D2710" s="6">
        <v>1.8563406198747101</v>
      </c>
      <c r="E2710" s="6">
        <v>1.85634019674738</v>
      </c>
      <c r="F2710" s="6">
        <v>0.12419009208679101</v>
      </c>
      <c r="G2710" s="6">
        <v>0.12442588806152299</v>
      </c>
      <c r="H2710" s="6" t="s">
        <v>2591</v>
      </c>
      <c r="I2710" s="6">
        <v>1.8563406198747101</v>
      </c>
      <c r="J2710" s="7">
        <v>5.3827015067397999E-9</v>
      </c>
      <c r="K2710" s="6">
        <v>0</v>
      </c>
      <c r="L2710" s="7">
        <v>2.8874152531802298E-17</v>
      </c>
      <c r="M2710" s="6" t="s">
        <v>18</v>
      </c>
      <c r="N2710" s="6">
        <v>1.8563402244992699</v>
      </c>
      <c r="O2710" s="7">
        <f t="shared" si="396"/>
        <v>2.2793502775413943E-7</v>
      </c>
      <c r="P2710" s="7">
        <f t="shared" si="397"/>
        <v>1.4949705896535515E-8</v>
      </c>
      <c r="Q2710" s="7">
        <f t="shared" si="398"/>
        <v>6.5587575739613463E-2</v>
      </c>
      <c r="R2710" s="6" t="str">
        <f t="shared" si="399"/>
        <v/>
      </c>
      <c r="U2710" s="8">
        <f t="shared" si="402"/>
        <v>0.12442588806152299</v>
      </c>
    </row>
    <row r="2711" spans="1:21" x14ac:dyDescent="0.45">
      <c r="A2711" s="6" t="s">
        <v>2705</v>
      </c>
      <c r="B2711" s="6" t="s">
        <v>31</v>
      </c>
      <c r="C2711" s="6" t="s">
        <v>18</v>
      </c>
      <c r="D2711" s="6">
        <v>1.8563406198747101</v>
      </c>
      <c r="E2711" s="6">
        <v>1.8563400477915599</v>
      </c>
      <c r="F2711" s="6">
        <v>9.8612070083618095E-2</v>
      </c>
      <c r="G2711" s="6">
        <v>9.8896980285644503E-2</v>
      </c>
      <c r="H2711" s="6" t="s">
        <v>2713</v>
      </c>
      <c r="I2711" s="6">
        <v>1.8563406198747101</v>
      </c>
      <c r="J2711" s="7">
        <v>5.3827015067397999E-9</v>
      </c>
      <c r="K2711" s="6">
        <v>0</v>
      </c>
      <c r="L2711" s="7">
        <v>2.8874152531802298E-17</v>
      </c>
      <c r="M2711" s="6" t="s">
        <v>18</v>
      </c>
      <c r="N2711" s="6">
        <v>1.8563402244992699</v>
      </c>
      <c r="O2711" s="7">
        <f t="shared" si="396"/>
        <v>3.0817623786180653E-7</v>
      </c>
      <c r="P2711" s="7">
        <f t="shared" si="397"/>
        <v>9.5190933094406471E-8</v>
      </c>
      <c r="Q2711" s="7">
        <f t="shared" si="398"/>
        <v>0.30888472698239738</v>
      </c>
      <c r="R2711" s="6" t="str">
        <f t="shared" si="399"/>
        <v/>
      </c>
      <c r="U2711" s="8">
        <f t="shared" si="402"/>
        <v>9.8896980285644503E-2</v>
      </c>
    </row>
    <row r="2712" spans="1:21" x14ac:dyDescent="0.45">
      <c r="A2712" s="6" t="s">
        <v>2826</v>
      </c>
      <c r="B2712" s="6" t="s">
        <v>31</v>
      </c>
      <c r="C2712" s="6" t="s">
        <v>18</v>
      </c>
      <c r="D2712" s="6">
        <v>1.8563406198747101</v>
      </c>
      <c r="E2712" s="6">
        <v>1.8563397795682699</v>
      </c>
      <c r="F2712" s="6">
        <v>9.9711894989013602E-2</v>
      </c>
      <c r="G2712" s="6">
        <v>0.100010871887207</v>
      </c>
      <c r="H2712" s="6" t="s">
        <v>2834</v>
      </c>
      <c r="I2712" s="6">
        <v>1.8563406198747101</v>
      </c>
      <c r="J2712" s="7">
        <v>5.3827015067397999E-9</v>
      </c>
      <c r="K2712" s="6">
        <v>0</v>
      </c>
      <c r="L2712" s="7">
        <v>2.8874152531802298E-17</v>
      </c>
      <c r="M2712" s="6" t="s">
        <v>18</v>
      </c>
      <c r="N2712" s="6">
        <v>1.8563402244992699</v>
      </c>
      <c r="O2712" s="7">
        <f t="shared" si="396"/>
        <v>4.5266580096016992E-7</v>
      </c>
      <c r="P2712" s="7">
        <f t="shared" si="397"/>
        <v>2.3968052696693299E-7</v>
      </c>
      <c r="Q2712" s="7">
        <f t="shared" si="398"/>
        <v>0.52948671284319637</v>
      </c>
      <c r="R2712" s="6" t="str">
        <f t="shared" si="399"/>
        <v/>
      </c>
      <c r="U2712" s="8">
        <f t="shared" si="402"/>
        <v>0.100010871887207</v>
      </c>
    </row>
    <row r="2713" spans="1:21" x14ac:dyDescent="0.45">
      <c r="A2713" s="6" t="s">
        <v>2947</v>
      </c>
      <c r="B2713" s="6" t="s">
        <v>31</v>
      </c>
      <c r="C2713" s="6" t="s">
        <v>18</v>
      </c>
      <c r="D2713" s="6">
        <v>1.8563401967636399</v>
      </c>
      <c r="E2713" s="6">
        <v>1.8563401967636399</v>
      </c>
      <c r="F2713" s="6">
        <v>7.3639869689941406E-2</v>
      </c>
      <c r="G2713" s="6">
        <v>7.3903799057006794E-2</v>
      </c>
      <c r="H2713" s="6" t="s">
        <v>2955</v>
      </c>
      <c r="I2713" s="6">
        <v>1.8563401967636399</v>
      </c>
      <c r="J2713" s="7">
        <v>1.11022302462515E-16</v>
      </c>
      <c r="K2713" s="6">
        <v>0</v>
      </c>
      <c r="L2713" s="7">
        <v>1.3870100140644899E-7</v>
      </c>
      <c r="M2713" s="6" t="s">
        <v>18</v>
      </c>
      <c r="N2713" s="6">
        <v>1.85634022437859</v>
      </c>
      <c r="O2713" s="7">
        <f t="shared" si="396"/>
        <v>0</v>
      </c>
      <c r="P2713" s="7">
        <f t="shared" si="397"/>
        <v>1.4875937601503641E-8</v>
      </c>
      <c r="Q2713" s="7" t="e">
        <f t="shared" si="398"/>
        <v>#DIV/0!</v>
      </c>
      <c r="R2713" s="6" t="str">
        <f t="shared" si="399"/>
        <v/>
      </c>
      <c r="U2713" s="8">
        <f t="shared" si="402"/>
        <v>7.3903799057006794E-2</v>
      </c>
    </row>
    <row r="2714" spans="1:21" x14ac:dyDescent="0.45">
      <c r="A2714" s="6" t="s">
        <v>522</v>
      </c>
      <c r="B2714" s="6" t="s">
        <v>29</v>
      </c>
      <c r="C2714" s="6" t="s">
        <v>294</v>
      </c>
      <c r="D2714" s="7">
        <v>12256699.8047697</v>
      </c>
      <c r="E2714" s="7">
        <v>12248913.0367519</v>
      </c>
      <c r="F2714" s="6">
        <v>3600.0558259487102</v>
      </c>
      <c r="G2714" s="6">
        <v>3600.0628719329802</v>
      </c>
      <c r="H2714" s="6" t="s">
        <v>630</v>
      </c>
      <c r="I2714" s="7">
        <v>12256699.8047697</v>
      </c>
      <c r="J2714" s="7">
        <v>1.3531955119105899E-5</v>
      </c>
      <c r="K2714" s="6">
        <v>0</v>
      </c>
      <c r="L2714" s="7">
        <v>9.2756769265456205E-8</v>
      </c>
      <c r="M2714" s="6" t="s">
        <v>18</v>
      </c>
      <c r="N2714" s="7">
        <v>12256699.717762601</v>
      </c>
      <c r="O2714" s="7">
        <f t="shared" si="396"/>
        <v>6.3530706811991487E-4</v>
      </c>
      <c r="P2714" s="7">
        <f t="shared" si="397"/>
        <v>6.3529997389181602E-4</v>
      </c>
      <c r="Q2714" s="7">
        <f t="shared" si="398"/>
        <v>0.99998883338710542</v>
      </c>
      <c r="R2714" s="6" t="str">
        <f t="shared" si="399"/>
        <v/>
      </c>
      <c r="S2714" t="str">
        <f>IF(OR(J2714&gt;0.001, K2714&gt;0.001, L2714&gt;0.001), "bad","")</f>
        <v/>
      </c>
      <c r="T2714" t="str">
        <f>IF(AND(C2714&lt;&gt;"Optimal",P2714&lt;0.000015),"good","")</f>
        <v/>
      </c>
      <c r="U2714" s="8" t="str">
        <f t="shared" si="402"/>
        <v/>
      </c>
    </row>
    <row r="2715" spans="1:21" x14ac:dyDescent="0.45">
      <c r="A2715" s="6" t="s">
        <v>259</v>
      </c>
      <c r="B2715" s="6" t="s">
        <v>29</v>
      </c>
      <c r="C2715" s="6" t="s">
        <v>16</v>
      </c>
      <c r="D2715" s="6" t="s">
        <v>260</v>
      </c>
      <c r="E2715" s="7">
        <v>12253006.505718401</v>
      </c>
      <c r="F2715" s="6">
        <v>3600.06105399131</v>
      </c>
      <c r="G2715" s="6">
        <v>3600.0676579475398</v>
      </c>
      <c r="H2715" s="6" t="s">
        <v>267</v>
      </c>
      <c r="I2715" s="6" t="s">
        <v>34</v>
      </c>
      <c r="J2715" s="6" t="s">
        <v>34</v>
      </c>
      <c r="K2715" s="6" t="s">
        <v>34</v>
      </c>
      <c r="L2715" s="6" t="s">
        <v>34</v>
      </c>
      <c r="M2715" s="6" t="s">
        <v>34</v>
      </c>
      <c r="N2715" s="6" t="s">
        <v>34</v>
      </c>
      <c r="O2715" s="7" t="e">
        <f t="shared" si="396"/>
        <v>#VALUE!</v>
      </c>
      <c r="P2715" s="7" t="e">
        <f t="shared" si="397"/>
        <v>#VALUE!</v>
      </c>
      <c r="Q2715" s="7" t="e">
        <f t="shared" si="398"/>
        <v>#VALUE!</v>
      </c>
      <c r="R2715" s="6" t="e">
        <f t="shared" si="399"/>
        <v>#VALUE!</v>
      </c>
      <c r="U2715" s="8" t="str">
        <f t="shared" si="402"/>
        <v/>
      </c>
    </row>
    <row r="2716" spans="1:21" x14ac:dyDescent="0.45">
      <c r="A2716" s="6" t="s">
        <v>386</v>
      </c>
      <c r="B2716" s="6" t="s">
        <v>29</v>
      </c>
      <c r="C2716" s="6" t="s">
        <v>16</v>
      </c>
      <c r="D2716" s="7">
        <v>12256690.874079401</v>
      </c>
      <c r="E2716" s="7">
        <v>12248853.9638499</v>
      </c>
      <c r="F2716" s="6">
        <v>3600.0399661064098</v>
      </c>
      <c r="G2716" s="6">
        <v>3600.0471701622</v>
      </c>
      <c r="H2716" s="6" t="s">
        <v>393</v>
      </c>
      <c r="I2716" s="7">
        <v>12256690.874079401</v>
      </c>
      <c r="J2716" s="7">
        <v>3.5332672268850702E-5</v>
      </c>
      <c r="K2716" s="6">
        <v>0</v>
      </c>
      <c r="L2716" s="7">
        <v>2.4056885716827699E-7</v>
      </c>
      <c r="M2716" s="6" t="s">
        <v>18</v>
      </c>
      <c r="N2716" s="7">
        <v>12256690.944369899</v>
      </c>
      <c r="O2716" s="7">
        <f t="shared" si="396"/>
        <v>6.3939853831735142E-4</v>
      </c>
      <c r="P2716" s="7">
        <f t="shared" si="397"/>
        <v>6.3940426951797575E-4</v>
      </c>
      <c r="Q2716" s="7">
        <f t="shared" si="398"/>
        <v>1.0000089634246574</v>
      </c>
      <c r="R2716" s="6" t="str">
        <f t="shared" si="399"/>
        <v/>
      </c>
      <c r="S2716" t="str">
        <f>IF(OR(J2716&gt;0.001, K2716&gt;0.001, L2716&gt;0.001), "bad","")</f>
        <v/>
      </c>
      <c r="T2716" t="str">
        <f>IF(AND(C2716&lt;&gt;"Optimal",P2716&lt;0.000015),"good","")</f>
        <v/>
      </c>
      <c r="U2716" s="8" t="str">
        <f t="shared" si="402"/>
        <v/>
      </c>
    </row>
    <row r="2717" spans="1:21" x14ac:dyDescent="0.45">
      <c r="A2717" s="6" t="s">
        <v>643</v>
      </c>
      <c r="B2717" s="6" t="s">
        <v>29</v>
      </c>
      <c r="C2717" s="6" t="s">
        <v>294</v>
      </c>
      <c r="D2717" s="7">
        <v>12256690.874113601</v>
      </c>
      <c r="E2717" s="7">
        <v>12248945.978037599</v>
      </c>
      <c r="F2717" s="6">
        <v>3600.0398840904199</v>
      </c>
      <c r="G2717" s="6">
        <v>3600.0479409694599</v>
      </c>
      <c r="H2717" s="6" t="s">
        <v>743</v>
      </c>
      <c r="I2717" s="7">
        <v>12256690.874113601</v>
      </c>
      <c r="J2717" s="7">
        <v>3.5322831536177498E-5</v>
      </c>
      <c r="K2717" s="6">
        <v>0</v>
      </c>
      <c r="L2717" s="7">
        <v>2.4049915203771998E-7</v>
      </c>
      <c r="M2717" s="6" t="s">
        <v>18</v>
      </c>
      <c r="N2717" s="7">
        <v>12256690.944369899</v>
      </c>
      <c r="O2717" s="7">
        <f t="shared" si="396"/>
        <v>6.318912792646421E-4</v>
      </c>
      <c r="P2717" s="7">
        <f t="shared" si="397"/>
        <v>6.3189700771976794E-4</v>
      </c>
      <c r="Q2717" s="7">
        <f t="shared" si="398"/>
        <v>1.0000090655707934</v>
      </c>
      <c r="R2717" s="6" t="str">
        <f t="shared" si="399"/>
        <v/>
      </c>
      <c r="S2717" t="str">
        <f>IF(OR(J2717&gt;0.001, K2717&gt;0.001, L2717&gt;0.001), "bad","")</f>
        <v/>
      </c>
      <c r="T2717" t="str">
        <f>IF(AND(C2717&lt;&gt;"Optimal",P2717&lt;0.000015),"good","")</f>
        <v/>
      </c>
      <c r="U2717" s="8" t="str">
        <f t="shared" si="402"/>
        <v/>
      </c>
    </row>
    <row r="2718" spans="1:21" x14ac:dyDescent="0.45">
      <c r="A2718" s="6" t="s">
        <v>764</v>
      </c>
      <c r="B2718" s="6" t="s">
        <v>29</v>
      </c>
      <c r="C2718" s="6" t="s">
        <v>294</v>
      </c>
      <c r="D2718" s="7">
        <v>12256699.8047697</v>
      </c>
      <c r="E2718" s="7">
        <v>12249176.3043318</v>
      </c>
      <c r="F2718" s="6">
        <v>3600.0375380516002</v>
      </c>
      <c r="G2718" s="6">
        <v>3600.04419493675</v>
      </c>
      <c r="H2718" s="6" t="s">
        <v>863</v>
      </c>
      <c r="I2718" s="7">
        <v>12256699.8047697</v>
      </c>
      <c r="J2718" s="7">
        <v>1.3531955119105899E-5</v>
      </c>
      <c r="K2718" s="6">
        <v>0</v>
      </c>
      <c r="L2718" s="7">
        <v>9.2756769265456205E-8</v>
      </c>
      <c r="M2718" s="6" t="s">
        <v>18</v>
      </c>
      <c r="N2718" s="7">
        <v>12256699.717762601</v>
      </c>
      <c r="O2718" s="7">
        <f t="shared" si="396"/>
        <v>6.138275847277023E-4</v>
      </c>
      <c r="P2718" s="7">
        <f t="shared" si="397"/>
        <v>6.1382049034712624E-4</v>
      </c>
      <c r="Q2718" s="7">
        <f t="shared" si="398"/>
        <v>0.99998844238878704</v>
      </c>
      <c r="R2718" s="6" t="str">
        <f t="shared" si="399"/>
        <v/>
      </c>
      <c r="S2718" t="str">
        <f>IF(OR(J2718&gt;0.001, K2718&gt;0.001, L2718&gt;0.001), "bad","")</f>
        <v/>
      </c>
      <c r="T2718" t="str">
        <f>IF(AND(C2718&lt;&gt;"Optimal",P2718&lt;0.000015),"good","")</f>
        <v/>
      </c>
      <c r="U2718" s="8" t="str">
        <f t="shared" si="402"/>
        <v/>
      </c>
    </row>
    <row r="2719" spans="1:21" x14ac:dyDescent="0.45">
      <c r="A2719" s="6" t="s">
        <v>885</v>
      </c>
      <c r="B2719" s="6" t="s">
        <v>29</v>
      </c>
      <c r="C2719" s="6" t="s">
        <v>16</v>
      </c>
      <c r="D2719" s="6" t="s">
        <v>260</v>
      </c>
      <c r="E2719" s="7">
        <v>12253013.5229459</v>
      </c>
      <c r="F2719" s="6">
        <v>3600.0644390583002</v>
      </c>
      <c r="G2719" s="6">
        <v>3600.0713639259302</v>
      </c>
      <c r="H2719" s="6" t="s">
        <v>1000</v>
      </c>
      <c r="I2719" s="6" t="s">
        <v>34</v>
      </c>
      <c r="J2719" s="6" t="s">
        <v>34</v>
      </c>
      <c r="K2719" s="6" t="s">
        <v>34</v>
      </c>
      <c r="L2719" s="6" t="s">
        <v>34</v>
      </c>
      <c r="M2719" s="6" t="s">
        <v>34</v>
      </c>
      <c r="N2719" s="6" t="s">
        <v>34</v>
      </c>
      <c r="O2719" s="7" t="e">
        <f t="shared" si="396"/>
        <v>#VALUE!</v>
      </c>
      <c r="P2719" s="7" t="e">
        <f t="shared" si="397"/>
        <v>#VALUE!</v>
      </c>
      <c r="Q2719" s="7" t="e">
        <f t="shared" si="398"/>
        <v>#VALUE!</v>
      </c>
      <c r="R2719" s="6" t="e">
        <f t="shared" si="399"/>
        <v>#VALUE!</v>
      </c>
      <c r="U2719" s="8" t="str">
        <f t="shared" si="402"/>
        <v/>
      </c>
    </row>
    <row r="2720" spans="1:21" x14ac:dyDescent="0.45">
      <c r="A2720" s="6" t="s">
        <v>1006</v>
      </c>
      <c r="B2720" s="6" t="s">
        <v>29</v>
      </c>
      <c r="C2720" s="6" t="s">
        <v>16</v>
      </c>
      <c r="D2720" s="6" t="s">
        <v>260</v>
      </c>
      <c r="E2720" s="7">
        <v>12253113.065460799</v>
      </c>
      <c r="F2720" s="6">
        <v>3600.0644989013599</v>
      </c>
      <c r="G2720" s="6">
        <v>3600.0715329647001</v>
      </c>
      <c r="H2720" s="6" t="s">
        <v>1121</v>
      </c>
      <c r="I2720" s="6" t="s">
        <v>34</v>
      </c>
      <c r="J2720" s="6" t="s">
        <v>34</v>
      </c>
      <c r="K2720" s="6" t="s">
        <v>34</v>
      </c>
      <c r="L2720" s="6" t="s">
        <v>34</v>
      </c>
      <c r="M2720" s="6" t="s">
        <v>34</v>
      </c>
      <c r="N2720" s="6" t="s">
        <v>34</v>
      </c>
      <c r="O2720" s="7" t="e">
        <f t="shared" si="396"/>
        <v>#VALUE!</v>
      </c>
      <c r="P2720" s="7" t="e">
        <f t="shared" si="397"/>
        <v>#VALUE!</v>
      </c>
      <c r="Q2720" s="7" t="e">
        <f t="shared" si="398"/>
        <v>#VALUE!</v>
      </c>
      <c r="R2720" s="6" t="e">
        <f t="shared" si="399"/>
        <v>#VALUE!</v>
      </c>
      <c r="U2720" s="8" t="str">
        <f t="shared" si="402"/>
        <v/>
      </c>
    </row>
    <row r="2721" spans="1:21" x14ac:dyDescent="0.45">
      <c r="A2721" s="6" t="s">
        <v>14</v>
      </c>
      <c r="B2721" s="6" t="s">
        <v>29</v>
      </c>
      <c r="C2721" s="6" t="s">
        <v>16</v>
      </c>
      <c r="D2721" s="7">
        <v>12258220.4068991</v>
      </c>
      <c r="E2721" s="7">
        <v>12250205.8055107</v>
      </c>
      <c r="F2721" s="6">
        <v>3600.0117008686002</v>
      </c>
      <c r="G2721" s="6">
        <v>3601.9432349204999</v>
      </c>
      <c r="H2721" s="6" t="s">
        <v>30</v>
      </c>
      <c r="I2721" s="7">
        <v>12258220.4068991</v>
      </c>
      <c r="J2721" s="7">
        <v>1.34266829263651E-5</v>
      </c>
      <c r="K2721" s="6">
        <v>0</v>
      </c>
      <c r="L2721" s="7">
        <v>1.7111256855883901E-9</v>
      </c>
      <c r="M2721" s="6" t="s">
        <v>18</v>
      </c>
      <c r="N2721" s="7">
        <v>12258220.271289799</v>
      </c>
      <c r="O2721" s="7">
        <f t="shared" si="396"/>
        <v>6.5381443001980542E-4</v>
      </c>
      <c r="P2721" s="7">
        <f t="shared" si="397"/>
        <v>6.5380337452932715E-4</v>
      </c>
      <c r="Q2721" s="7">
        <f t="shared" si="398"/>
        <v>0.99998309078238312</v>
      </c>
      <c r="R2721" s="6" t="str">
        <f t="shared" si="399"/>
        <v/>
      </c>
      <c r="S2721" t="str">
        <f>IF(OR(J2721&gt;0.001, K2721&gt;0.001, L2721&gt;0.001), "bad","")</f>
        <v/>
      </c>
      <c r="T2721" t="str">
        <f>IF(AND(C2721&lt;&gt;"Optimal",P2721&lt;0.000015),"good","")</f>
        <v/>
      </c>
      <c r="U2721" s="8" t="str">
        <f t="shared" si="402"/>
        <v/>
      </c>
    </row>
    <row r="2722" spans="1:21" x14ac:dyDescent="0.45">
      <c r="A2722" s="6" t="s">
        <v>1127</v>
      </c>
      <c r="B2722" s="6" t="s">
        <v>29</v>
      </c>
      <c r="C2722" s="6" t="s">
        <v>16</v>
      </c>
      <c r="D2722" s="6" t="s">
        <v>260</v>
      </c>
      <c r="E2722" s="7">
        <v>12253716.833628999</v>
      </c>
      <c r="F2722" s="6">
        <v>3600.0604169368698</v>
      </c>
      <c r="G2722" s="6">
        <v>3600.06725597381</v>
      </c>
      <c r="H2722" s="6" t="s">
        <v>1134</v>
      </c>
      <c r="I2722" s="6" t="s">
        <v>34</v>
      </c>
      <c r="J2722" s="6" t="s">
        <v>34</v>
      </c>
      <c r="K2722" s="6" t="s">
        <v>34</v>
      </c>
      <c r="L2722" s="6" t="s">
        <v>34</v>
      </c>
      <c r="M2722" s="6" t="s">
        <v>34</v>
      </c>
      <c r="N2722" s="6" t="s">
        <v>34</v>
      </c>
      <c r="O2722" s="7" t="e">
        <f t="shared" si="396"/>
        <v>#VALUE!</v>
      </c>
      <c r="P2722" s="7" t="e">
        <f t="shared" si="397"/>
        <v>#VALUE!</v>
      </c>
      <c r="Q2722" s="7" t="e">
        <f t="shared" si="398"/>
        <v>#VALUE!</v>
      </c>
      <c r="R2722" s="6" t="e">
        <f t="shared" si="399"/>
        <v>#VALUE!</v>
      </c>
      <c r="U2722" s="8" t="str">
        <f t="shared" si="402"/>
        <v/>
      </c>
    </row>
    <row r="2723" spans="1:21" x14ac:dyDescent="0.45">
      <c r="A2723" s="6" t="s">
        <v>1248</v>
      </c>
      <c r="B2723" s="6" t="s">
        <v>29</v>
      </c>
      <c r="C2723" s="6" t="s">
        <v>16</v>
      </c>
      <c r="D2723" s="7">
        <v>12256755.597669</v>
      </c>
      <c r="E2723" s="7">
        <v>12248890.7317791</v>
      </c>
      <c r="F2723" s="6">
        <v>3600.0352098941798</v>
      </c>
      <c r="G2723" s="6">
        <v>3600.04194307327</v>
      </c>
      <c r="H2723" s="6" t="s">
        <v>1255</v>
      </c>
      <c r="I2723" s="7">
        <v>12256755.597669</v>
      </c>
      <c r="J2723" s="7">
        <v>4.2864485294558101E-8</v>
      </c>
      <c r="K2723" s="6">
        <v>0</v>
      </c>
      <c r="L2723" s="7">
        <v>2.9197022577420698E-10</v>
      </c>
      <c r="M2723" s="6" t="s">
        <v>18</v>
      </c>
      <c r="N2723" s="7">
        <v>12256755.536322299</v>
      </c>
      <c r="O2723" s="7">
        <f t="shared" si="396"/>
        <v>6.4167599877644314E-4</v>
      </c>
      <c r="P2723" s="7">
        <f t="shared" si="397"/>
        <v>6.4167099685439872E-4</v>
      </c>
      <c r="Q2723" s="7">
        <f t="shared" si="398"/>
        <v>0.99999220491018215</v>
      </c>
      <c r="R2723" s="6" t="str">
        <f t="shared" si="399"/>
        <v/>
      </c>
      <c r="U2723" s="8" t="str">
        <f t="shared" si="402"/>
        <v/>
      </c>
    </row>
    <row r="2724" spans="1:21" x14ac:dyDescent="0.45">
      <c r="A2724" s="6" t="s">
        <v>1369</v>
      </c>
      <c r="B2724" s="6" t="s">
        <v>29</v>
      </c>
      <c r="C2724" s="6" t="s">
        <v>16</v>
      </c>
      <c r="D2724" s="7">
        <v>12256967.228844499</v>
      </c>
      <c r="E2724" s="7">
        <v>12249413.9393813</v>
      </c>
      <c r="F2724" s="6">
        <v>3600.0493979454</v>
      </c>
      <c r="G2724" s="6">
        <v>3600.05649495124</v>
      </c>
      <c r="H2724" s="6" t="s">
        <v>1376</v>
      </c>
      <c r="I2724" s="7">
        <v>12256967.228844499</v>
      </c>
      <c r="J2724" s="7">
        <v>2.32745378525578E-10</v>
      </c>
      <c r="K2724" s="6">
        <v>0</v>
      </c>
      <c r="L2724" s="7">
        <v>4.6575999484987902E-7</v>
      </c>
      <c r="M2724" s="6" t="s">
        <v>18</v>
      </c>
      <c r="N2724" s="7">
        <v>12256967.0918938</v>
      </c>
      <c r="O2724" s="7">
        <f t="shared" si="396"/>
        <v>6.1624456704251001E-4</v>
      </c>
      <c r="P2724" s="7">
        <f t="shared" si="397"/>
        <v>6.162334006337678E-4</v>
      </c>
      <c r="Q2724" s="7">
        <f t="shared" si="398"/>
        <v>0.99998187990720011</v>
      </c>
      <c r="R2724" s="6" t="str">
        <f t="shared" si="399"/>
        <v/>
      </c>
      <c r="U2724" s="8" t="str">
        <f t="shared" si="402"/>
        <v/>
      </c>
    </row>
    <row r="2725" spans="1:21" x14ac:dyDescent="0.45">
      <c r="A2725" s="6" t="s">
        <v>1490</v>
      </c>
      <c r="B2725" s="6" t="s">
        <v>29</v>
      </c>
      <c r="C2725" s="6" t="s">
        <v>16</v>
      </c>
      <c r="D2725" s="7">
        <v>12256690.874079401</v>
      </c>
      <c r="E2725" s="7">
        <v>12248914.2743422</v>
      </c>
      <c r="F2725" s="6">
        <v>3600.0396349429998</v>
      </c>
      <c r="G2725" s="6">
        <v>3600.04643797874</v>
      </c>
      <c r="H2725" s="6" t="s">
        <v>1497</v>
      </c>
      <c r="I2725" s="7">
        <v>12256690.874079401</v>
      </c>
      <c r="J2725" s="7">
        <v>3.5332672268850702E-5</v>
      </c>
      <c r="K2725" s="6">
        <v>0</v>
      </c>
      <c r="L2725" s="7">
        <v>2.4056885716827699E-7</v>
      </c>
      <c r="M2725" s="6" t="s">
        <v>18</v>
      </c>
      <c r="N2725" s="7">
        <v>12256690.944442101</v>
      </c>
      <c r="O2725" s="7">
        <f t="shared" si="396"/>
        <v>6.3447792043451045E-4</v>
      </c>
      <c r="P2725" s="7">
        <f t="shared" si="397"/>
        <v>6.3448365755041627E-4</v>
      </c>
      <c r="Q2725" s="7">
        <f t="shared" si="398"/>
        <v>1.0000090422624981</v>
      </c>
      <c r="R2725" s="6" t="str">
        <f t="shared" si="399"/>
        <v/>
      </c>
      <c r="U2725" s="8" t="str">
        <f t="shared" si="402"/>
        <v/>
      </c>
    </row>
    <row r="2726" spans="1:21" x14ac:dyDescent="0.45">
      <c r="A2726" s="6" t="s">
        <v>1611</v>
      </c>
      <c r="B2726" s="6" t="s">
        <v>29</v>
      </c>
      <c r="C2726" s="6" t="s">
        <v>16</v>
      </c>
      <c r="D2726" s="6" t="s">
        <v>260</v>
      </c>
      <c r="E2726" s="7">
        <v>12246237.811964899</v>
      </c>
      <c r="F2726" s="6">
        <v>3692.3510110378202</v>
      </c>
      <c r="G2726" s="6">
        <v>3692.3622930049801</v>
      </c>
      <c r="H2726" s="6" t="s">
        <v>1618</v>
      </c>
      <c r="I2726" s="6" t="s">
        <v>34</v>
      </c>
      <c r="J2726" s="6" t="s">
        <v>34</v>
      </c>
      <c r="K2726" s="6" t="s">
        <v>34</v>
      </c>
      <c r="L2726" s="6" t="s">
        <v>34</v>
      </c>
      <c r="M2726" s="6" t="s">
        <v>34</v>
      </c>
      <c r="N2726" s="6" t="s">
        <v>34</v>
      </c>
      <c r="O2726" s="7" t="e">
        <f t="shared" si="396"/>
        <v>#VALUE!</v>
      </c>
      <c r="P2726" s="7" t="e">
        <f t="shared" si="397"/>
        <v>#VALUE!</v>
      </c>
      <c r="Q2726" s="7" t="e">
        <f t="shared" si="398"/>
        <v>#VALUE!</v>
      </c>
      <c r="R2726" s="6" t="e">
        <f t="shared" si="399"/>
        <v>#VALUE!</v>
      </c>
      <c r="U2726" s="8" t="str">
        <f t="shared" si="402"/>
        <v/>
      </c>
    </row>
    <row r="2727" spans="1:21" x14ac:dyDescent="0.45">
      <c r="A2727" s="6" t="s">
        <v>1733</v>
      </c>
      <c r="B2727" s="6" t="s">
        <v>29</v>
      </c>
      <c r="C2727" s="6" t="s">
        <v>16</v>
      </c>
      <c r="D2727" s="6" t="s">
        <v>260</v>
      </c>
      <c r="E2727" s="7">
        <v>12246550.3332109</v>
      </c>
      <c r="F2727" s="6">
        <v>3656.9125690460201</v>
      </c>
      <c r="G2727" s="6">
        <v>3656.91927480697</v>
      </c>
      <c r="H2727" s="6" t="s">
        <v>1740</v>
      </c>
      <c r="I2727" s="6" t="s">
        <v>34</v>
      </c>
      <c r="J2727" s="6" t="s">
        <v>34</v>
      </c>
      <c r="K2727" s="6" t="s">
        <v>34</v>
      </c>
      <c r="L2727" s="6" t="s">
        <v>34</v>
      </c>
      <c r="M2727" s="6" t="s">
        <v>34</v>
      </c>
      <c r="N2727" s="6" t="s">
        <v>34</v>
      </c>
      <c r="O2727" s="7" t="e">
        <f t="shared" si="396"/>
        <v>#VALUE!</v>
      </c>
      <c r="P2727" s="7" t="e">
        <f t="shared" si="397"/>
        <v>#VALUE!</v>
      </c>
      <c r="Q2727" s="7" t="e">
        <f t="shared" si="398"/>
        <v>#VALUE!</v>
      </c>
      <c r="R2727" s="6" t="e">
        <f t="shared" si="399"/>
        <v>#VALUE!</v>
      </c>
      <c r="U2727" s="8" t="str">
        <f t="shared" si="402"/>
        <v/>
      </c>
    </row>
    <row r="2728" spans="1:21" x14ac:dyDescent="0.45">
      <c r="A2728" s="6" t="s">
        <v>1854</v>
      </c>
      <c r="B2728" s="6" t="s">
        <v>29</v>
      </c>
      <c r="C2728" s="6" t="s">
        <v>16</v>
      </c>
      <c r="D2728" s="6" t="s">
        <v>260</v>
      </c>
      <c r="E2728" s="7">
        <v>12245870.4664545</v>
      </c>
      <c r="F2728" s="6">
        <v>3685.1487169265702</v>
      </c>
      <c r="G2728" s="6">
        <v>3685.1596891879999</v>
      </c>
      <c r="H2728" s="6" t="s">
        <v>1861</v>
      </c>
      <c r="I2728" s="6" t="s">
        <v>34</v>
      </c>
      <c r="J2728" s="6" t="s">
        <v>34</v>
      </c>
      <c r="K2728" s="6" t="s">
        <v>34</v>
      </c>
      <c r="L2728" s="6" t="s">
        <v>34</v>
      </c>
      <c r="M2728" s="6" t="s">
        <v>34</v>
      </c>
      <c r="N2728" s="6" t="s">
        <v>34</v>
      </c>
      <c r="O2728" s="7" t="e">
        <f t="shared" si="396"/>
        <v>#VALUE!</v>
      </c>
      <c r="P2728" s="7" t="e">
        <f t="shared" si="397"/>
        <v>#VALUE!</v>
      </c>
      <c r="Q2728" s="7" t="e">
        <f t="shared" si="398"/>
        <v>#VALUE!</v>
      </c>
      <c r="R2728" s="6" t="e">
        <f t="shared" si="399"/>
        <v>#VALUE!</v>
      </c>
      <c r="U2728" s="8" t="str">
        <f t="shared" si="402"/>
        <v/>
      </c>
    </row>
    <row r="2729" spans="1:21" x14ac:dyDescent="0.45">
      <c r="A2729" s="6" t="s">
        <v>1975</v>
      </c>
      <c r="B2729" s="6" t="s">
        <v>29</v>
      </c>
      <c r="C2729" s="6" t="s">
        <v>16</v>
      </c>
      <c r="D2729" s="6" t="s">
        <v>260</v>
      </c>
      <c r="E2729" s="7">
        <v>12246915.508809101</v>
      </c>
      <c r="F2729" s="6">
        <v>3674.3833909034702</v>
      </c>
      <c r="G2729" s="6">
        <v>3674.39005708694</v>
      </c>
      <c r="H2729" s="6" t="s">
        <v>1982</v>
      </c>
      <c r="I2729" s="6" t="s">
        <v>34</v>
      </c>
      <c r="J2729" s="6" t="s">
        <v>34</v>
      </c>
      <c r="K2729" s="6" t="s">
        <v>34</v>
      </c>
      <c r="L2729" s="6" t="s">
        <v>34</v>
      </c>
      <c r="M2729" s="6" t="s">
        <v>34</v>
      </c>
      <c r="N2729" s="6" t="s">
        <v>34</v>
      </c>
      <c r="O2729" s="7" t="e">
        <f t="shared" si="396"/>
        <v>#VALUE!</v>
      </c>
      <c r="P2729" s="7" t="e">
        <f t="shared" si="397"/>
        <v>#VALUE!</v>
      </c>
      <c r="Q2729" s="7" t="e">
        <f t="shared" si="398"/>
        <v>#VALUE!</v>
      </c>
      <c r="R2729" s="6" t="e">
        <f t="shared" si="399"/>
        <v>#VALUE!</v>
      </c>
      <c r="U2729" s="8" t="str">
        <f t="shared" si="402"/>
        <v/>
      </c>
    </row>
    <row r="2730" spans="1:21" x14ac:dyDescent="0.45">
      <c r="A2730" s="6" t="s">
        <v>2096</v>
      </c>
      <c r="B2730" s="6" t="s">
        <v>29</v>
      </c>
      <c r="C2730" s="6" t="s">
        <v>16</v>
      </c>
      <c r="D2730" s="6" t="s">
        <v>260</v>
      </c>
      <c r="E2730" s="7">
        <v>12246866.44833</v>
      </c>
      <c r="F2730" s="6">
        <v>3690.3019270896898</v>
      </c>
      <c r="G2730" s="6">
        <v>3690.30881881713</v>
      </c>
      <c r="H2730" s="6" t="s">
        <v>2103</v>
      </c>
      <c r="I2730" s="6" t="s">
        <v>34</v>
      </c>
      <c r="J2730" s="6" t="s">
        <v>34</v>
      </c>
      <c r="K2730" s="6" t="s">
        <v>34</v>
      </c>
      <c r="L2730" s="6" t="s">
        <v>34</v>
      </c>
      <c r="M2730" s="6" t="s">
        <v>34</v>
      </c>
      <c r="N2730" s="6" t="s">
        <v>34</v>
      </c>
      <c r="O2730" s="7" t="e">
        <f t="shared" si="396"/>
        <v>#VALUE!</v>
      </c>
      <c r="P2730" s="7" t="e">
        <f t="shared" si="397"/>
        <v>#VALUE!</v>
      </c>
      <c r="Q2730" s="7" t="e">
        <f t="shared" si="398"/>
        <v>#VALUE!</v>
      </c>
      <c r="R2730" s="6" t="e">
        <f t="shared" si="399"/>
        <v>#VALUE!</v>
      </c>
      <c r="U2730" s="8" t="str">
        <f t="shared" si="402"/>
        <v/>
      </c>
    </row>
    <row r="2731" spans="1:21" x14ac:dyDescent="0.45">
      <c r="A2731" s="6" t="s">
        <v>2217</v>
      </c>
      <c r="B2731" s="6" t="s">
        <v>29</v>
      </c>
      <c r="C2731" s="6" t="s">
        <v>16</v>
      </c>
      <c r="D2731" s="6" t="s">
        <v>260</v>
      </c>
      <c r="E2731" s="7">
        <v>12245928.5034067</v>
      </c>
      <c r="F2731" s="6">
        <v>3690.7646949291202</v>
      </c>
      <c r="G2731" s="6">
        <v>3690.77152991294</v>
      </c>
      <c r="H2731" s="6" t="s">
        <v>2224</v>
      </c>
      <c r="I2731" s="6" t="s">
        <v>34</v>
      </c>
      <c r="J2731" s="6" t="s">
        <v>34</v>
      </c>
      <c r="K2731" s="6" t="s">
        <v>34</v>
      </c>
      <c r="L2731" s="6" t="s">
        <v>34</v>
      </c>
      <c r="M2731" s="6" t="s">
        <v>34</v>
      </c>
      <c r="N2731" s="6" t="s">
        <v>34</v>
      </c>
      <c r="O2731" s="7" t="e">
        <f t="shared" si="396"/>
        <v>#VALUE!</v>
      </c>
      <c r="P2731" s="7" t="e">
        <f t="shared" si="397"/>
        <v>#VALUE!</v>
      </c>
      <c r="Q2731" s="7" t="e">
        <f t="shared" si="398"/>
        <v>#VALUE!</v>
      </c>
      <c r="R2731" s="6" t="e">
        <f t="shared" si="399"/>
        <v>#VALUE!</v>
      </c>
      <c r="U2731" s="8" t="str">
        <f t="shared" si="402"/>
        <v/>
      </c>
    </row>
    <row r="2732" spans="1:21" x14ac:dyDescent="0.45">
      <c r="A2732" s="6" t="s">
        <v>2338</v>
      </c>
      <c r="B2732" s="6" t="s">
        <v>29</v>
      </c>
      <c r="C2732" s="6" t="s">
        <v>16</v>
      </c>
      <c r="D2732" s="7">
        <v>12348540.038549</v>
      </c>
      <c r="E2732" s="7">
        <v>12244903.4399448</v>
      </c>
      <c r="F2732" s="6">
        <v>3600.01</v>
      </c>
      <c r="G2732" s="6">
        <v>3628.81991696357</v>
      </c>
      <c r="H2732" s="6" t="s">
        <v>2346</v>
      </c>
      <c r="I2732" s="7">
        <v>12348540.0385489</v>
      </c>
      <c r="J2732" s="7">
        <v>3.3537617127876701E-12</v>
      </c>
      <c r="K2732" s="6">
        <v>0</v>
      </c>
      <c r="L2732" s="7">
        <v>2.04422172411788E-7</v>
      </c>
      <c r="M2732" s="6" t="s">
        <v>18</v>
      </c>
      <c r="N2732" s="7">
        <v>12348539.810275599</v>
      </c>
      <c r="O2732" s="7">
        <f t="shared" si="396"/>
        <v>8.3926195550720478E-3</v>
      </c>
      <c r="P2732" s="7">
        <f t="shared" si="397"/>
        <v>8.3926012243549994E-3</v>
      </c>
      <c r="Q2732" s="7">
        <f t="shared" si="398"/>
        <v>0.99999781585273484</v>
      </c>
      <c r="R2732" s="6" t="str">
        <f t="shared" si="399"/>
        <v/>
      </c>
      <c r="U2732" s="8" t="str">
        <f t="shared" si="402"/>
        <v/>
      </c>
    </row>
    <row r="2733" spans="1:21" x14ac:dyDescent="0.45">
      <c r="A2733" s="6" t="s">
        <v>2390</v>
      </c>
      <c r="B2733" s="6" t="s">
        <v>29</v>
      </c>
      <c r="C2733" s="6" t="s">
        <v>16</v>
      </c>
      <c r="D2733" s="7">
        <v>12348540.038549</v>
      </c>
      <c r="E2733" s="7">
        <v>12244870.558486501</v>
      </c>
      <c r="F2733" s="6">
        <v>3600</v>
      </c>
      <c r="G2733" s="6">
        <v>3629.73879790306</v>
      </c>
      <c r="H2733" s="6" t="s">
        <v>2397</v>
      </c>
      <c r="I2733" s="7">
        <v>12348540.0385489</v>
      </c>
      <c r="J2733" s="7">
        <v>3.3537617127876701E-12</v>
      </c>
      <c r="K2733" s="6">
        <v>0</v>
      </c>
      <c r="L2733" s="7">
        <v>2.04422172411788E-7</v>
      </c>
      <c r="M2733" s="6" t="s">
        <v>18</v>
      </c>
      <c r="N2733" s="7">
        <v>12348539.810275599</v>
      </c>
      <c r="O2733" s="7">
        <f t="shared" si="396"/>
        <v>8.3952823361130909E-3</v>
      </c>
      <c r="P2733" s="7">
        <f t="shared" si="397"/>
        <v>8.3952640054452653E-3</v>
      </c>
      <c r="Q2733" s="7">
        <f t="shared" si="398"/>
        <v>0.99999781655135689</v>
      </c>
      <c r="R2733" s="6" t="str">
        <f t="shared" si="399"/>
        <v/>
      </c>
      <c r="U2733" s="8" t="str">
        <f t="shared" si="402"/>
        <v/>
      </c>
    </row>
    <row r="2734" spans="1:21" x14ac:dyDescent="0.45">
      <c r="A2734" s="6" t="s">
        <v>2583</v>
      </c>
      <c r="B2734" s="6" t="s">
        <v>29</v>
      </c>
      <c r="C2734" s="6" t="s">
        <v>16</v>
      </c>
      <c r="D2734" s="7">
        <v>12256861.7853738</v>
      </c>
      <c r="E2734" s="7">
        <v>12250025.684822099</v>
      </c>
      <c r="F2734" s="6">
        <v>3600.0418660640698</v>
      </c>
      <c r="G2734" s="6">
        <v>3600.0489768981902</v>
      </c>
      <c r="H2734" s="6" t="s">
        <v>2590</v>
      </c>
      <c r="I2734" s="7">
        <v>12256861.7853738</v>
      </c>
      <c r="J2734" s="7">
        <v>6.8572771851904597E-6</v>
      </c>
      <c r="K2734" s="6">
        <v>0</v>
      </c>
      <c r="L2734" s="7">
        <v>4.7271949465965598E-8</v>
      </c>
      <c r="M2734" s="6" t="s">
        <v>18</v>
      </c>
      <c r="N2734" s="7">
        <v>12256861.7321744</v>
      </c>
      <c r="O2734" s="7">
        <f t="shared" si="396"/>
        <v>5.5773661083885354E-4</v>
      </c>
      <c r="P2734" s="7">
        <f t="shared" si="397"/>
        <v>5.577322728827623E-4</v>
      </c>
      <c r="Q2734" s="7">
        <f t="shared" si="398"/>
        <v>0.99999222221384265</v>
      </c>
      <c r="R2734" s="6" t="str">
        <f t="shared" si="399"/>
        <v/>
      </c>
      <c r="U2734" s="8" t="str">
        <f t="shared" si="402"/>
        <v/>
      </c>
    </row>
    <row r="2735" spans="1:21" x14ac:dyDescent="0.45">
      <c r="A2735" s="6" t="s">
        <v>2705</v>
      </c>
      <c r="B2735" s="6" t="s">
        <v>29</v>
      </c>
      <c r="C2735" s="6" t="s">
        <v>16</v>
      </c>
      <c r="D2735" s="7">
        <v>12256755.561063699</v>
      </c>
      <c r="E2735" s="7">
        <v>12250428.206183201</v>
      </c>
      <c r="F2735" s="6">
        <v>3600.1308929920101</v>
      </c>
      <c r="G2735" s="6">
        <v>3600.1377990245801</v>
      </c>
      <c r="H2735" s="6" t="s">
        <v>2712</v>
      </c>
      <c r="I2735" s="7">
        <v>12256755.561063699</v>
      </c>
      <c r="J2735" s="7">
        <v>1.44208024721592E-5</v>
      </c>
      <c r="K2735" s="6">
        <v>0</v>
      </c>
      <c r="L2735" s="7">
        <v>9.8208942755917406E-8</v>
      </c>
      <c r="M2735" s="6" t="s">
        <v>18</v>
      </c>
      <c r="N2735" s="7">
        <v>12256755.536322299</v>
      </c>
      <c r="O2735" s="7">
        <f t="shared" si="396"/>
        <v>5.1623407589148674E-4</v>
      </c>
      <c r="P2735" s="7">
        <f t="shared" si="397"/>
        <v>5.1623205834062621E-4</v>
      </c>
      <c r="Q2735" s="7">
        <f t="shared" si="398"/>
        <v>0.99999609179061444</v>
      </c>
      <c r="R2735" s="6" t="str">
        <f t="shared" si="399"/>
        <v/>
      </c>
      <c r="U2735" s="8" t="str">
        <f t="shared" si="402"/>
        <v/>
      </c>
    </row>
    <row r="2736" spans="1:21" x14ac:dyDescent="0.45">
      <c r="A2736" s="6" t="s">
        <v>2826</v>
      </c>
      <c r="B2736" s="6" t="s">
        <v>29</v>
      </c>
      <c r="C2736" s="6" t="s">
        <v>16</v>
      </c>
      <c r="D2736" s="7">
        <v>12256699.8047697</v>
      </c>
      <c r="E2736" s="7">
        <v>12249310.9704147</v>
      </c>
      <c r="F2736" s="6">
        <v>3600.0383360385799</v>
      </c>
      <c r="G2736" s="6">
        <v>3600.0451681613899</v>
      </c>
      <c r="H2736" s="6" t="s">
        <v>2833</v>
      </c>
      <c r="I2736" s="7">
        <v>12256699.8047697</v>
      </c>
      <c r="J2736" s="7">
        <v>1.3531955119105899E-5</v>
      </c>
      <c r="K2736" s="6">
        <v>0</v>
      </c>
      <c r="L2736" s="7">
        <v>9.2756769265456205E-8</v>
      </c>
      <c r="M2736" s="6" t="s">
        <v>18</v>
      </c>
      <c r="N2736" s="7">
        <v>12256699.717792399</v>
      </c>
      <c r="O2736" s="7">
        <f t="shared" si="396"/>
        <v>6.0284044422129104E-4</v>
      </c>
      <c r="P2736" s="7">
        <f t="shared" si="397"/>
        <v>6.0283335219246345E-4</v>
      </c>
      <c r="Q2736" s="7">
        <f t="shared" si="398"/>
        <v>0.99998823564527628</v>
      </c>
      <c r="R2736" s="6" t="str">
        <f t="shared" si="399"/>
        <v/>
      </c>
      <c r="U2736" s="8" t="str">
        <f t="shared" si="402"/>
        <v/>
      </c>
    </row>
    <row r="2737" spans="1:21" x14ac:dyDescent="0.45">
      <c r="A2737" s="6" t="s">
        <v>2947</v>
      </c>
      <c r="B2737" s="6" t="s">
        <v>29</v>
      </c>
      <c r="C2737" s="6" t="s">
        <v>16</v>
      </c>
      <c r="D2737" s="7">
        <v>12257247.9084961</v>
      </c>
      <c r="E2737" s="7">
        <v>12249860.324863899</v>
      </c>
      <c r="F2737" s="6">
        <v>3600.0287780761701</v>
      </c>
      <c r="G2737" s="6">
        <v>3600.03526401519</v>
      </c>
      <c r="H2737" s="6" t="s">
        <v>2954</v>
      </c>
      <c r="I2737" s="7">
        <v>12257247.9084961</v>
      </c>
      <c r="J2737" s="7">
        <v>2.5473165806033601E-5</v>
      </c>
      <c r="K2737" s="6">
        <v>0</v>
      </c>
      <c r="L2737" s="7">
        <v>1.7335871793644399E-7</v>
      </c>
      <c r="M2737" s="6" t="s">
        <v>18</v>
      </c>
      <c r="N2737" s="7">
        <v>12257247.8363198</v>
      </c>
      <c r="O2737" s="7">
        <f t="shared" si="396"/>
        <v>6.0271144773650469E-4</v>
      </c>
      <c r="P2737" s="7">
        <f t="shared" si="397"/>
        <v>6.027055628266562E-4</v>
      </c>
      <c r="Q2737" s="7">
        <f t="shared" si="398"/>
        <v>0.99999023594147651</v>
      </c>
      <c r="R2737" s="6" t="str">
        <f t="shared" si="399"/>
        <v/>
      </c>
      <c r="U2737" s="8" t="str">
        <f t="shared" si="402"/>
        <v/>
      </c>
    </row>
    <row r="2738" spans="1:21" x14ac:dyDescent="0.45">
      <c r="A2738" s="6" t="s">
        <v>522</v>
      </c>
      <c r="B2738" s="6" t="s">
        <v>27</v>
      </c>
      <c r="C2738" s="6" t="s">
        <v>294</v>
      </c>
      <c r="D2738" s="7">
        <v>9965933.9452880397</v>
      </c>
      <c r="E2738" s="7">
        <v>9961964.3584768195</v>
      </c>
      <c r="F2738" s="6">
        <v>3600.04325819015</v>
      </c>
      <c r="G2738" s="6">
        <v>3600.0533900260898</v>
      </c>
      <c r="H2738" s="6" t="s">
        <v>628</v>
      </c>
      <c r="I2738" s="7">
        <v>9965933.9452880397</v>
      </c>
      <c r="J2738" s="7">
        <v>6.2333128880709396E-8</v>
      </c>
      <c r="K2738" s="6">
        <v>0</v>
      </c>
      <c r="L2738" s="7">
        <v>5.3031012914317402E-10</v>
      </c>
      <c r="M2738" s="6" t="s">
        <v>18</v>
      </c>
      <c r="N2738" s="7">
        <v>9965933.9233196508</v>
      </c>
      <c r="O2738" s="7">
        <f t="shared" si="396"/>
        <v>3.9831558517334316E-4</v>
      </c>
      <c r="P2738" s="7">
        <f t="shared" si="397"/>
        <v>3.9831338170312681E-4</v>
      </c>
      <c r="Q2738" s="7">
        <f t="shared" si="398"/>
        <v>0.99999446802912473</v>
      </c>
      <c r="R2738" s="6" t="str">
        <f t="shared" si="399"/>
        <v/>
      </c>
      <c r="S2738" t="str">
        <f t="shared" ref="S2738:S2745" si="403">IF(OR(J2738&gt;0.001, K2738&gt;0.001, L2738&gt;0.001), "bad","")</f>
        <v/>
      </c>
      <c r="T2738" t="str">
        <f t="shared" ref="T2738:T2745" si="404">IF(AND(C2738&lt;&gt;"Optimal",P2738&lt;0.000015),"good","")</f>
        <v/>
      </c>
      <c r="U2738" s="8" t="str">
        <f t="shared" si="402"/>
        <v/>
      </c>
    </row>
    <row r="2739" spans="1:21" x14ac:dyDescent="0.45">
      <c r="A2739" s="6" t="s">
        <v>259</v>
      </c>
      <c r="B2739" s="6" t="s">
        <v>27</v>
      </c>
      <c r="C2739" s="6" t="s">
        <v>16</v>
      </c>
      <c r="D2739" s="7">
        <v>9965933.9452877995</v>
      </c>
      <c r="E2739" s="7">
        <v>9964797.8196862005</v>
      </c>
      <c r="F2739" s="6">
        <v>3600.0486750602699</v>
      </c>
      <c r="G2739" s="6">
        <v>3600.0577049255298</v>
      </c>
      <c r="H2739" s="6" t="s">
        <v>266</v>
      </c>
      <c r="I2739" s="7">
        <v>9965933.9452877995</v>
      </c>
      <c r="J2739" s="7">
        <v>6.2440449255518602E-8</v>
      </c>
      <c r="K2739" s="6">
        <v>0</v>
      </c>
      <c r="L2739" s="7">
        <v>5.3119031395709695E-10</v>
      </c>
      <c r="M2739" s="6" t="s">
        <v>18</v>
      </c>
      <c r="N2739" s="7">
        <v>9965933.9233196508</v>
      </c>
      <c r="O2739" s="7">
        <f t="shared" si="396"/>
        <v>1.1400091630499398E-4</v>
      </c>
      <c r="P2739" s="7">
        <f t="shared" si="397"/>
        <v>1.1399871223215658E-4</v>
      </c>
      <c r="Q2739" s="7">
        <f t="shared" si="398"/>
        <v>0.99998066618314274</v>
      </c>
      <c r="R2739" s="6" t="str">
        <f t="shared" si="399"/>
        <v/>
      </c>
      <c r="S2739" t="str">
        <f t="shared" si="403"/>
        <v/>
      </c>
      <c r="T2739" t="str">
        <f t="shared" si="404"/>
        <v/>
      </c>
      <c r="U2739" s="8" t="str">
        <f t="shared" si="402"/>
        <v/>
      </c>
    </row>
    <row r="2740" spans="1:21" x14ac:dyDescent="0.45">
      <c r="A2740" s="6" t="s">
        <v>386</v>
      </c>
      <c r="B2740" s="6" t="s">
        <v>27</v>
      </c>
      <c r="C2740" s="6" t="s">
        <v>16</v>
      </c>
      <c r="D2740" s="7">
        <v>9966068.1615713108</v>
      </c>
      <c r="E2740" s="7">
        <v>9962087.9678138196</v>
      </c>
      <c r="F2740" s="6">
        <v>3600.0702581405599</v>
      </c>
      <c r="G2740" s="6">
        <v>3600.0799050331102</v>
      </c>
      <c r="H2740" s="6" t="s">
        <v>392</v>
      </c>
      <c r="I2740" s="7">
        <v>9966068.1615713108</v>
      </c>
      <c r="J2740" s="7">
        <v>1.9071246242674499E-5</v>
      </c>
      <c r="K2740" s="6">
        <v>0</v>
      </c>
      <c r="L2740" s="7">
        <v>1.6548912606939499E-7</v>
      </c>
      <c r="M2740" s="6" t="s">
        <v>18</v>
      </c>
      <c r="N2740" s="7">
        <v>9966067.9968489297</v>
      </c>
      <c r="O2740" s="7">
        <f t="shared" si="396"/>
        <v>3.9937452694078812E-4</v>
      </c>
      <c r="P2740" s="7">
        <f t="shared" si="397"/>
        <v>3.9935800521975545E-4</v>
      </c>
      <c r="Q2740" s="7">
        <f t="shared" si="398"/>
        <v>0.9999586310094456</v>
      </c>
      <c r="R2740" s="6" t="str">
        <f t="shared" si="399"/>
        <v/>
      </c>
      <c r="S2740" t="str">
        <f t="shared" si="403"/>
        <v/>
      </c>
      <c r="T2740" t="str">
        <f t="shared" si="404"/>
        <v/>
      </c>
      <c r="U2740" s="8" t="str">
        <f t="shared" si="402"/>
        <v/>
      </c>
    </row>
    <row r="2741" spans="1:21" x14ac:dyDescent="0.45">
      <c r="A2741" s="6" t="s">
        <v>643</v>
      </c>
      <c r="B2741" s="6" t="s">
        <v>27</v>
      </c>
      <c r="C2741" s="6" t="s">
        <v>294</v>
      </c>
      <c r="D2741" s="7">
        <v>9966077.8301289007</v>
      </c>
      <c r="E2741" s="7">
        <v>9962050.97227888</v>
      </c>
      <c r="F2741" s="6">
        <v>3600.03958296775</v>
      </c>
      <c r="G2741" s="6">
        <v>3600.04548192024</v>
      </c>
      <c r="H2741" s="6" t="s">
        <v>742</v>
      </c>
      <c r="I2741" s="7">
        <v>9966077.8301288895</v>
      </c>
      <c r="J2741" s="7">
        <v>5.0369635573588301E-7</v>
      </c>
      <c r="K2741" s="6">
        <v>0</v>
      </c>
      <c r="L2741" s="7">
        <v>4.2533476740658199E-9</v>
      </c>
      <c r="M2741" s="6" t="s">
        <v>18</v>
      </c>
      <c r="N2741" s="7">
        <v>9966077.6209603697</v>
      </c>
      <c r="O2741" s="7">
        <f t="shared" si="396"/>
        <v>4.0405643209437262E-4</v>
      </c>
      <c r="P2741" s="7">
        <f t="shared" si="397"/>
        <v>4.0403545252517176E-4</v>
      </c>
      <c r="Q2741" s="7">
        <f t="shared" si="398"/>
        <v>0.99994807762595905</v>
      </c>
      <c r="R2741" s="6" t="str">
        <f t="shared" si="399"/>
        <v/>
      </c>
      <c r="S2741" t="str">
        <f t="shared" si="403"/>
        <v/>
      </c>
      <c r="T2741" t="str">
        <f t="shared" si="404"/>
        <v/>
      </c>
      <c r="U2741" s="8" t="str">
        <f t="shared" si="402"/>
        <v/>
      </c>
    </row>
    <row r="2742" spans="1:21" x14ac:dyDescent="0.45">
      <c r="A2742" s="6" t="s">
        <v>764</v>
      </c>
      <c r="B2742" s="6" t="s">
        <v>27</v>
      </c>
      <c r="C2742" s="6" t="s">
        <v>294</v>
      </c>
      <c r="D2742" s="7">
        <v>9966077.7820266895</v>
      </c>
      <c r="E2742" s="7">
        <v>9961466.0455952901</v>
      </c>
      <c r="F2742" s="6">
        <v>3600.0532748699102</v>
      </c>
      <c r="G2742" s="6">
        <v>3600.0628151893602</v>
      </c>
      <c r="H2742" s="6" t="s">
        <v>865</v>
      </c>
      <c r="I2742" s="7">
        <v>9966077.7820266895</v>
      </c>
      <c r="J2742" s="7">
        <v>2.0601106371032E-5</v>
      </c>
      <c r="K2742" s="6">
        <v>0</v>
      </c>
      <c r="L2742" s="7">
        <v>1.7756552184167099E-7</v>
      </c>
      <c r="M2742" s="6" t="s">
        <v>18</v>
      </c>
      <c r="N2742" s="7">
        <v>9966077.6209603697</v>
      </c>
      <c r="O2742" s="7">
        <f t="shared" si="396"/>
        <v>4.6274337129013411E-4</v>
      </c>
      <c r="P2742" s="7">
        <f t="shared" si="397"/>
        <v>4.6272721731325931E-4</v>
      </c>
      <c r="Q2742" s="7">
        <f t="shared" si="398"/>
        <v>0.99996509085191265</v>
      </c>
      <c r="R2742" s="6" t="str">
        <f t="shared" si="399"/>
        <v/>
      </c>
      <c r="S2742" t="str">
        <f t="shared" si="403"/>
        <v/>
      </c>
      <c r="T2742" t="str">
        <f t="shared" si="404"/>
        <v/>
      </c>
      <c r="U2742" s="8" t="str">
        <f t="shared" si="402"/>
        <v/>
      </c>
    </row>
    <row r="2743" spans="1:21" x14ac:dyDescent="0.45">
      <c r="A2743" s="6" t="s">
        <v>885</v>
      </c>
      <c r="B2743" s="6" t="s">
        <v>27</v>
      </c>
      <c r="C2743" s="6" t="s">
        <v>16</v>
      </c>
      <c r="D2743" s="7">
        <v>9965933.9452877995</v>
      </c>
      <c r="E2743" s="7">
        <v>9964797.8196862005</v>
      </c>
      <c r="F2743" s="6">
        <v>3600.0546939372998</v>
      </c>
      <c r="G2743" s="6">
        <v>3600.0652439594201</v>
      </c>
      <c r="H2743" s="6" t="s">
        <v>989</v>
      </c>
      <c r="I2743" s="7">
        <v>9965933.9452877995</v>
      </c>
      <c r="J2743" s="7">
        <v>6.2440449255518602E-8</v>
      </c>
      <c r="K2743" s="6">
        <v>0</v>
      </c>
      <c r="L2743" s="7">
        <v>5.3119031395709695E-10</v>
      </c>
      <c r="M2743" s="6" t="s">
        <v>18</v>
      </c>
      <c r="N2743" s="7">
        <v>9965933.9233196508</v>
      </c>
      <c r="O2743" s="7">
        <f t="shared" si="396"/>
        <v>1.1400091630499398E-4</v>
      </c>
      <c r="P2743" s="7">
        <f t="shared" si="397"/>
        <v>1.1399871223215658E-4</v>
      </c>
      <c r="Q2743" s="7">
        <f t="shared" si="398"/>
        <v>0.99998066618314274</v>
      </c>
      <c r="R2743" s="6" t="str">
        <f t="shared" si="399"/>
        <v/>
      </c>
      <c r="S2743" t="str">
        <f t="shared" si="403"/>
        <v/>
      </c>
      <c r="T2743" t="str">
        <f t="shared" si="404"/>
        <v/>
      </c>
      <c r="U2743" s="8" t="str">
        <f t="shared" si="402"/>
        <v/>
      </c>
    </row>
    <row r="2744" spans="1:21" x14ac:dyDescent="0.45">
      <c r="A2744" s="6" t="s">
        <v>1006</v>
      </c>
      <c r="B2744" s="6" t="s">
        <v>27</v>
      </c>
      <c r="C2744" s="6" t="s">
        <v>16</v>
      </c>
      <c r="D2744" s="7">
        <v>9965933.9452880397</v>
      </c>
      <c r="E2744" s="7">
        <v>9964797.8196907993</v>
      </c>
      <c r="F2744" s="6">
        <v>3600.0543301105499</v>
      </c>
      <c r="G2744" s="6">
        <v>3600.0647108554799</v>
      </c>
      <c r="H2744" s="6" t="s">
        <v>1107</v>
      </c>
      <c r="I2744" s="7">
        <v>9965933.9452880397</v>
      </c>
      <c r="J2744" s="7">
        <v>6.2333128880709396E-8</v>
      </c>
      <c r="K2744" s="6">
        <v>0</v>
      </c>
      <c r="L2744" s="7">
        <v>5.3031012914317402E-10</v>
      </c>
      <c r="M2744" s="6" t="s">
        <v>18</v>
      </c>
      <c r="N2744" s="7">
        <v>9965933.9233196508</v>
      </c>
      <c r="O2744" s="7">
        <f t="shared" si="396"/>
        <v>1.1400091586764239E-4</v>
      </c>
      <c r="P2744" s="7">
        <f t="shared" si="397"/>
        <v>1.1399871177069749E-4</v>
      </c>
      <c r="Q2744" s="7">
        <f t="shared" si="398"/>
        <v>0.99998066597160096</v>
      </c>
      <c r="R2744" s="6" t="str">
        <f t="shared" si="399"/>
        <v/>
      </c>
      <c r="S2744" t="str">
        <f t="shared" si="403"/>
        <v/>
      </c>
      <c r="T2744" t="str">
        <f t="shared" si="404"/>
        <v/>
      </c>
      <c r="U2744" s="8" t="str">
        <f t="shared" si="402"/>
        <v/>
      </c>
    </row>
    <row r="2745" spans="1:21" x14ac:dyDescent="0.45">
      <c r="A2745" s="6" t="s">
        <v>14</v>
      </c>
      <c r="B2745" s="6" t="s">
        <v>27</v>
      </c>
      <c r="C2745" s="6" t="s">
        <v>16</v>
      </c>
      <c r="D2745" s="7">
        <v>9965933.9311989192</v>
      </c>
      <c r="E2745" s="7">
        <v>9963676.3333057705</v>
      </c>
      <c r="F2745" s="6">
        <v>3600.0029869079499</v>
      </c>
      <c r="G2745" s="6">
        <v>3601.8229019641799</v>
      </c>
      <c r="H2745" s="6" t="s">
        <v>28</v>
      </c>
      <c r="I2745" s="7">
        <v>9965933.9311989192</v>
      </c>
      <c r="J2745" s="7">
        <v>2.4759166990406801E-5</v>
      </c>
      <c r="K2745" s="6">
        <v>0</v>
      </c>
      <c r="L2745" s="6">
        <v>0</v>
      </c>
      <c r="M2745" s="6" t="s">
        <v>18</v>
      </c>
      <c r="N2745" s="7">
        <v>9965933.9233196508</v>
      </c>
      <c r="O2745" s="7">
        <f t="shared" si="396"/>
        <v>2.2653149305745018E-4</v>
      </c>
      <c r="P2745" s="7">
        <f t="shared" si="397"/>
        <v>2.2653070261638002E-4</v>
      </c>
      <c r="Q2745" s="7">
        <f t="shared" si="398"/>
        <v>0.99999651067911355</v>
      </c>
      <c r="R2745" s="6" t="str">
        <f t="shared" si="399"/>
        <v/>
      </c>
      <c r="S2745" t="str">
        <f t="shared" si="403"/>
        <v/>
      </c>
      <c r="T2745" t="str">
        <f t="shared" si="404"/>
        <v/>
      </c>
      <c r="U2745" s="8" t="str">
        <f t="shared" si="402"/>
        <v/>
      </c>
    </row>
    <row r="2746" spans="1:21" x14ac:dyDescent="0.45">
      <c r="A2746" s="6" t="s">
        <v>1127</v>
      </c>
      <c r="B2746" s="6" t="s">
        <v>27</v>
      </c>
      <c r="C2746" s="6" t="s">
        <v>16</v>
      </c>
      <c r="D2746" s="7">
        <v>9965933.9454209097</v>
      </c>
      <c r="E2746" s="7">
        <v>9964797.8093456794</v>
      </c>
      <c r="F2746" s="6">
        <v>3600.0745730399999</v>
      </c>
      <c r="G2746" s="6">
        <v>3600.0845839977201</v>
      </c>
      <c r="H2746" s="6" t="s">
        <v>1133</v>
      </c>
      <c r="I2746" s="7">
        <v>9965933.9454209097</v>
      </c>
      <c r="J2746" s="7">
        <v>6.6875145421363397E-9</v>
      </c>
      <c r="K2746" s="6">
        <v>0</v>
      </c>
      <c r="L2746" s="7">
        <v>5.6887272670280702E-11</v>
      </c>
      <c r="M2746" s="6" t="s">
        <v>18</v>
      </c>
      <c r="N2746" s="7">
        <v>9965933.9240315296</v>
      </c>
      <c r="O2746" s="7">
        <f t="shared" si="396"/>
        <v>1.1400196724675268E-4</v>
      </c>
      <c r="P2746" s="7">
        <f t="shared" si="397"/>
        <v>1.1399982124198996E-4</v>
      </c>
      <c r="Q2746" s="7">
        <f t="shared" si="398"/>
        <v>0.99998117572166034</v>
      </c>
      <c r="R2746" s="6" t="str">
        <f t="shared" si="399"/>
        <v/>
      </c>
      <c r="U2746" s="8" t="str">
        <f t="shared" si="402"/>
        <v/>
      </c>
    </row>
    <row r="2747" spans="1:21" x14ac:dyDescent="0.45">
      <c r="A2747" s="6" t="s">
        <v>1248</v>
      </c>
      <c r="B2747" s="6" t="s">
        <v>27</v>
      </c>
      <c r="C2747" s="6" t="s">
        <v>16</v>
      </c>
      <c r="D2747" s="7">
        <v>9966077.8313154094</v>
      </c>
      <c r="E2747" s="7">
        <v>9962537.6156101394</v>
      </c>
      <c r="F2747" s="6">
        <v>3600.0416729450199</v>
      </c>
      <c r="G2747" s="6">
        <v>3600.0515408515898</v>
      </c>
      <c r="H2747" s="6" t="s">
        <v>1254</v>
      </c>
      <c r="I2747" s="7">
        <v>9966077.8313154094</v>
      </c>
      <c r="J2747" s="7">
        <v>7.7325239544734293E-9</v>
      </c>
      <c r="K2747" s="6">
        <v>0</v>
      </c>
      <c r="L2747" s="7">
        <v>6.5809580007680702E-11</v>
      </c>
      <c r="M2747" s="6" t="s">
        <v>18</v>
      </c>
      <c r="N2747" s="7">
        <v>9966077.6209801007</v>
      </c>
      <c r="O2747" s="7">
        <f t="shared" si="396"/>
        <v>3.5522657611024565E-4</v>
      </c>
      <c r="P2747" s="7">
        <f t="shared" si="397"/>
        <v>3.5520547848287505E-4</v>
      </c>
      <c r="Q2747" s="7">
        <f t="shared" si="398"/>
        <v>0.99994060797026607</v>
      </c>
      <c r="R2747" s="6" t="str">
        <f t="shared" si="399"/>
        <v/>
      </c>
      <c r="U2747" s="8" t="str">
        <f t="shared" si="402"/>
        <v/>
      </c>
    </row>
    <row r="2748" spans="1:21" x14ac:dyDescent="0.45">
      <c r="A2748" s="6" t="s">
        <v>1369</v>
      </c>
      <c r="B2748" s="6" t="s">
        <v>27</v>
      </c>
      <c r="C2748" s="6" t="s">
        <v>16</v>
      </c>
      <c r="D2748" s="7">
        <v>9966345.0224824697</v>
      </c>
      <c r="E2748" s="7">
        <v>9961264.4364083409</v>
      </c>
      <c r="F2748" s="6">
        <v>3600.0427260398801</v>
      </c>
      <c r="G2748" s="6">
        <v>3600.04752397537</v>
      </c>
      <c r="H2748" s="6" t="s">
        <v>1375</v>
      </c>
      <c r="I2748" s="7">
        <v>9966345.0224824697</v>
      </c>
      <c r="J2748" s="7">
        <v>7.8002271814714405E-10</v>
      </c>
      <c r="K2748" s="6">
        <v>0</v>
      </c>
      <c r="L2748" s="7">
        <v>4.8326922286179297E-7</v>
      </c>
      <c r="M2748" s="6" t="s">
        <v>18</v>
      </c>
      <c r="N2748" s="7">
        <v>9966344.8138725199</v>
      </c>
      <c r="O2748" s="7">
        <f t="shared" si="396"/>
        <v>5.097742515097225E-4</v>
      </c>
      <c r="P2748" s="7">
        <f t="shared" si="397"/>
        <v>5.0975333073990058E-4</v>
      </c>
      <c r="Q2748" s="7">
        <f t="shared" si="398"/>
        <v>0.9999589607169056</v>
      </c>
      <c r="R2748" s="6" t="str">
        <f t="shared" si="399"/>
        <v/>
      </c>
      <c r="U2748" s="8" t="str">
        <f t="shared" si="402"/>
        <v/>
      </c>
    </row>
    <row r="2749" spans="1:21" x14ac:dyDescent="0.45">
      <c r="A2749" s="6" t="s">
        <v>1490</v>
      </c>
      <c r="B2749" s="6" t="s">
        <v>27</v>
      </c>
      <c r="C2749" s="6" t="s">
        <v>16</v>
      </c>
      <c r="D2749" s="7">
        <v>9966077.8301362209</v>
      </c>
      <c r="E2749" s="7">
        <v>9961937.5586572606</v>
      </c>
      <c r="F2749" s="6">
        <v>3600.0555930137598</v>
      </c>
      <c r="G2749" s="6">
        <v>3600.0658109187998</v>
      </c>
      <c r="H2749" s="6" t="s">
        <v>1496</v>
      </c>
      <c r="I2749" s="7">
        <v>9966077.8301362209</v>
      </c>
      <c r="J2749" s="7">
        <v>5.0047037802869401E-7</v>
      </c>
      <c r="K2749" s="6">
        <v>0</v>
      </c>
      <c r="L2749" s="7">
        <v>4.22548651624055E-9</v>
      </c>
      <c r="M2749" s="6" t="s">
        <v>18</v>
      </c>
      <c r="N2749" s="7">
        <v>9966077.6209801007</v>
      </c>
      <c r="O2749" s="7">
        <f t="shared" si="396"/>
        <v>4.1543639830269566E-4</v>
      </c>
      <c r="P2749" s="7">
        <f t="shared" si="397"/>
        <v>4.1541542021712562E-4</v>
      </c>
      <c r="Q2749" s="7">
        <f t="shared" si="398"/>
        <v>0.99994950349642986</v>
      </c>
      <c r="R2749" s="6" t="str">
        <f t="shared" si="399"/>
        <v/>
      </c>
      <c r="U2749" s="8" t="str">
        <f t="shared" si="402"/>
        <v/>
      </c>
    </row>
    <row r="2750" spans="1:21" x14ac:dyDescent="0.45">
      <c r="A2750" s="6" t="s">
        <v>1611</v>
      </c>
      <c r="B2750" s="6" t="s">
        <v>27</v>
      </c>
      <c r="C2750" s="6" t="s">
        <v>16</v>
      </c>
      <c r="D2750" s="6" t="s">
        <v>260</v>
      </c>
      <c r="E2750" s="7">
        <v>9962401.7747983504</v>
      </c>
      <c r="F2750" s="6">
        <v>3688.8349001407601</v>
      </c>
      <c r="G2750" s="6">
        <v>3688.8395230770102</v>
      </c>
      <c r="H2750" s="6" t="s">
        <v>1617</v>
      </c>
      <c r="I2750" s="6" t="s">
        <v>34</v>
      </c>
      <c r="J2750" s="6" t="s">
        <v>34</v>
      </c>
      <c r="K2750" s="6" t="s">
        <v>34</v>
      </c>
      <c r="L2750" s="6" t="s">
        <v>34</v>
      </c>
      <c r="M2750" s="6" t="s">
        <v>34</v>
      </c>
      <c r="N2750" s="6" t="s">
        <v>34</v>
      </c>
      <c r="O2750" s="7" t="e">
        <f t="shared" si="396"/>
        <v>#VALUE!</v>
      </c>
      <c r="P2750" s="7" t="e">
        <f t="shared" si="397"/>
        <v>#VALUE!</v>
      </c>
      <c r="Q2750" s="7" t="e">
        <f t="shared" si="398"/>
        <v>#VALUE!</v>
      </c>
      <c r="R2750" s="6" t="e">
        <f t="shared" si="399"/>
        <v>#VALUE!</v>
      </c>
      <c r="U2750" s="8" t="str">
        <f t="shared" si="402"/>
        <v/>
      </c>
    </row>
    <row r="2751" spans="1:21" x14ac:dyDescent="0.45">
      <c r="A2751" s="6" t="s">
        <v>1733</v>
      </c>
      <c r="B2751" s="6" t="s">
        <v>27</v>
      </c>
      <c r="C2751" s="6" t="s">
        <v>16</v>
      </c>
      <c r="D2751" s="6" t="s">
        <v>260</v>
      </c>
      <c r="E2751" s="7">
        <v>9961594.6669113394</v>
      </c>
      <c r="F2751" s="6">
        <v>3680.8202230930301</v>
      </c>
      <c r="G2751" s="6">
        <v>3680.8302018642398</v>
      </c>
      <c r="H2751" s="6" t="s">
        <v>1739</v>
      </c>
      <c r="I2751" s="6" t="s">
        <v>34</v>
      </c>
      <c r="J2751" s="6" t="s">
        <v>34</v>
      </c>
      <c r="K2751" s="6" t="s">
        <v>34</v>
      </c>
      <c r="L2751" s="6" t="s">
        <v>34</v>
      </c>
      <c r="M2751" s="6" t="s">
        <v>34</v>
      </c>
      <c r="N2751" s="6" t="s">
        <v>34</v>
      </c>
      <c r="O2751" s="7" t="e">
        <f t="shared" si="396"/>
        <v>#VALUE!</v>
      </c>
      <c r="P2751" s="7" t="e">
        <f t="shared" si="397"/>
        <v>#VALUE!</v>
      </c>
      <c r="Q2751" s="7" t="e">
        <f t="shared" si="398"/>
        <v>#VALUE!</v>
      </c>
      <c r="R2751" s="6" t="e">
        <f t="shared" si="399"/>
        <v>#VALUE!</v>
      </c>
      <c r="U2751" s="8" t="str">
        <f t="shared" si="402"/>
        <v/>
      </c>
    </row>
    <row r="2752" spans="1:21" x14ac:dyDescent="0.45">
      <c r="A2752" s="6" t="s">
        <v>1854</v>
      </c>
      <c r="B2752" s="6" t="s">
        <v>27</v>
      </c>
      <c r="C2752" s="6" t="s">
        <v>16</v>
      </c>
      <c r="D2752" s="6" t="s">
        <v>260</v>
      </c>
      <c r="E2752" s="7">
        <v>9955281.7898481395</v>
      </c>
      <c r="F2752" s="6">
        <v>3680.32547521591</v>
      </c>
      <c r="G2752" s="6">
        <v>3680.3300199508599</v>
      </c>
      <c r="H2752" s="6" t="s">
        <v>1860</v>
      </c>
      <c r="I2752" s="6" t="s">
        <v>34</v>
      </c>
      <c r="J2752" s="6" t="s">
        <v>34</v>
      </c>
      <c r="K2752" s="6" t="s">
        <v>34</v>
      </c>
      <c r="L2752" s="6" t="s">
        <v>34</v>
      </c>
      <c r="M2752" s="6" t="s">
        <v>34</v>
      </c>
      <c r="N2752" s="6" t="s">
        <v>34</v>
      </c>
      <c r="O2752" s="7" t="e">
        <f t="shared" si="396"/>
        <v>#VALUE!</v>
      </c>
      <c r="P2752" s="7" t="e">
        <f t="shared" si="397"/>
        <v>#VALUE!</v>
      </c>
      <c r="Q2752" s="7" t="e">
        <f t="shared" si="398"/>
        <v>#VALUE!</v>
      </c>
      <c r="R2752" s="6" t="e">
        <f t="shared" si="399"/>
        <v>#VALUE!</v>
      </c>
      <c r="U2752" s="8" t="str">
        <f t="shared" si="402"/>
        <v/>
      </c>
    </row>
    <row r="2753" spans="1:21" x14ac:dyDescent="0.45">
      <c r="A2753" s="6" t="s">
        <v>1975</v>
      </c>
      <c r="B2753" s="6" t="s">
        <v>27</v>
      </c>
      <c r="C2753" s="6" t="s">
        <v>16</v>
      </c>
      <c r="D2753" s="6" t="s">
        <v>260</v>
      </c>
      <c r="E2753" s="7">
        <v>9960517.8903692402</v>
      </c>
      <c r="F2753" s="6">
        <v>3688.8611831664998</v>
      </c>
      <c r="G2753" s="6">
        <v>3688.8703742027201</v>
      </c>
      <c r="H2753" s="6" t="s">
        <v>1981</v>
      </c>
      <c r="I2753" s="6" t="s">
        <v>34</v>
      </c>
      <c r="J2753" s="6" t="s">
        <v>34</v>
      </c>
      <c r="K2753" s="6" t="s">
        <v>34</v>
      </c>
      <c r="L2753" s="6" t="s">
        <v>34</v>
      </c>
      <c r="M2753" s="6" t="s">
        <v>34</v>
      </c>
      <c r="N2753" s="6" t="s">
        <v>34</v>
      </c>
      <c r="O2753" s="7" t="e">
        <f t="shared" si="396"/>
        <v>#VALUE!</v>
      </c>
      <c r="P2753" s="7" t="e">
        <f t="shared" si="397"/>
        <v>#VALUE!</v>
      </c>
      <c r="Q2753" s="7" t="e">
        <f t="shared" si="398"/>
        <v>#VALUE!</v>
      </c>
      <c r="R2753" s="6" t="e">
        <f t="shared" si="399"/>
        <v>#VALUE!</v>
      </c>
      <c r="U2753" s="8" t="str">
        <f t="shared" si="402"/>
        <v/>
      </c>
    </row>
    <row r="2754" spans="1:21" x14ac:dyDescent="0.45">
      <c r="A2754" s="6" t="s">
        <v>2096</v>
      </c>
      <c r="B2754" s="6" t="s">
        <v>27</v>
      </c>
      <c r="C2754" s="6" t="s">
        <v>16</v>
      </c>
      <c r="D2754" s="6" t="s">
        <v>260</v>
      </c>
      <c r="E2754" s="7">
        <v>9959381.1999637298</v>
      </c>
      <c r="F2754" s="6">
        <v>3662.5646770000399</v>
      </c>
      <c r="G2754" s="6">
        <v>3662.5694150924601</v>
      </c>
      <c r="H2754" s="6" t="s">
        <v>2102</v>
      </c>
      <c r="I2754" s="6" t="s">
        <v>34</v>
      </c>
      <c r="J2754" s="6" t="s">
        <v>34</v>
      </c>
      <c r="K2754" s="6" t="s">
        <v>34</v>
      </c>
      <c r="L2754" s="6" t="s">
        <v>34</v>
      </c>
      <c r="M2754" s="6" t="s">
        <v>34</v>
      </c>
      <c r="N2754" s="6" t="s">
        <v>34</v>
      </c>
      <c r="O2754" s="7" t="e">
        <f t="shared" ref="O2754:O2817" si="405">ABS(E2754-D2754)/(ABS(D2754)+0.00001)</f>
        <v>#VALUE!</v>
      </c>
      <c r="P2754" s="7" t="e">
        <f t="shared" ref="P2754:P2817" si="406">ABS(E2754-N2754)/(ABS(N2754)+0.00001)</f>
        <v>#VALUE!</v>
      </c>
      <c r="Q2754" s="7" t="e">
        <f t="shared" ref="Q2754:Q2817" si="407">P2754/O2754</f>
        <v>#VALUE!</v>
      </c>
      <c r="R2754" s="6" t="e">
        <f t="shared" ref="R2754:R2817" si="408">IF(AND(C2754="Optimal",P2754&gt;0.0000125),"bad","")</f>
        <v>#VALUE!</v>
      </c>
      <c r="U2754" s="8" t="str">
        <f t="shared" si="402"/>
        <v/>
      </c>
    </row>
    <row r="2755" spans="1:21" x14ac:dyDescent="0.45">
      <c r="A2755" s="6" t="s">
        <v>2217</v>
      </c>
      <c r="B2755" s="6" t="s">
        <v>27</v>
      </c>
      <c r="C2755" s="6" t="s">
        <v>16</v>
      </c>
      <c r="D2755" s="6" t="s">
        <v>260</v>
      </c>
      <c r="E2755" s="7">
        <v>9959959.0530651305</v>
      </c>
      <c r="F2755" s="6">
        <v>3662.5262198448099</v>
      </c>
      <c r="G2755" s="6">
        <v>3662.5309541225402</v>
      </c>
      <c r="H2755" s="6" t="s">
        <v>2223</v>
      </c>
      <c r="I2755" s="6" t="s">
        <v>34</v>
      </c>
      <c r="J2755" s="6" t="s">
        <v>34</v>
      </c>
      <c r="K2755" s="6" t="s">
        <v>34</v>
      </c>
      <c r="L2755" s="6" t="s">
        <v>34</v>
      </c>
      <c r="M2755" s="6" t="s">
        <v>34</v>
      </c>
      <c r="N2755" s="6" t="s">
        <v>34</v>
      </c>
      <c r="O2755" s="7" t="e">
        <f t="shared" si="405"/>
        <v>#VALUE!</v>
      </c>
      <c r="P2755" s="7" t="e">
        <f t="shared" si="406"/>
        <v>#VALUE!</v>
      </c>
      <c r="Q2755" s="7" t="e">
        <f t="shared" si="407"/>
        <v>#VALUE!</v>
      </c>
      <c r="R2755" s="6" t="e">
        <f t="shared" si="408"/>
        <v>#VALUE!</v>
      </c>
      <c r="U2755" s="8" t="str">
        <f t="shared" ref="U2755:U2818" si="409">IF(C2755="Optimal",G2755,"")</f>
        <v/>
      </c>
    </row>
    <row r="2756" spans="1:21" x14ac:dyDescent="0.45">
      <c r="A2756" s="6" t="s">
        <v>2338</v>
      </c>
      <c r="B2756" s="6" t="s">
        <v>27</v>
      </c>
      <c r="C2756" s="6" t="s">
        <v>16</v>
      </c>
      <c r="D2756" s="7">
        <v>10016020.0381584</v>
      </c>
      <c r="E2756" s="7">
        <v>9958649.7850266695</v>
      </c>
      <c r="F2756" s="6">
        <v>3600.01</v>
      </c>
      <c r="G2756" s="6">
        <v>3637.97676706314</v>
      </c>
      <c r="H2756" s="6" t="s">
        <v>2345</v>
      </c>
      <c r="I2756" s="7">
        <v>10016020.0381584</v>
      </c>
      <c r="J2756" s="7">
        <v>3.29691829392686E-12</v>
      </c>
      <c r="K2756" s="6">
        <v>0</v>
      </c>
      <c r="L2756" s="7">
        <v>1.7809297514492699E-7</v>
      </c>
      <c r="M2756" s="6" t="s">
        <v>18</v>
      </c>
      <c r="N2756" s="7">
        <v>10016019.9695461</v>
      </c>
      <c r="O2756" s="7">
        <f t="shared" si="405"/>
        <v>5.7278492767693793E-3</v>
      </c>
      <c r="P2756" s="7">
        <f t="shared" si="406"/>
        <v>5.7278424657507153E-3</v>
      </c>
      <c r="Q2756" s="7">
        <f t="shared" si="407"/>
        <v>0.99999881089422316</v>
      </c>
      <c r="R2756" s="6" t="str">
        <f t="shared" si="408"/>
        <v/>
      </c>
      <c r="U2756" s="8" t="str">
        <f t="shared" si="409"/>
        <v/>
      </c>
    </row>
    <row r="2757" spans="1:21" x14ac:dyDescent="0.45">
      <c r="A2757" s="6" t="s">
        <v>2390</v>
      </c>
      <c r="B2757" s="6" t="s">
        <v>27</v>
      </c>
      <c r="C2757" s="6" t="s">
        <v>16</v>
      </c>
      <c r="D2757" s="7">
        <v>10016020.0381584</v>
      </c>
      <c r="E2757" s="7">
        <v>9958609.3813074604</v>
      </c>
      <c r="F2757" s="6">
        <v>3600.01</v>
      </c>
      <c r="G2757" s="6">
        <v>3640.1446261405899</v>
      </c>
      <c r="H2757" s="6" t="s">
        <v>2396</v>
      </c>
      <c r="I2757" s="7">
        <v>10016020.0381584</v>
      </c>
      <c r="J2757" s="7">
        <v>3.29691829392686E-12</v>
      </c>
      <c r="K2757" s="6">
        <v>0</v>
      </c>
      <c r="L2757" s="7">
        <v>1.7809297514492699E-7</v>
      </c>
      <c r="M2757" s="6" t="s">
        <v>18</v>
      </c>
      <c r="N2757" s="7">
        <v>10016019.9695461</v>
      </c>
      <c r="O2757" s="7">
        <f t="shared" si="405"/>
        <v>5.7318831863517449E-3</v>
      </c>
      <c r="P2757" s="7">
        <f t="shared" si="406"/>
        <v>5.7318763753607142E-3</v>
      </c>
      <c r="Q2757" s="7">
        <f t="shared" si="407"/>
        <v>0.99999881173589733</v>
      </c>
      <c r="R2757" s="6" t="str">
        <f t="shared" si="408"/>
        <v/>
      </c>
      <c r="U2757" s="8" t="str">
        <f t="shared" si="409"/>
        <v/>
      </c>
    </row>
    <row r="2758" spans="1:21" x14ac:dyDescent="0.45">
      <c r="A2758" s="6" t="s">
        <v>2583</v>
      </c>
      <c r="B2758" s="6" t="s">
        <v>27</v>
      </c>
      <c r="C2758" s="6" t="s">
        <v>16</v>
      </c>
      <c r="D2758" s="7">
        <v>9966068.1615781598</v>
      </c>
      <c r="E2758" s="7">
        <v>9962456.9528640006</v>
      </c>
      <c r="F2758" s="6">
        <v>3600.03475689888</v>
      </c>
      <c r="G2758" s="6">
        <v>3600.0449569225302</v>
      </c>
      <c r="H2758" s="6" t="s">
        <v>2589</v>
      </c>
      <c r="I2758" s="7">
        <v>9966068.1615781598</v>
      </c>
      <c r="J2758" s="7">
        <v>1.9068781512032702E-5</v>
      </c>
      <c r="K2758" s="6">
        <v>0</v>
      </c>
      <c r="L2758" s="7">
        <v>1.65467380131012E-7</v>
      </c>
      <c r="M2758" s="6" t="s">
        <v>18</v>
      </c>
      <c r="N2758" s="7">
        <v>9966067.9968350902</v>
      </c>
      <c r="O2758" s="7">
        <f t="shared" si="405"/>
        <v>3.6235039291400304E-4</v>
      </c>
      <c r="P2758" s="7">
        <f t="shared" si="406"/>
        <v>3.6233386850589188E-4</v>
      </c>
      <c r="Q2758" s="7">
        <f t="shared" si="407"/>
        <v>0.99995439660495944</v>
      </c>
      <c r="R2758" s="6" t="str">
        <f t="shared" si="408"/>
        <v/>
      </c>
      <c r="U2758" s="8" t="str">
        <f t="shared" si="409"/>
        <v/>
      </c>
    </row>
    <row r="2759" spans="1:21" x14ac:dyDescent="0.45">
      <c r="A2759" s="6" t="s">
        <v>2705</v>
      </c>
      <c r="B2759" s="6" t="s">
        <v>27</v>
      </c>
      <c r="C2759" s="6" t="s">
        <v>16</v>
      </c>
      <c r="D2759" s="7">
        <v>9966068.1611838192</v>
      </c>
      <c r="E2759" s="7">
        <v>9963441.6239029896</v>
      </c>
      <c r="F2759" s="6">
        <v>3600.0332250595002</v>
      </c>
      <c r="G2759" s="6">
        <v>3600.0429580211598</v>
      </c>
      <c r="H2759" s="6" t="s">
        <v>2711</v>
      </c>
      <c r="I2759" s="7">
        <v>9966068.1611838192</v>
      </c>
      <c r="J2759" s="7">
        <v>1.9208354387956199E-5</v>
      </c>
      <c r="K2759" s="6">
        <v>0</v>
      </c>
      <c r="L2759" s="7">
        <v>1.6669052815831901E-7</v>
      </c>
      <c r="M2759" s="6" t="s">
        <v>18</v>
      </c>
      <c r="N2759" s="7">
        <v>9966067.9968350902</v>
      </c>
      <c r="O2759" s="7">
        <f t="shared" si="405"/>
        <v>2.6354799489099564E-4</v>
      </c>
      <c r="P2759" s="7">
        <f t="shared" si="406"/>
        <v>2.6353150840753711E-4</v>
      </c>
      <c r="Q2759" s="7">
        <f t="shared" si="407"/>
        <v>0.99993744409451735</v>
      </c>
      <c r="R2759" s="6" t="str">
        <f t="shared" si="408"/>
        <v/>
      </c>
      <c r="U2759" s="8" t="str">
        <f t="shared" si="409"/>
        <v/>
      </c>
    </row>
    <row r="2760" spans="1:21" x14ac:dyDescent="0.45">
      <c r="A2760" s="6" t="s">
        <v>2826</v>
      </c>
      <c r="B2760" s="6" t="s">
        <v>27</v>
      </c>
      <c r="C2760" s="6" t="s">
        <v>16</v>
      </c>
      <c r="D2760" s="7">
        <v>9965933.9452880397</v>
      </c>
      <c r="E2760" s="7">
        <v>9961961.7282902692</v>
      </c>
      <c r="F2760" s="6">
        <v>3600.0470969676899</v>
      </c>
      <c r="G2760" s="6">
        <v>3600.05180692672</v>
      </c>
      <c r="H2760" s="6" t="s">
        <v>2832</v>
      </c>
      <c r="I2760" s="7">
        <v>9965933.9452880397</v>
      </c>
      <c r="J2760" s="7">
        <v>6.2333128880709396E-8</v>
      </c>
      <c r="K2760" s="6">
        <v>0</v>
      </c>
      <c r="L2760" s="7">
        <v>5.3031012914317402E-10</v>
      </c>
      <c r="M2760" s="6" t="s">
        <v>18</v>
      </c>
      <c r="N2760" s="7">
        <v>9965933.9240315296</v>
      </c>
      <c r="O2760" s="7">
        <f t="shared" si="405"/>
        <v>3.9857950289191884E-4</v>
      </c>
      <c r="P2760" s="7">
        <f t="shared" si="406"/>
        <v>3.985773708250277E-4</v>
      </c>
      <c r="Q2760" s="7">
        <f t="shared" si="407"/>
        <v>0.99999465083659422</v>
      </c>
      <c r="R2760" s="6" t="str">
        <f t="shared" si="408"/>
        <v/>
      </c>
      <c r="U2760" s="8" t="str">
        <f t="shared" si="409"/>
        <v/>
      </c>
    </row>
    <row r="2761" spans="1:21" x14ac:dyDescent="0.45">
      <c r="A2761" s="6" t="s">
        <v>2947</v>
      </c>
      <c r="B2761" s="6" t="s">
        <v>27</v>
      </c>
      <c r="C2761" s="6" t="s">
        <v>16</v>
      </c>
      <c r="D2761" s="7">
        <v>9966068.1613015104</v>
      </c>
      <c r="E2761" s="7">
        <v>9963111.1363772005</v>
      </c>
      <c r="F2761" s="6">
        <v>3600.0212090015398</v>
      </c>
      <c r="G2761" s="6">
        <v>3600.0460069179499</v>
      </c>
      <c r="H2761" s="6" t="s">
        <v>2953</v>
      </c>
      <c r="I2761" s="7">
        <v>9966068.1613015104</v>
      </c>
      <c r="J2761" s="7">
        <v>1.9168585822626401E-5</v>
      </c>
      <c r="K2761" s="6">
        <v>0</v>
      </c>
      <c r="L2761" s="7">
        <v>1.6634130728387901E-7</v>
      </c>
      <c r="M2761" s="6" t="s">
        <v>18</v>
      </c>
      <c r="N2761" s="7">
        <v>9966067.9968350902</v>
      </c>
      <c r="O2761" s="7">
        <f t="shared" si="405"/>
        <v>2.9670928157898396E-4</v>
      </c>
      <c r="P2761" s="7">
        <f t="shared" si="406"/>
        <v>2.966927838366921E-4</v>
      </c>
      <c r="Q2761" s="7">
        <f t="shared" si="407"/>
        <v>0.99994439761977083</v>
      </c>
      <c r="R2761" s="6" t="str">
        <f t="shared" si="408"/>
        <v/>
      </c>
      <c r="U2761" s="8" t="str">
        <f t="shared" si="409"/>
        <v/>
      </c>
    </row>
    <row r="2762" spans="1:21" x14ac:dyDescent="0.45">
      <c r="A2762" s="6" t="s">
        <v>522</v>
      </c>
      <c r="B2762" s="6" t="s">
        <v>23</v>
      </c>
      <c r="C2762" s="6" t="s">
        <v>294</v>
      </c>
      <c r="D2762" s="7">
        <v>34228769.017518699</v>
      </c>
      <c r="E2762" s="7">
        <v>34207614.746569999</v>
      </c>
      <c r="F2762" s="6">
        <v>3600.1083698272701</v>
      </c>
      <c r="G2762" s="6">
        <v>3600.1292400360098</v>
      </c>
      <c r="H2762" s="6" t="s">
        <v>633</v>
      </c>
      <c r="I2762" s="7">
        <v>34228769.017518699</v>
      </c>
      <c r="J2762" s="6">
        <v>1.41278625960694E-4</v>
      </c>
      <c r="K2762" s="6">
        <v>0</v>
      </c>
      <c r="L2762" s="7">
        <v>7.3050189652867903E-7</v>
      </c>
      <c r="M2762" s="6" t="s">
        <v>18</v>
      </c>
      <c r="N2762" s="7">
        <v>34228769.065253302</v>
      </c>
      <c r="O2762" s="7">
        <f t="shared" si="405"/>
        <v>6.1802605106445446E-4</v>
      </c>
      <c r="P2762" s="7">
        <f t="shared" si="406"/>
        <v>6.1802744477808659E-4</v>
      </c>
      <c r="Q2762" s="7">
        <f t="shared" si="407"/>
        <v>1.0000022551049907</v>
      </c>
      <c r="R2762" s="6" t="str">
        <f t="shared" si="408"/>
        <v/>
      </c>
      <c r="S2762" t="str">
        <f>IF(OR(J2762&gt;0.001, K2762&gt;0.001, L2762&gt;0.001), "bad","")</f>
        <v/>
      </c>
      <c r="T2762" t="str">
        <f>IF(AND(C2762&lt;&gt;"Optimal",P2762&lt;0.000015),"good","")</f>
        <v/>
      </c>
      <c r="U2762" s="8" t="str">
        <f t="shared" si="409"/>
        <v/>
      </c>
    </row>
    <row r="2763" spans="1:21" x14ac:dyDescent="0.45">
      <c r="A2763" s="6" t="s">
        <v>259</v>
      </c>
      <c r="B2763" s="6" t="s">
        <v>23</v>
      </c>
      <c r="C2763" s="6" t="s">
        <v>16</v>
      </c>
      <c r="D2763" s="6" t="s">
        <v>260</v>
      </c>
      <c r="E2763" s="7">
        <v>34211075.957873702</v>
      </c>
      <c r="F2763" s="6">
        <v>3600.1054379940001</v>
      </c>
      <c r="G2763" s="6">
        <v>3600.1252181529999</v>
      </c>
      <c r="H2763" s="6" t="s">
        <v>264</v>
      </c>
      <c r="I2763" s="6" t="s">
        <v>34</v>
      </c>
      <c r="J2763" s="6" t="s">
        <v>34</v>
      </c>
      <c r="K2763" s="6" t="s">
        <v>34</v>
      </c>
      <c r="L2763" s="6" t="s">
        <v>34</v>
      </c>
      <c r="M2763" s="6" t="s">
        <v>34</v>
      </c>
      <c r="N2763" s="6" t="s">
        <v>34</v>
      </c>
      <c r="O2763" s="7" t="e">
        <f t="shared" si="405"/>
        <v>#VALUE!</v>
      </c>
      <c r="P2763" s="7" t="e">
        <f t="shared" si="406"/>
        <v>#VALUE!</v>
      </c>
      <c r="Q2763" s="7" t="e">
        <f t="shared" si="407"/>
        <v>#VALUE!</v>
      </c>
      <c r="R2763" s="6" t="e">
        <f t="shared" si="408"/>
        <v>#VALUE!</v>
      </c>
      <c r="U2763" s="8" t="str">
        <f t="shared" si="409"/>
        <v/>
      </c>
    </row>
    <row r="2764" spans="1:21" x14ac:dyDescent="0.45">
      <c r="A2764" s="6" t="s">
        <v>386</v>
      </c>
      <c r="B2764" s="6" t="s">
        <v>23</v>
      </c>
      <c r="C2764" s="6" t="s">
        <v>16</v>
      </c>
      <c r="D2764" s="7">
        <v>34226692.819665201</v>
      </c>
      <c r="E2764" s="7">
        <v>34207502.187590398</v>
      </c>
      <c r="F2764" s="6">
        <v>3600.0874559879298</v>
      </c>
      <c r="G2764" s="6">
        <v>3600.1083140373198</v>
      </c>
      <c r="H2764" s="6" t="s">
        <v>390</v>
      </c>
      <c r="I2764" s="7">
        <v>34226692.819665201</v>
      </c>
      <c r="J2764" s="7">
        <v>3.17745434585958E-6</v>
      </c>
      <c r="K2764" s="6">
        <v>0</v>
      </c>
      <c r="L2764" s="7">
        <v>1.5890967874909701E-8</v>
      </c>
      <c r="M2764" s="6" t="s">
        <v>18</v>
      </c>
      <c r="N2764" s="7">
        <v>34226692.507180199</v>
      </c>
      <c r="O2764" s="7">
        <f t="shared" si="405"/>
        <v>5.6069197733797367E-4</v>
      </c>
      <c r="P2764" s="7">
        <f t="shared" si="406"/>
        <v>5.6068285259435195E-4</v>
      </c>
      <c r="Q2764" s="7">
        <f t="shared" si="407"/>
        <v>0.99998372592441032</v>
      </c>
      <c r="R2764" s="6" t="str">
        <f t="shared" si="408"/>
        <v/>
      </c>
      <c r="S2764" t="str">
        <f>IF(OR(J2764&gt;0.001, K2764&gt;0.001, L2764&gt;0.001), "bad","")</f>
        <v/>
      </c>
      <c r="T2764" t="str">
        <f>IF(AND(C2764&lt;&gt;"Optimal",P2764&lt;0.000015),"good","")</f>
        <v/>
      </c>
      <c r="U2764" s="8" t="str">
        <f t="shared" si="409"/>
        <v/>
      </c>
    </row>
    <row r="2765" spans="1:21" x14ac:dyDescent="0.45">
      <c r="A2765" s="6" t="s">
        <v>643</v>
      </c>
      <c r="B2765" s="6" t="s">
        <v>23</v>
      </c>
      <c r="C2765" s="6" t="s">
        <v>294</v>
      </c>
      <c r="D2765" s="7">
        <v>34228045.004278101</v>
      </c>
      <c r="E2765" s="7">
        <v>34207636.191080898</v>
      </c>
      <c r="F2765" s="6">
        <v>3600.1546761989498</v>
      </c>
      <c r="G2765" s="6">
        <v>3600.1766490936202</v>
      </c>
      <c r="H2765" s="6" t="s">
        <v>750</v>
      </c>
      <c r="I2765" s="7">
        <v>34228045.004278101</v>
      </c>
      <c r="J2765" s="7">
        <v>8.6241776443785002E-5</v>
      </c>
      <c r="K2765" s="6">
        <v>0</v>
      </c>
      <c r="L2765" s="7">
        <v>4.4433083745687398E-7</v>
      </c>
      <c r="M2765" s="6" t="s">
        <v>18</v>
      </c>
      <c r="N2765" s="7">
        <v>34228044.7259138</v>
      </c>
      <c r="O2765" s="7">
        <f t="shared" si="405"/>
        <v>5.9625997320753076E-4</v>
      </c>
      <c r="P2765" s="7">
        <f t="shared" si="406"/>
        <v>5.962518454185944E-4</v>
      </c>
      <c r="Q2765" s="7">
        <f t="shared" si="407"/>
        <v>0.99998636871616142</v>
      </c>
      <c r="R2765" s="6" t="str">
        <f t="shared" si="408"/>
        <v/>
      </c>
      <c r="S2765" t="str">
        <f>IF(OR(J2765&gt;0.001, K2765&gt;0.001, L2765&gt;0.001), "bad","")</f>
        <v/>
      </c>
      <c r="T2765" t="str">
        <f>IF(AND(C2765&lt;&gt;"Optimal",P2765&lt;0.000015),"good","")</f>
        <v/>
      </c>
      <c r="U2765" s="8" t="str">
        <f t="shared" si="409"/>
        <v/>
      </c>
    </row>
    <row r="2766" spans="1:21" x14ac:dyDescent="0.45">
      <c r="A2766" s="6" t="s">
        <v>764</v>
      </c>
      <c r="B2766" s="6" t="s">
        <v>23</v>
      </c>
      <c r="C2766" s="6" t="s">
        <v>294</v>
      </c>
      <c r="D2766" s="7">
        <v>34230852.501155198</v>
      </c>
      <c r="E2766" s="7">
        <v>34207579.972031198</v>
      </c>
      <c r="F2766" s="6">
        <v>3600.2251830101</v>
      </c>
      <c r="G2766" s="6">
        <v>3600.2446880340499</v>
      </c>
      <c r="H2766" s="6" t="s">
        <v>872</v>
      </c>
      <c r="I2766" s="7">
        <v>34230852.501155198</v>
      </c>
      <c r="J2766" s="7">
        <v>9.4791430456098101E-6</v>
      </c>
      <c r="K2766" s="6">
        <v>0</v>
      </c>
      <c r="L2766" s="7">
        <v>4.8198190993886603E-8</v>
      </c>
      <c r="M2766" s="6" t="s">
        <v>18</v>
      </c>
      <c r="N2766" s="7">
        <v>34230851.854411297</v>
      </c>
      <c r="O2766" s="7">
        <f t="shared" si="405"/>
        <v>6.7986998346614353E-4</v>
      </c>
      <c r="P2766" s="7">
        <f t="shared" si="406"/>
        <v>6.7985110271488269E-4</v>
      </c>
      <c r="Q2766" s="7">
        <f t="shared" si="407"/>
        <v>0.99997222887946224</v>
      </c>
      <c r="R2766" s="6" t="str">
        <f t="shared" si="408"/>
        <v/>
      </c>
      <c r="S2766" t="str">
        <f>IF(OR(J2766&gt;0.001, K2766&gt;0.001, L2766&gt;0.001), "bad","")</f>
        <v/>
      </c>
      <c r="T2766" t="str">
        <f>IF(AND(C2766&lt;&gt;"Optimal",P2766&lt;0.000015),"good","")</f>
        <v/>
      </c>
      <c r="U2766" s="8" t="str">
        <f t="shared" si="409"/>
        <v/>
      </c>
    </row>
    <row r="2767" spans="1:21" x14ac:dyDescent="0.45">
      <c r="A2767" s="6" t="s">
        <v>885</v>
      </c>
      <c r="B2767" s="6" t="s">
        <v>23</v>
      </c>
      <c r="C2767" s="6" t="s">
        <v>16</v>
      </c>
      <c r="D2767" s="6" t="s">
        <v>260</v>
      </c>
      <c r="E2767" s="7">
        <v>34211049.608046301</v>
      </c>
      <c r="F2767" s="6">
        <v>3600.1122910976401</v>
      </c>
      <c r="G2767" s="6">
        <v>3600.1335039138698</v>
      </c>
      <c r="H2767" s="6" t="s">
        <v>1003</v>
      </c>
      <c r="I2767" s="6" t="s">
        <v>34</v>
      </c>
      <c r="J2767" s="6" t="s">
        <v>34</v>
      </c>
      <c r="K2767" s="6" t="s">
        <v>34</v>
      </c>
      <c r="L2767" s="6" t="s">
        <v>34</v>
      </c>
      <c r="M2767" s="6" t="s">
        <v>34</v>
      </c>
      <c r="N2767" s="6" t="s">
        <v>34</v>
      </c>
      <c r="O2767" s="7" t="e">
        <f t="shared" si="405"/>
        <v>#VALUE!</v>
      </c>
      <c r="P2767" s="7" t="e">
        <f t="shared" si="406"/>
        <v>#VALUE!</v>
      </c>
      <c r="Q2767" s="7" t="e">
        <f t="shared" si="407"/>
        <v>#VALUE!</v>
      </c>
      <c r="R2767" s="6" t="e">
        <f t="shared" si="408"/>
        <v>#VALUE!</v>
      </c>
      <c r="U2767" s="8" t="str">
        <f t="shared" si="409"/>
        <v/>
      </c>
    </row>
    <row r="2768" spans="1:21" x14ac:dyDescent="0.45">
      <c r="A2768" s="6" t="s">
        <v>1006</v>
      </c>
      <c r="B2768" s="6" t="s">
        <v>23</v>
      </c>
      <c r="C2768" s="6" t="s">
        <v>16</v>
      </c>
      <c r="D2768" s="6" t="s">
        <v>260</v>
      </c>
      <c r="E2768" s="7">
        <v>34211254.602990001</v>
      </c>
      <c r="F2768" s="6">
        <v>3600.1162919998101</v>
      </c>
      <c r="G2768" s="6">
        <v>3600.1372709274201</v>
      </c>
      <c r="H2768" s="6" t="s">
        <v>1124</v>
      </c>
      <c r="I2768" s="6" t="s">
        <v>34</v>
      </c>
      <c r="J2768" s="6" t="s">
        <v>34</v>
      </c>
      <c r="K2768" s="6" t="s">
        <v>34</v>
      </c>
      <c r="L2768" s="6" t="s">
        <v>34</v>
      </c>
      <c r="M2768" s="6" t="s">
        <v>34</v>
      </c>
      <c r="N2768" s="6" t="s">
        <v>34</v>
      </c>
      <c r="O2768" s="7" t="e">
        <f t="shared" si="405"/>
        <v>#VALUE!</v>
      </c>
      <c r="P2768" s="7" t="e">
        <f t="shared" si="406"/>
        <v>#VALUE!</v>
      </c>
      <c r="Q2768" s="7" t="e">
        <f t="shared" si="407"/>
        <v>#VALUE!</v>
      </c>
      <c r="R2768" s="6" t="e">
        <f t="shared" si="408"/>
        <v>#VALUE!</v>
      </c>
      <c r="U2768" s="8" t="str">
        <f t="shared" si="409"/>
        <v/>
      </c>
    </row>
    <row r="2769" spans="1:21" x14ac:dyDescent="0.45">
      <c r="A2769" s="6" t="s">
        <v>14</v>
      </c>
      <c r="B2769" s="6" t="s">
        <v>23</v>
      </c>
      <c r="C2769" s="6" t="s">
        <v>16</v>
      </c>
      <c r="D2769" s="7">
        <v>34226824.6824193</v>
      </c>
      <c r="E2769" s="7">
        <v>34207082.798794299</v>
      </c>
      <c r="F2769" s="6">
        <v>3600.0065848827298</v>
      </c>
      <c r="G2769" s="6">
        <v>3602.0664408206899</v>
      </c>
      <c r="H2769" s="6" t="s">
        <v>24</v>
      </c>
      <c r="I2769" s="7">
        <v>34226824.6824193</v>
      </c>
      <c r="J2769" s="7">
        <v>7.26033613318577E-5</v>
      </c>
      <c r="K2769" s="6">
        <v>0</v>
      </c>
      <c r="L2769" s="6">
        <v>0</v>
      </c>
      <c r="M2769" s="6" t="s">
        <v>18</v>
      </c>
      <c r="N2769" s="7">
        <v>34226824.097142898</v>
      </c>
      <c r="O2769" s="7">
        <f t="shared" si="405"/>
        <v>5.7679565101858307E-4</v>
      </c>
      <c r="P2769" s="7">
        <f t="shared" si="406"/>
        <v>5.7677856094864291E-4</v>
      </c>
      <c r="Q2769" s="7">
        <f t="shared" si="407"/>
        <v>0.99997037066782668</v>
      </c>
      <c r="R2769" s="6" t="str">
        <f t="shared" si="408"/>
        <v/>
      </c>
      <c r="S2769" t="str">
        <f>IF(OR(J2769&gt;0.001, K2769&gt;0.001, L2769&gt;0.001), "bad","")</f>
        <v/>
      </c>
      <c r="T2769" t="str">
        <f>IF(AND(C2769&lt;&gt;"Optimal",P2769&lt;0.000015),"good","")</f>
        <v/>
      </c>
      <c r="U2769" s="8" t="str">
        <f t="shared" si="409"/>
        <v/>
      </c>
    </row>
    <row r="2770" spans="1:21" x14ac:dyDescent="0.45">
      <c r="A2770" s="6" t="s">
        <v>1127</v>
      </c>
      <c r="B2770" s="6" t="s">
        <v>23</v>
      </c>
      <c r="C2770" s="6" t="s">
        <v>16</v>
      </c>
      <c r="D2770" s="6" t="s">
        <v>260</v>
      </c>
      <c r="E2770" s="7">
        <v>34211058.001201697</v>
      </c>
      <c r="F2770" s="6">
        <v>3600.1049289703301</v>
      </c>
      <c r="G2770" s="6">
        <v>3600.12437915802</v>
      </c>
      <c r="H2770" s="6" t="s">
        <v>1131</v>
      </c>
      <c r="I2770" s="6" t="s">
        <v>34</v>
      </c>
      <c r="J2770" s="6" t="s">
        <v>34</v>
      </c>
      <c r="K2770" s="6" t="s">
        <v>34</v>
      </c>
      <c r="L2770" s="6" t="s">
        <v>34</v>
      </c>
      <c r="M2770" s="6" t="s">
        <v>34</v>
      </c>
      <c r="N2770" s="6" t="s">
        <v>34</v>
      </c>
      <c r="O2770" s="7" t="e">
        <f t="shared" si="405"/>
        <v>#VALUE!</v>
      </c>
      <c r="P2770" s="7" t="e">
        <f t="shared" si="406"/>
        <v>#VALUE!</v>
      </c>
      <c r="Q2770" s="7" t="e">
        <f t="shared" si="407"/>
        <v>#VALUE!</v>
      </c>
      <c r="R2770" s="6" t="e">
        <f t="shared" si="408"/>
        <v>#VALUE!</v>
      </c>
      <c r="U2770" s="8" t="str">
        <f t="shared" si="409"/>
        <v/>
      </c>
    </row>
    <row r="2771" spans="1:21" x14ac:dyDescent="0.45">
      <c r="A2771" s="6" t="s">
        <v>1248</v>
      </c>
      <c r="B2771" s="6" t="s">
        <v>23</v>
      </c>
      <c r="C2771" s="6" t="s">
        <v>16</v>
      </c>
      <c r="D2771" s="7">
        <v>34226609.932213597</v>
      </c>
      <c r="E2771" s="7">
        <v>34207761.019331202</v>
      </c>
      <c r="F2771" s="6">
        <v>3600.0828249454498</v>
      </c>
      <c r="G2771" s="6">
        <v>3600.10236883163</v>
      </c>
      <c r="H2771" s="6" t="s">
        <v>1252</v>
      </c>
      <c r="I2771" s="7">
        <v>34226609.9322135</v>
      </c>
      <c r="J2771" s="7">
        <v>2.3675966076552798E-8</v>
      </c>
      <c r="K2771" s="6">
        <v>0</v>
      </c>
      <c r="L2771" s="7">
        <v>1.2167022944709001E-10</v>
      </c>
      <c r="M2771" s="6" t="s">
        <v>18</v>
      </c>
      <c r="N2771" s="7">
        <v>34226609.570034698</v>
      </c>
      <c r="O2771" s="7">
        <f t="shared" si="405"/>
        <v>5.507093141774831E-4</v>
      </c>
      <c r="P2771" s="7">
        <f t="shared" si="406"/>
        <v>5.5069873821192298E-4</v>
      </c>
      <c r="Q2771" s="7">
        <f t="shared" si="407"/>
        <v>0.99998079573871756</v>
      </c>
      <c r="R2771" s="6" t="str">
        <f t="shared" si="408"/>
        <v/>
      </c>
      <c r="U2771" s="8" t="str">
        <f t="shared" si="409"/>
        <v/>
      </c>
    </row>
    <row r="2772" spans="1:21" x14ac:dyDescent="0.45">
      <c r="A2772" s="6" t="s">
        <v>1369</v>
      </c>
      <c r="B2772" s="6" t="s">
        <v>23</v>
      </c>
      <c r="C2772" s="6" t="s">
        <v>16</v>
      </c>
      <c r="D2772" s="7">
        <v>34227542.264800899</v>
      </c>
      <c r="E2772" s="7">
        <v>34207555.063850597</v>
      </c>
      <c r="F2772" s="6">
        <v>3600.1057398319199</v>
      </c>
      <c r="G2772" s="6">
        <v>3600.1267969608298</v>
      </c>
      <c r="H2772" s="6" t="s">
        <v>1373</v>
      </c>
      <c r="I2772" s="7">
        <v>34227542.264800899</v>
      </c>
      <c r="J2772" s="7">
        <v>6.0555976233445097E-7</v>
      </c>
      <c r="K2772" s="6">
        <v>0</v>
      </c>
      <c r="L2772" s="7">
        <v>3.0631486236387598E-9</v>
      </c>
      <c r="M2772" s="6" t="s">
        <v>18</v>
      </c>
      <c r="N2772" s="7">
        <v>34227542.137027301</v>
      </c>
      <c r="O2772" s="7">
        <f t="shared" si="405"/>
        <v>5.839508076760419E-4</v>
      </c>
      <c r="P2772" s="7">
        <f t="shared" si="406"/>
        <v>5.8394707679218733E-4</v>
      </c>
      <c r="Q2772" s="7">
        <f t="shared" si="407"/>
        <v>0.99999361096207839</v>
      </c>
      <c r="R2772" s="6" t="str">
        <f t="shared" si="408"/>
        <v/>
      </c>
      <c r="U2772" s="8" t="str">
        <f t="shared" si="409"/>
        <v/>
      </c>
    </row>
    <row r="2773" spans="1:21" x14ac:dyDescent="0.45">
      <c r="A2773" s="6" t="s">
        <v>1490</v>
      </c>
      <c r="B2773" s="6" t="s">
        <v>23</v>
      </c>
      <c r="C2773" s="6" t="s">
        <v>16</v>
      </c>
      <c r="D2773" s="7">
        <v>34228769.017518699</v>
      </c>
      <c r="E2773" s="7">
        <v>34207614.746569999</v>
      </c>
      <c r="F2773" s="6">
        <v>3600.0826420783901</v>
      </c>
      <c r="G2773" s="6">
        <v>3600.1028351783698</v>
      </c>
      <c r="H2773" s="6" t="s">
        <v>1494</v>
      </c>
      <c r="I2773" s="7">
        <v>34228769.017518699</v>
      </c>
      <c r="J2773" s="6">
        <v>1.41278625960694E-4</v>
      </c>
      <c r="K2773" s="6">
        <v>0</v>
      </c>
      <c r="L2773" s="7">
        <v>7.3050189652867903E-7</v>
      </c>
      <c r="M2773" s="6" t="s">
        <v>18</v>
      </c>
      <c r="N2773" s="7">
        <v>34228769.064665899</v>
      </c>
      <c r="O2773" s="7">
        <f t="shared" si="405"/>
        <v>6.1802605106445446E-4</v>
      </c>
      <c r="P2773" s="7">
        <f t="shared" si="406"/>
        <v>6.1802742762757956E-4</v>
      </c>
      <c r="Q2773" s="7">
        <f t="shared" si="407"/>
        <v>1.000002227354531</v>
      </c>
      <c r="R2773" s="6" t="str">
        <f t="shared" si="408"/>
        <v/>
      </c>
      <c r="U2773" s="8" t="str">
        <f t="shared" si="409"/>
        <v/>
      </c>
    </row>
    <row r="2774" spans="1:21" x14ac:dyDescent="0.45">
      <c r="A2774" s="6" t="s">
        <v>1611</v>
      </c>
      <c r="B2774" s="6" t="s">
        <v>23</v>
      </c>
      <c r="C2774" s="6" t="s">
        <v>16</v>
      </c>
      <c r="D2774" s="6" t="s">
        <v>260</v>
      </c>
      <c r="E2774" s="7">
        <v>34205546.790209197</v>
      </c>
      <c r="F2774" s="6">
        <v>3800.9372038841202</v>
      </c>
      <c r="G2774" s="6">
        <v>3800.9560258388501</v>
      </c>
      <c r="H2774" s="6" t="s">
        <v>1615</v>
      </c>
      <c r="I2774" s="6" t="s">
        <v>34</v>
      </c>
      <c r="J2774" s="6" t="s">
        <v>34</v>
      </c>
      <c r="K2774" s="6" t="s">
        <v>34</v>
      </c>
      <c r="L2774" s="6" t="s">
        <v>34</v>
      </c>
      <c r="M2774" s="6" t="s">
        <v>34</v>
      </c>
      <c r="N2774" s="6" t="s">
        <v>34</v>
      </c>
      <c r="O2774" s="7" t="e">
        <f t="shared" si="405"/>
        <v>#VALUE!</v>
      </c>
      <c r="P2774" s="7" t="e">
        <f t="shared" si="406"/>
        <v>#VALUE!</v>
      </c>
      <c r="Q2774" s="7" t="e">
        <f t="shared" si="407"/>
        <v>#VALUE!</v>
      </c>
      <c r="R2774" s="6" t="e">
        <f t="shared" si="408"/>
        <v>#VALUE!</v>
      </c>
      <c r="U2774" s="8" t="str">
        <f t="shared" si="409"/>
        <v/>
      </c>
    </row>
    <row r="2775" spans="1:21" x14ac:dyDescent="0.45">
      <c r="A2775" s="6" t="s">
        <v>1733</v>
      </c>
      <c r="B2775" s="6" t="s">
        <v>23</v>
      </c>
      <c r="C2775" s="6" t="s">
        <v>16</v>
      </c>
      <c r="D2775" s="6" t="s">
        <v>260</v>
      </c>
      <c r="E2775" s="7">
        <v>34206543.202169701</v>
      </c>
      <c r="F2775" s="6">
        <v>3605.0735769271801</v>
      </c>
      <c r="G2775" s="6">
        <v>3605.0934729576102</v>
      </c>
      <c r="H2775" s="6" t="s">
        <v>1737</v>
      </c>
      <c r="I2775" s="6" t="s">
        <v>34</v>
      </c>
      <c r="J2775" s="6" t="s">
        <v>34</v>
      </c>
      <c r="K2775" s="6" t="s">
        <v>34</v>
      </c>
      <c r="L2775" s="6" t="s">
        <v>34</v>
      </c>
      <c r="M2775" s="6" t="s">
        <v>34</v>
      </c>
      <c r="N2775" s="6" t="s">
        <v>34</v>
      </c>
      <c r="O2775" s="7" t="e">
        <f t="shared" si="405"/>
        <v>#VALUE!</v>
      </c>
      <c r="P2775" s="7" t="e">
        <f t="shared" si="406"/>
        <v>#VALUE!</v>
      </c>
      <c r="Q2775" s="7" t="e">
        <f t="shared" si="407"/>
        <v>#VALUE!</v>
      </c>
      <c r="R2775" s="6" t="e">
        <f t="shared" si="408"/>
        <v>#VALUE!</v>
      </c>
      <c r="U2775" s="8" t="str">
        <f t="shared" si="409"/>
        <v/>
      </c>
    </row>
    <row r="2776" spans="1:21" x14ac:dyDescent="0.45">
      <c r="A2776" s="6" t="s">
        <v>1854</v>
      </c>
      <c r="B2776" s="6" t="s">
        <v>23</v>
      </c>
      <c r="C2776" s="6" t="s">
        <v>16</v>
      </c>
      <c r="D2776" s="6" t="s">
        <v>260</v>
      </c>
      <c r="E2776" s="7">
        <v>34205741.901304103</v>
      </c>
      <c r="F2776" s="6">
        <v>3690.65003681182</v>
      </c>
      <c r="G2776" s="6">
        <v>3690.6688120365102</v>
      </c>
      <c r="H2776" s="6" t="s">
        <v>1858</v>
      </c>
      <c r="I2776" s="6" t="s">
        <v>34</v>
      </c>
      <c r="J2776" s="6" t="s">
        <v>34</v>
      </c>
      <c r="K2776" s="6" t="s">
        <v>34</v>
      </c>
      <c r="L2776" s="6" t="s">
        <v>34</v>
      </c>
      <c r="M2776" s="6" t="s">
        <v>34</v>
      </c>
      <c r="N2776" s="6" t="s">
        <v>34</v>
      </c>
      <c r="O2776" s="7" t="e">
        <f t="shared" si="405"/>
        <v>#VALUE!</v>
      </c>
      <c r="P2776" s="7" t="e">
        <f t="shared" si="406"/>
        <v>#VALUE!</v>
      </c>
      <c r="Q2776" s="7" t="e">
        <f t="shared" si="407"/>
        <v>#VALUE!</v>
      </c>
      <c r="R2776" s="6" t="e">
        <f t="shared" si="408"/>
        <v>#VALUE!</v>
      </c>
      <c r="U2776" s="8" t="str">
        <f t="shared" si="409"/>
        <v/>
      </c>
    </row>
    <row r="2777" spans="1:21" x14ac:dyDescent="0.45">
      <c r="A2777" s="6" t="s">
        <v>1975</v>
      </c>
      <c r="B2777" s="6" t="s">
        <v>23</v>
      </c>
      <c r="C2777" s="6" t="s">
        <v>16</v>
      </c>
      <c r="D2777" s="6" t="s">
        <v>260</v>
      </c>
      <c r="E2777" s="7">
        <v>34206146.281771198</v>
      </c>
      <c r="F2777" s="6">
        <v>3797.6415898799801</v>
      </c>
      <c r="G2777" s="6">
        <v>3797.6607680320699</v>
      </c>
      <c r="H2777" s="6" t="s">
        <v>1979</v>
      </c>
      <c r="I2777" s="6" t="s">
        <v>34</v>
      </c>
      <c r="J2777" s="6" t="s">
        <v>34</v>
      </c>
      <c r="K2777" s="6" t="s">
        <v>34</v>
      </c>
      <c r="L2777" s="6" t="s">
        <v>34</v>
      </c>
      <c r="M2777" s="6" t="s">
        <v>34</v>
      </c>
      <c r="N2777" s="6" t="s">
        <v>34</v>
      </c>
      <c r="O2777" s="7" t="e">
        <f t="shared" si="405"/>
        <v>#VALUE!</v>
      </c>
      <c r="P2777" s="7" t="e">
        <f t="shared" si="406"/>
        <v>#VALUE!</v>
      </c>
      <c r="Q2777" s="7" t="e">
        <f t="shared" si="407"/>
        <v>#VALUE!</v>
      </c>
      <c r="R2777" s="6" t="e">
        <f t="shared" si="408"/>
        <v>#VALUE!</v>
      </c>
      <c r="U2777" s="8" t="str">
        <f t="shared" si="409"/>
        <v/>
      </c>
    </row>
    <row r="2778" spans="1:21" x14ac:dyDescent="0.45">
      <c r="A2778" s="6" t="s">
        <v>2096</v>
      </c>
      <c r="B2778" s="6" t="s">
        <v>23</v>
      </c>
      <c r="C2778" s="6" t="s">
        <v>1722</v>
      </c>
      <c r="D2778" s="6" t="s">
        <v>34</v>
      </c>
      <c r="E2778" s="6" t="s">
        <v>34</v>
      </c>
      <c r="F2778" s="6" t="s">
        <v>34</v>
      </c>
      <c r="G2778" s="6" t="s">
        <v>34</v>
      </c>
      <c r="H2778" s="6" t="s">
        <v>2100</v>
      </c>
      <c r="I2778" s="6" t="s">
        <v>34</v>
      </c>
      <c r="J2778" s="6" t="s">
        <v>34</v>
      </c>
      <c r="K2778" s="6" t="s">
        <v>34</v>
      </c>
      <c r="L2778" s="6" t="s">
        <v>34</v>
      </c>
      <c r="M2778" s="6" t="s">
        <v>34</v>
      </c>
      <c r="N2778" s="6" t="s">
        <v>34</v>
      </c>
      <c r="O2778" s="7" t="e">
        <f t="shared" si="405"/>
        <v>#VALUE!</v>
      </c>
      <c r="P2778" s="7" t="e">
        <f t="shared" si="406"/>
        <v>#VALUE!</v>
      </c>
      <c r="Q2778" s="7" t="e">
        <f t="shared" si="407"/>
        <v>#VALUE!</v>
      </c>
      <c r="R2778" s="6" t="e">
        <f t="shared" si="408"/>
        <v>#VALUE!</v>
      </c>
      <c r="U2778" s="8" t="str">
        <f t="shared" si="409"/>
        <v/>
      </c>
    </row>
    <row r="2779" spans="1:21" x14ac:dyDescent="0.45">
      <c r="A2779" s="6" t="s">
        <v>2217</v>
      </c>
      <c r="B2779" s="6" t="s">
        <v>23</v>
      </c>
      <c r="C2779" s="6" t="s">
        <v>1722</v>
      </c>
      <c r="D2779" s="6" t="s">
        <v>34</v>
      </c>
      <c r="E2779" s="6" t="s">
        <v>34</v>
      </c>
      <c r="F2779" s="6" t="s">
        <v>34</v>
      </c>
      <c r="G2779" s="6" t="s">
        <v>34</v>
      </c>
      <c r="H2779" s="6" t="s">
        <v>2221</v>
      </c>
      <c r="I2779" s="6" t="s">
        <v>34</v>
      </c>
      <c r="J2779" s="6" t="s">
        <v>34</v>
      </c>
      <c r="K2779" s="6" t="s">
        <v>34</v>
      </c>
      <c r="L2779" s="6" t="s">
        <v>34</v>
      </c>
      <c r="M2779" s="6" t="s">
        <v>34</v>
      </c>
      <c r="N2779" s="6" t="s">
        <v>34</v>
      </c>
      <c r="O2779" s="7" t="e">
        <f t="shared" si="405"/>
        <v>#VALUE!</v>
      </c>
      <c r="P2779" s="7" t="e">
        <f t="shared" si="406"/>
        <v>#VALUE!</v>
      </c>
      <c r="Q2779" s="7" t="e">
        <f t="shared" si="407"/>
        <v>#VALUE!</v>
      </c>
      <c r="R2779" s="6" t="e">
        <f t="shared" si="408"/>
        <v>#VALUE!</v>
      </c>
      <c r="U2779" s="8" t="str">
        <f t="shared" si="409"/>
        <v/>
      </c>
    </row>
    <row r="2780" spans="1:21" x14ac:dyDescent="0.45">
      <c r="A2780" s="6" t="s">
        <v>2338</v>
      </c>
      <c r="B2780" s="6" t="s">
        <v>23</v>
      </c>
      <c r="C2780" s="6" t="s">
        <v>16</v>
      </c>
      <c r="D2780" s="6">
        <v>1</v>
      </c>
      <c r="E2780" s="7">
        <v>34185783.4672134</v>
      </c>
      <c r="F2780" s="6">
        <v>3600</v>
      </c>
      <c r="G2780" s="6">
        <v>3650.6067938804599</v>
      </c>
      <c r="H2780" s="6" t="s">
        <v>2342</v>
      </c>
      <c r="I2780" s="6">
        <v>0</v>
      </c>
      <c r="J2780" s="6">
        <v>26543.011634999999</v>
      </c>
      <c r="K2780" s="6">
        <v>0</v>
      </c>
      <c r="L2780" s="6">
        <v>0</v>
      </c>
      <c r="M2780" s="6" t="s">
        <v>2343</v>
      </c>
      <c r="N2780" s="6" t="s">
        <v>37</v>
      </c>
      <c r="O2780" s="7">
        <f t="shared" si="405"/>
        <v>34185440.612807266</v>
      </c>
      <c r="P2780" s="7" t="e">
        <f t="shared" si="406"/>
        <v>#VALUE!</v>
      </c>
      <c r="Q2780" s="7" t="e">
        <f t="shared" si="407"/>
        <v>#VALUE!</v>
      </c>
      <c r="R2780" s="6" t="e">
        <f t="shared" si="408"/>
        <v>#VALUE!</v>
      </c>
      <c r="U2780" s="8" t="str">
        <f t="shared" si="409"/>
        <v/>
      </c>
    </row>
    <row r="2781" spans="1:21" x14ac:dyDescent="0.45">
      <c r="A2781" s="6" t="s">
        <v>2390</v>
      </c>
      <c r="B2781" s="6" t="s">
        <v>23</v>
      </c>
      <c r="C2781" s="6" t="s">
        <v>16</v>
      </c>
      <c r="D2781" s="6">
        <v>1</v>
      </c>
      <c r="E2781" s="7">
        <v>34185783.4672134</v>
      </c>
      <c r="F2781" s="6">
        <v>3600</v>
      </c>
      <c r="G2781" s="6">
        <v>3654.1722178459099</v>
      </c>
      <c r="H2781" s="6" t="s">
        <v>2394</v>
      </c>
      <c r="I2781" s="6">
        <v>0</v>
      </c>
      <c r="J2781" s="6">
        <v>26543.011634999999</v>
      </c>
      <c r="K2781" s="6">
        <v>0</v>
      </c>
      <c r="L2781" s="6">
        <v>0</v>
      </c>
      <c r="M2781" s="6" t="s">
        <v>2343</v>
      </c>
      <c r="N2781" s="6" t="s">
        <v>37</v>
      </c>
      <c r="O2781" s="7">
        <f t="shared" si="405"/>
        <v>34185440.612807266</v>
      </c>
      <c r="P2781" s="7" t="e">
        <f t="shared" si="406"/>
        <v>#VALUE!</v>
      </c>
      <c r="Q2781" s="7" t="e">
        <f t="shared" si="407"/>
        <v>#VALUE!</v>
      </c>
      <c r="R2781" s="6" t="e">
        <f t="shared" si="408"/>
        <v>#VALUE!</v>
      </c>
      <c r="U2781" s="8" t="str">
        <f t="shared" si="409"/>
        <v/>
      </c>
    </row>
    <row r="2782" spans="1:21" x14ac:dyDescent="0.45">
      <c r="A2782" s="6" t="s">
        <v>2583</v>
      </c>
      <c r="B2782" s="6" t="s">
        <v>23</v>
      </c>
      <c r="C2782" s="6" t="s">
        <v>16</v>
      </c>
      <c r="D2782" s="7">
        <v>34229594.947670802</v>
      </c>
      <c r="E2782" s="7">
        <v>34207626.691790298</v>
      </c>
      <c r="F2782" s="6">
        <v>3600.0878710746701</v>
      </c>
      <c r="G2782" s="6">
        <v>3600.1087548732698</v>
      </c>
      <c r="H2782" s="6" t="s">
        <v>2587</v>
      </c>
      <c r="I2782" s="7">
        <v>34229594.947670802</v>
      </c>
      <c r="J2782" s="7">
        <v>5.1735489250859198E-5</v>
      </c>
      <c r="K2782" s="6">
        <v>0</v>
      </c>
      <c r="L2782" s="7">
        <v>2.7055878948356498E-7</v>
      </c>
      <c r="M2782" s="6" t="s">
        <v>18</v>
      </c>
      <c r="N2782" s="7">
        <v>34229593.8641605</v>
      </c>
      <c r="O2782" s="7">
        <f t="shared" si="405"/>
        <v>6.4179128949912645E-4</v>
      </c>
      <c r="P2782" s="7">
        <f t="shared" si="406"/>
        <v>6.4175965561767202E-4</v>
      </c>
      <c r="Q2782" s="7">
        <f t="shared" si="407"/>
        <v>0.99995071001745894</v>
      </c>
      <c r="R2782" s="6" t="str">
        <f t="shared" si="408"/>
        <v/>
      </c>
      <c r="U2782" s="8" t="str">
        <f t="shared" si="409"/>
        <v/>
      </c>
    </row>
    <row r="2783" spans="1:21" x14ac:dyDescent="0.45">
      <c r="A2783" s="6" t="s">
        <v>2705</v>
      </c>
      <c r="B2783" s="6" t="s">
        <v>23</v>
      </c>
      <c r="C2783" s="6" t="s">
        <v>16</v>
      </c>
      <c r="D2783" s="7">
        <v>34225789.1281927</v>
      </c>
      <c r="E2783" s="7">
        <v>34207998.934602201</v>
      </c>
      <c r="F2783" s="6">
        <v>3600.1213610172199</v>
      </c>
      <c r="G2783" s="6">
        <v>3600.14150500297</v>
      </c>
      <c r="H2783" s="6" t="s">
        <v>2709</v>
      </c>
      <c r="I2783" s="7">
        <v>34225789.1281927</v>
      </c>
      <c r="J2783" s="6">
        <v>1.6466990928165601E-4</v>
      </c>
      <c r="K2783" s="6">
        <v>0</v>
      </c>
      <c r="L2783" s="7">
        <v>8.4124134713814403E-7</v>
      </c>
      <c r="M2783" s="6" t="s">
        <v>18</v>
      </c>
      <c r="N2783" s="7">
        <v>34225789.129715502</v>
      </c>
      <c r="O2783" s="7">
        <f t="shared" si="405"/>
        <v>5.1978914273856738E-4</v>
      </c>
      <c r="P2783" s="7">
        <f t="shared" si="406"/>
        <v>5.1978918720825876E-4</v>
      </c>
      <c r="Q2783" s="7">
        <f t="shared" si="407"/>
        <v>1.0000000855533286</v>
      </c>
      <c r="R2783" s="6" t="str">
        <f t="shared" si="408"/>
        <v/>
      </c>
      <c r="U2783" s="8" t="str">
        <f t="shared" si="409"/>
        <v/>
      </c>
    </row>
    <row r="2784" spans="1:21" x14ac:dyDescent="0.45">
      <c r="A2784" s="6" t="s">
        <v>2826</v>
      </c>
      <c r="B2784" s="6" t="s">
        <v>23</v>
      </c>
      <c r="C2784" s="6" t="s">
        <v>16</v>
      </c>
      <c r="D2784" s="7">
        <v>34228072.830694497</v>
      </c>
      <c r="E2784" s="7">
        <v>34207736.277480602</v>
      </c>
      <c r="F2784" s="6">
        <v>3600.1598131656601</v>
      </c>
      <c r="G2784" s="6">
        <v>3600.17989397048</v>
      </c>
      <c r="H2784" s="6" t="s">
        <v>2830</v>
      </c>
      <c r="I2784" s="7">
        <v>34228072.830694497</v>
      </c>
      <c r="J2784" s="7">
        <v>5.3741016017738703E-5</v>
      </c>
      <c r="K2784" s="6">
        <v>0</v>
      </c>
      <c r="L2784" s="7">
        <v>2.79076558418189E-7</v>
      </c>
      <c r="M2784" s="6" t="s">
        <v>18</v>
      </c>
      <c r="N2784" s="7">
        <v>34228072.680966198</v>
      </c>
      <c r="O2784" s="7">
        <f t="shared" si="405"/>
        <v>5.9414835636470138E-4</v>
      </c>
      <c r="P2784" s="7">
        <f t="shared" si="406"/>
        <v>5.941439845340476E-4</v>
      </c>
      <c r="Q2784" s="7">
        <f t="shared" si="407"/>
        <v>0.99999264185349168</v>
      </c>
      <c r="R2784" s="6" t="str">
        <f t="shared" si="408"/>
        <v/>
      </c>
      <c r="U2784" s="8" t="str">
        <f t="shared" si="409"/>
        <v/>
      </c>
    </row>
    <row r="2785" spans="1:21" x14ac:dyDescent="0.45">
      <c r="A2785" s="6" t="s">
        <v>2947</v>
      </c>
      <c r="B2785" s="6" t="s">
        <v>23</v>
      </c>
      <c r="C2785" s="6" t="s">
        <v>16</v>
      </c>
      <c r="D2785" s="7">
        <v>34227300.968866497</v>
      </c>
      <c r="E2785" s="7">
        <v>34208353.241079703</v>
      </c>
      <c r="F2785" s="6">
        <v>3600.2096540927801</v>
      </c>
      <c r="G2785" s="6">
        <v>3600.2301208972899</v>
      </c>
      <c r="H2785" s="6" t="s">
        <v>2951</v>
      </c>
      <c r="I2785" s="7">
        <v>34227300.968866497</v>
      </c>
      <c r="J2785" s="6">
        <v>1.1587856715777799E-4</v>
      </c>
      <c r="K2785" s="6">
        <v>0</v>
      </c>
      <c r="L2785" s="7">
        <v>5.9352229564435501E-7</v>
      </c>
      <c r="M2785" s="6" t="s">
        <v>18</v>
      </c>
      <c r="N2785" s="7">
        <v>34227301.067395002</v>
      </c>
      <c r="O2785" s="7">
        <f t="shared" si="405"/>
        <v>5.5358521561556424E-4</v>
      </c>
      <c r="P2785" s="7">
        <f t="shared" si="406"/>
        <v>5.5358809267444346E-4</v>
      </c>
      <c r="Q2785" s="7">
        <f t="shared" si="407"/>
        <v>1.0000051971382149</v>
      </c>
      <c r="R2785" s="6" t="str">
        <f t="shared" si="408"/>
        <v/>
      </c>
      <c r="U2785" s="8" t="str">
        <f t="shared" si="409"/>
        <v/>
      </c>
    </row>
    <row r="2786" spans="1:21" x14ac:dyDescent="0.45">
      <c r="A2786" s="6" t="s">
        <v>522</v>
      </c>
      <c r="B2786" s="6" t="s">
        <v>25</v>
      </c>
      <c r="C2786" s="6" t="s">
        <v>18</v>
      </c>
      <c r="D2786" s="7">
        <v>3776676.1183680701</v>
      </c>
      <c r="E2786" s="7">
        <v>3776676.1183680701</v>
      </c>
      <c r="F2786" s="6">
        <v>29.2947130203247</v>
      </c>
      <c r="G2786" s="6">
        <v>29.2969551086425</v>
      </c>
      <c r="H2786" s="6" t="s">
        <v>587</v>
      </c>
      <c r="I2786" s="7">
        <v>3776676.1183680701</v>
      </c>
      <c r="J2786" s="7">
        <v>3.9386441130773101E-7</v>
      </c>
      <c r="K2786" s="6">
        <v>0</v>
      </c>
      <c r="L2786" s="7">
        <v>8.9020613103229996E-9</v>
      </c>
      <c r="M2786" s="6" t="s">
        <v>18</v>
      </c>
      <c r="N2786" s="7">
        <v>3776676.0980772399</v>
      </c>
      <c r="O2786" s="7">
        <f t="shared" si="405"/>
        <v>0</v>
      </c>
      <c r="P2786" s="7">
        <f t="shared" si="406"/>
        <v>5.3726688880931535E-9</v>
      </c>
      <c r="Q2786" s="7" t="e">
        <f t="shared" si="407"/>
        <v>#DIV/0!</v>
      </c>
      <c r="R2786" s="6" t="str">
        <f t="shared" si="408"/>
        <v/>
      </c>
      <c r="S2786" t="str">
        <f t="shared" ref="S2786:S2793" si="410">IF(OR(J2786&gt;0.001, K2786&gt;0.001, L2786&gt;0.001), "bad","")</f>
        <v/>
      </c>
      <c r="T2786" t="str">
        <f t="shared" ref="T2786:T2793" si="411">IF(AND(C2786&lt;&gt;"Optimal",P2786&lt;0.000015),"good","")</f>
        <v/>
      </c>
      <c r="U2786" s="8">
        <f t="shared" si="409"/>
        <v>29.2969551086425</v>
      </c>
    </row>
    <row r="2787" spans="1:21" x14ac:dyDescent="0.45">
      <c r="A2787" s="6" t="s">
        <v>259</v>
      </c>
      <c r="B2787" s="6" t="s">
        <v>25</v>
      </c>
      <c r="C2787" s="6" t="s">
        <v>18</v>
      </c>
      <c r="D2787" s="7">
        <v>3776676.1183680701</v>
      </c>
      <c r="E2787" s="7">
        <v>3776676.11919792</v>
      </c>
      <c r="F2787" s="6">
        <v>35.5712311267852</v>
      </c>
      <c r="G2787" s="6">
        <v>35.575614929199197</v>
      </c>
      <c r="H2787" s="6" t="s">
        <v>265</v>
      </c>
      <c r="I2787" s="7">
        <v>3776676.1183680701</v>
      </c>
      <c r="J2787" s="7">
        <v>3.9386441130773101E-7</v>
      </c>
      <c r="K2787" s="6">
        <v>0</v>
      </c>
      <c r="L2787" s="7">
        <v>8.9020613103229996E-9</v>
      </c>
      <c r="M2787" s="6" t="s">
        <v>18</v>
      </c>
      <c r="N2787" s="7">
        <v>3776676.0980772399</v>
      </c>
      <c r="O2787" s="7">
        <f t="shared" si="405"/>
        <v>2.197302156249895E-10</v>
      </c>
      <c r="P2787" s="7">
        <f t="shared" si="406"/>
        <v>5.5923991048986806E-9</v>
      </c>
      <c r="Q2787" s="7">
        <f t="shared" si="407"/>
        <v>25.451206557969027</v>
      </c>
      <c r="R2787" s="6" t="str">
        <f t="shared" si="408"/>
        <v/>
      </c>
      <c r="S2787" t="str">
        <f t="shared" si="410"/>
        <v/>
      </c>
      <c r="T2787" t="str">
        <f t="shared" si="411"/>
        <v/>
      </c>
      <c r="U2787" s="8">
        <f t="shared" si="409"/>
        <v>35.575614929199197</v>
      </c>
    </row>
    <row r="2788" spans="1:21" x14ac:dyDescent="0.45">
      <c r="A2788" s="6" t="s">
        <v>386</v>
      </c>
      <c r="B2788" s="6" t="s">
        <v>25</v>
      </c>
      <c r="C2788" s="6" t="s">
        <v>18</v>
      </c>
      <c r="D2788" s="7">
        <v>3776676.1183680701</v>
      </c>
      <c r="E2788" s="7">
        <v>3776640.05243681</v>
      </c>
      <c r="F2788" s="6">
        <v>20.079022884368801</v>
      </c>
      <c r="G2788" s="6">
        <v>20.0808198451995</v>
      </c>
      <c r="H2788" s="6" t="s">
        <v>391</v>
      </c>
      <c r="I2788" s="7">
        <v>3776676.1183680701</v>
      </c>
      <c r="J2788" s="7">
        <v>3.9386441130773101E-7</v>
      </c>
      <c r="K2788" s="6">
        <v>0</v>
      </c>
      <c r="L2788" s="7">
        <v>8.9020613103229996E-9</v>
      </c>
      <c r="M2788" s="6" t="s">
        <v>18</v>
      </c>
      <c r="N2788" s="7">
        <v>3776676.0980772399</v>
      </c>
      <c r="O2788" s="7">
        <f t="shared" si="405"/>
        <v>9.5496489848880614E-6</v>
      </c>
      <c r="P2788" s="7">
        <f t="shared" si="406"/>
        <v>9.5442763673070712E-6</v>
      </c>
      <c r="Q2788" s="7">
        <f t="shared" si="407"/>
        <v>0.99943740156423633</v>
      </c>
      <c r="R2788" s="6" t="str">
        <f t="shared" si="408"/>
        <v/>
      </c>
      <c r="S2788" t="str">
        <f t="shared" si="410"/>
        <v/>
      </c>
      <c r="T2788" t="str">
        <f t="shared" si="411"/>
        <v/>
      </c>
      <c r="U2788" s="8">
        <f t="shared" si="409"/>
        <v>20.0808198451995</v>
      </c>
    </row>
    <row r="2789" spans="1:21" x14ac:dyDescent="0.45">
      <c r="A2789" s="6" t="s">
        <v>643</v>
      </c>
      <c r="B2789" s="6" t="s">
        <v>25</v>
      </c>
      <c r="C2789" s="6" t="s">
        <v>18</v>
      </c>
      <c r="D2789" s="7">
        <v>3776676.1183680701</v>
      </c>
      <c r="E2789" s="7">
        <v>3776676.1183680701</v>
      </c>
      <c r="F2789" s="6">
        <v>28.043442010879499</v>
      </c>
      <c r="G2789" s="6">
        <v>28.045722007751401</v>
      </c>
      <c r="H2789" s="6" t="s">
        <v>709</v>
      </c>
      <c r="I2789" s="7">
        <v>3776676.1183680701</v>
      </c>
      <c r="J2789" s="7">
        <v>3.9386441130773101E-7</v>
      </c>
      <c r="K2789" s="6">
        <v>0</v>
      </c>
      <c r="L2789" s="7">
        <v>8.9020613103229996E-9</v>
      </c>
      <c r="M2789" s="6" t="s">
        <v>18</v>
      </c>
      <c r="N2789" s="7">
        <v>3776676.0980772399</v>
      </c>
      <c r="O2789" s="7">
        <f t="shared" si="405"/>
        <v>0</v>
      </c>
      <c r="P2789" s="7">
        <f t="shared" si="406"/>
        <v>5.3726688880931535E-9</v>
      </c>
      <c r="Q2789" s="7" t="e">
        <f t="shared" si="407"/>
        <v>#DIV/0!</v>
      </c>
      <c r="R2789" s="6" t="str">
        <f t="shared" si="408"/>
        <v/>
      </c>
      <c r="S2789" t="str">
        <f t="shared" si="410"/>
        <v/>
      </c>
      <c r="T2789" t="str">
        <f t="shared" si="411"/>
        <v/>
      </c>
      <c r="U2789" s="8">
        <f t="shared" si="409"/>
        <v>28.045722007751401</v>
      </c>
    </row>
    <row r="2790" spans="1:21" x14ac:dyDescent="0.45">
      <c r="A2790" s="6" t="s">
        <v>764</v>
      </c>
      <c r="B2790" s="6" t="s">
        <v>25</v>
      </c>
      <c r="C2790" s="6" t="s">
        <v>18</v>
      </c>
      <c r="D2790" s="7">
        <v>3776676.1183658699</v>
      </c>
      <c r="E2790" s="7">
        <v>3776676.1169556002</v>
      </c>
      <c r="F2790" s="6">
        <v>29.6146221160888</v>
      </c>
      <c r="G2790" s="6">
        <v>29.616630077362</v>
      </c>
      <c r="H2790" s="6" t="s">
        <v>828</v>
      </c>
      <c r="I2790" s="7">
        <v>3776676.1183658699</v>
      </c>
      <c r="J2790" s="7">
        <v>3.9500264392699999E-7</v>
      </c>
      <c r="K2790" s="6">
        <v>0</v>
      </c>
      <c r="L2790" s="7">
        <v>8.9273269887613E-9</v>
      </c>
      <c r="M2790" s="6" t="s">
        <v>18</v>
      </c>
      <c r="N2790" s="7">
        <v>3776676.0980772399</v>
      </c>
      <c r="O2790" s="7">
        <f t="shared" si="405"/>
        <v>3.7341556435023886E-10</v>
      </c>
      <c r="P2790" s="7">
        <f t="shared" si="406"/>
        <v>4.9986707328345406E-9</v>
      </c>
      <c r="Q2790" s="7">
        <f t="shared" si="407"/>
        <v>13.386348106652891</v>
      </c>
      <c r="R2790" s="6" t="str">
        <f t="shared" si="408"/>
        <v/>
      </c>
      <c r="S2790" t="str">
        <f t="shared" si="410"/>
        <v/>
      </c>
      <c r="T2790" t="str">
        <f t="shared" si="411"/>
        <v/>
      </c>
      <c r="U2790" s="8">
        <f t="shared" si="409"/>
        <v>29.616630077362</v>
      </c>
    </row>
    <row r="2791" spans="1:21" x14ac:dyDescent="0.45">
      <c r="A2791" s="6" t="s">
        <v>885</v>
      </c>
      <c r="B2791" s="6" t="s">
        <v>25</v>
      </c>
      <c r="C2791" s="6" t="s">
        <v>18</v>
      </c>
      <c r="D2791" s="7">
        <v>3776676.1183680701</v>
      </c>
      <c r="E2791" s="7">
        <v>3776676.11919792</v>
      </c>
      <c r="F2791" s="6">
        <v>35.478830099105799</v>
      </c>
      <c r="G2791" s="6">
        <v>35.481005907058702</v>
      </c>
      <c r="H2791" s="6" t="s">
        <v>949</v>
      </c>
      <c r="I2791" s="7">
        <v>3776676.1183680701</v>
      </c>
      <c r="J2791" s="7">
        <v>3.9386441130773101E-7</v>
      </c>
      <c r="K2791" s="6">
        <v>0</v>
      </c>
      <c r="L2791" s="7">
        <v>8.9020613103229996E-9</v>
      </c>
      <c r="M2791" s="6" t="s">
        <v>18</v>
      </c>
      <c r="N2791" s="7">
        <v>3776676.0980772399</v>
      </c>
      <c r="O2791" s="7">
        <f t="shared" si="405"/>
        <v>2.197302156249895E-10</v>
      </c>
      <c r="P2791" s="7">
        <f t="shared" si="406"/>
        <v>5.5923991048986806E-9</v>
      </c>
      <c r="Q2791" s="7">
        <f t="shared" si="407"/>
        <v>25.451206557969027</v>
      </c>
      <c r="R2791" s="6" t="str">
        <f t="shared" si="408"/>
        <v/>
      </c>
      <c r="S2791" t="str">
        <f t="shared" si="410"/>
        <v/>
      </c>
      <c r="T2791" t="str">
        <f t="shared" si="411"/>
        <v/>
      </c>
      <c r="U2791" s="8">
        <f t="shared" si="409"/>
        <v>35.481005907058702</v>
      </c>
    </row>
    <row r="2792" spans="1:21" x14ac:dyDescent="0.45">
      <c r="A2792" s="6" t="s">
        <v>1006</v>
      </c>
      <c r="B2792" s="6" t="s">
        <v>25</v>
      </c>
      <c r="C2792" s="6" t="s">
        <v>18</v>
      </c>
      <c r="D2792" s="7">
        <v>3776676.11330235</v>
      </c>
      <c r="E2792" s="7">
        <v>3776676.1172113498</v>
      </c>
      <c r="F2792" s="6">
        <v>24.169110059738099</v>
      </c>
      <c r="G2792" s="6">
        <v>24.171111106872502</v>
      </c>
      <c r="H2792" s="6" t="s">
        <v>1063</v>
      </c>
      <c r="I2792" s="7">
        <v>3776676.11330235</v>
      </c>
      <c r="J2792" s="7">
        <v>3.9319002098636702E-7</v>
      </c>
      <c r="K2792" s="6">
        <v>0</v>
      </c>
      <c r="L2792" s="7">
        <v>8.8862813774070998E-9</v>
      </c>
      <c r="M2792" s="6" t="s">
        <v>18</v>
      </c>
      <c r="N2792" s="7">
        <v>3776676.0980772399</v>
      </c>
      <c r="O2792" s="7">
        <f t="shared" si="405"/>
        <v>1.0350370570891098E-9</v>
      </c>
      <c r="P2792" s="7">
        <f t="shared" si="406"/>
        <v>5.0663888940562858E-9</v>
      </c>
      <c r="Q2792" s="7">
        <f t="shared" si="407"/>
        <v>4.8948864771129674</v>
      </c>
      <c r="R2792" s="6" t="str">
        <f t="shared" si="408"/>
        <v/>
      </c>
      <c r="S2792" t="str">
        <f t="shared" si="410"/>
        <v/>
      </c>
      <c r="T2792" t="str">
        <f t="shared" si="411"/>
        <v/>
      </c>
      <c r="U2792" s="8">
        <f t="shared" si="409"/>
        <v>24.171111106872502</v>
      </c>
    </row>
    <row r="2793" spans="1:21" x14ac:dyDescent="0.45">
      <c r="A2793" s="6" t="s">
        <v>14</v>
      </c>
      <c r="B2793" s="6" t="s">
        <v>25</v>
      </c>
      <c r="C2793" s="6" t="s">
        <v>18</v>
      </c>
      <c r="D2793" s="7">
        <v>3776676.1181717599</v>
      </c>
      <c r="E2793" s="7">
        <v>3776639.5770079801</v>
      </c>
      <c r="F2793" s="6">
        <v>21.588690042495699</v>
      </c>
      <c r="G2793" s="6">
        <v>23.346180915832502</v>
      </c>
      <c r="H2793" s="6" t="s">
        <v>26</v>
      </c>
      <c r="I2793" s="7">
        <v>3776676.1181717599</v>
      </c>
      <c r="J2793" s="7">
        <v>5.1077749958494602E-6</v>
      </c>
      <c r="K2793" s="6">
        <v>0</v>
      </c>
      <c r="L2793" s="7">
        <v>3.6662241020834999E-9</v>
      </c>
      <c r="M2793" s="6" t="s">
        <v>18</v>
      </c>
      <c r="N2793" s="7">
        <v>3776676.0980772399</v>
      </c>
      <c r="O2793" s="7">
        <f t="shared" si="405"/>
        <v>9.675482523872744E-6</v>
      </c>
      <c r="P2793" s="7">
        <f t="shared" si="406"/>
        <v>9.6701618860947976E-6</v>
      </c>
      <c r="Q2793" s="7">
        <f t="shared" si="407"/>
        <v>0.99945009070453916</v>
      </c>
      <c r="R2793" s="6" t="str">
        <f t="shared" si="408"/>
        <v/>
      </c>
      <c r="S2793" t="str">
        <f t="shared" si="410"/>
        <v/>
      </c>
      <c r="T2793" t="str">
        <f t="shared" si="411"/>
        <v/>
      </c>
      <c r="U2793" s="8">
        <f t="shared" si="409"/>
        <v>23.346180915832502</v>
      </c>
    </row>
    <row r="2794" spans="1:21" x14ac:dyDescent="0.45">
      <c r="A2794" s="6" t="s">
        <v>1127</v>
      </c>
      <c r="B2794" s="6" t="s">
        <v>25</v>
      </c>
      <c r="C2794" s="6" t="s">
        <v>18</v>
      </c>
      <c r="D2794" s="7">
        <v>3776676.1191937001</v>
      </c>
      <c r="E2794" s="7">
        <v>3776676.1192041999</v>
      </c>
      <c r="F2794" s="6">
        <v>33.289326906204202</v>
      </c>
      <c r="G2794" s="6">
        <v>33.291253805160501</v>
      </c>
      <c r="H2794" s="6" t="s">
        <v>1132</v>
      </c>
      <c r="I2794" s="7">
        <v>3776676.1191936899</v>
      </c>
      <c r="J2794" s="7">
        <v>5.8435034588910598E-9</v>
      </c>
      <c r="K2794" s="6">
        <v>0</v>
      </c>
      <c r="L2794" s="7">
        <v>1.32078126213741E-10</v>
      </c>
      <c r="M2794" s="6" t="s">
        <v>18</v>
      </c>
      <c r="N2794" s="7">
        <v>3776676.0980882002</v>
      </c>
      <c r="O2794" s="7">
        <f t="shared" si="405"/>
        <v>2.780151216257522E-12</v>
      </c>
      <c r="P2794" s="7">
        <f t="shared" si="406"/>
        <v>5.5911598242353537E-9</v>
      </c>
      <c r="Q2794" s="7">
        <f t="shared" si="407"/>
        <v>2011.099177461954</v>
      </c>
      <c r="R2794" s="6" t="str">
        <f t="shared" si="408"/>
        <v/>
      </c>
      <c r="U2794" s="8">
        <f t="shared" si="409"/>
        <v>33.291253805160501</v>
      </c>
    </row>
    <row r="2795" spans="1:21" x14ac:dyDescent="0.45">
      <c r="A2795" s="6" t="s">
        <v>1248</v>
      </c>
      <c r="B2795" s="6" t="s">
        <v>25</v>
      </c>
      <c r="C2795" s="6" t="s">
        <v>18</v>
      </c>
      <c r="D2795" s="7">
        <v>3776676.1191937001</v>
      </c>
      <c r="E2795" s="7">
        <v>3776676.1191936899</v>
      </c>
      <c r="F2795" s="6">
        <v>27.032541990280102</v>
      </c>
      <c r="G2795" s="6">
        <v>27.034498214721602</v>
      </c>
      <c r="H2795" s="6" t="s">
        <v>1253</v>
      </c>
      <c r="I2795" s="7">
        <v>3776676.1191936899</v>
      </c>
      <c r="J2795" s="7">
        <v>5.8435034588910598E-9</v>
      </c>
      <c r="K2795" s="6">
        <v>0</v>
      </c>
      <c r="L2795" s="7">
        <v>1.32078126213741E-10</v>
      </c>
      <c r="M2795" s="6" t="s">
        <v>18</v>
      </c>
      <c r="N2795" s="7">
        <v>3776676.0980882002</v>
      </c>
      <c r="O2795" s="7">
        <f t="shared" si="405"/>
        <v>2.7125832338861751E-15</v>
      </c>
      <c r="P2795" s="7">
        <f t="shared" si="406"/>
        <v>5.5883769604203105E-9</v>
      </c>
      <c r="Q2795" s="7">
        <f t="shared" si="407"/>
        <v>2060167.9206039098</v>
      </c>
      <c r="R2795" s="6" t="str">
        <f t="shared" si="408"/>
        <v/>
      </c>
      <c r="U2795" s="8">
        <f t="shared" si="409"/>
        <v>27.034498214721602</v>
      </c>
    </row>
    <row r="2796" spans="1:21" x14ac:dyDescent="0.45">
      <c r="A2796" s="6" t="s">
        <v>1369</v>
      </c>
      <c r="B2796" s="6" t="s">
        <v>25</v>
      </c>
      <c r="C2796" s="6" t="s">
        <v>18</v>
      </c>
      <c r="D2796" s="7">
        <v>3776676.1191936899</v>
      </c>
      <c r="E2796" s="7">
        <v>3776638.44408993</v>
      </c>
      <c r="F2796" s="6">
        <v>31.2295050621032</v>
      </c>
      <c r="G2796" s="6">
        <v>31.231344938278198</v>
      </c>
      <c r="H2796" s="6" t="s">
        <v>1374</v>
      </c>
      <c r="I2796" s="7">
        <v>3776676.1191936899</v>
      </c>
      <c r="J2796" s="7">
        <v>5.8435034588910598E-9</v>
      </c>
      <c r="K2796" s="6">
        <v>0</v>
      </c>
      <c r="L2796" s="7">
        <v>1.32078126213741E-10</v>
      </c>
      <c r="M2796" s="6" t="s">
        <v>18</v>
      </c>
      <c r="N2796" s="7">
        <v>3776676.0980882002</v>
      </c>
      <c r="O2796" s="7">
        <f t="shared" si="405"/>
        <v>9.9757306612255998E-6</v>
      </c>
      <c r="P2796" s="7">
        <f t="shared" si="406"/>
        <v>9.9701423400133225E-6</v>
      </c>
      <c r="Q2796" s="7">
        <f t="shared" si="407"/>
        <v>0.99943980833063206</v>
      </c>
      <c r="R2796" s="6" t="str">
        <f t="shared" si="408"/>
        <v/>
      </c>
      <c r="U2796" s="8">
        <f t="shared" si="409"/>
        <v>31.231344938278198</v>
      </c>
    </row>
    <row r="2797" spans="1:21" x14ac:dyDescent="0.45">
      <c r="A2797" s="6" t="s">
        <v>1490</v>
      </c>
      <c r="B2797" s="6" t="s">
        <v>25</v>
      </c>
      <c r="C2797" s="6" t="s">
        <v>18</v>
      </c>
      <c r="D2797" s="7">
        <v>3776676.1183680701</v>
      </c>
      <c r="E2797" s="7">
        <v>3776676.1183680701</v>
      </c>
      <c r="F2797" s="6">
        <v>29.789119005203201</v>
      </c>
      <c r="G2797" s="6">
        <v>29.7911040782928</v>
      </c>
      <c r="H2797" s="6" t="s">
        <v>1495</v>
      </c>
      <c r="I2797" s="7">
        <v>3776676.1183680701</v>
      </c>
      <c r="J2797" s="7">
        <v>3.9386441130773101E-7</v>
      </c>
      <c r="K2797" s="6">
        <v>0</v>
      </c>
      <c r="L2797" s="7">
        <v>8.9020613103229996E-9</v>
      </c>
      <c r="M2797" s="6" t="s">
        <v>18</v>
      </c>
      <c r="N2797" s="7">
        <v>3776676.0980882002</v>
      </c>
      <c r="O2797" s="7">
        <f t="shared" si="405"/>
        <v>0</v>
      </c>
      <c r="P2797" s="7">
        <f t="shared" si="406"/>
        <v>5.3697667938987989E-9</v>
      </c>
      <c r="Q2797" s="7" t="e">
        <f t="shared" si="407"/>
        <v>#DIV/0!</v>
      </c>
      <c r="R2797" s="6" t="str">
        <f t="shared" si="408"/>
        <v/>
      </c>
      <c r="U2797" s="8">
        <f t="shared" si="409"/>
        <v>29.7911040782928</v>
      </c>
    </row>
    <row r="2798" spans="1:21" x14ac:dyDescent="0.45">
      <c r="A2798" s="6" t="s">
        <v>1611</v>
      </c>
      <c r="B2798" s="6" t="s">
        <v>25</v>
      </c>
      <c r="C2798" s="6" t="s">
        <v>18</v>
      </c>
      <c r="D2798" s="7">
        <v>3776676.1189368302</v>
      </c>
      <c r="E2798" s="7">
        <v>3776676.11920388</v>
      </c>
      <c r="F2798" s="6">
        <v>569.35112094879105</v>
      </c>
      <c r="G2798" s="6">
        <v>569.35823607444695</v>
      </c>
      <c r="H2798" s="6" t="s">
        <v>1616</v>
      </c>
      <c r="I2798" s="7">
        <v>3776676.1189368302</v>
      </c>
      <c r="J2798" s="7">
        <v>1.79712302448999E-8</v>
      </c>
      <c r="K2798" s="6">
        <v>0</v>
      </c>
      <c r="L2798" s="7">
        <v>8.9460348063371895E-8</v>
      </c>
      <c r="M2798" s="6" t="s">
        <v>18</v>
      </c>
      <c r="N2798" s="7">
        <v>3776676.0980882002</v>
      </c>
      <c r="O2798" s="7">
        <f t="shared" si="405"/>
        <v>7.0710263454137224E-11</v>
      </c>
      <c r="P2798" s="7">
        <f t="shared" si="406"/>
        <v>5.5910751176584401E-9</v>
      </c>
      <c r="Q2798" s="7">
        <f t="shared" si="407"/>
        <v>79.070206283205536</v>
      </c>
      <c r="R2798" s="6" t="str">
        <f t="shared" si="408"/>
        <v/>
      </c>
      <c r="U2798" s="8">
        <f t="shared" si="409"/>
        <v>569.35823607444695</v>
      </c>
    </row>
    <row r="2799" spans="1:21" x14ac:dyDescent="0.45">
      <c r="A2799" s="6" t="s">
        <v>1733</v>
      </c>
      <c r="B2799" s="6" t="s">
        <v>25</v>
      </c>
      <c r="C2799" s="6" t="s">
        <v>18</v>
      </c>
      <c r="D2799" s="7">
        <v>3776676.1183693898</v>
      </c>
      <c r="E2799" s="7">
        <v>3776676.11919794</v>
      </c>
      <c r="F2799" s="6">
        <v>775.64929890632595</v>
      </c>
      <c r="G2799" s="6">
        <v>775.65122509002595</v>
      </c>
      <c r="H2799" s="6" t="s">
        <v>1738</v>
      </c>
      <c r="I2799" s="7">
        <v>3776676.11836938</v>
      </c>
      <c r="J2799" s="7">
        <v>3.9346332414424899E-7</v>
      </c>
      <c r="K2799" s="6">
        <v>0</v>
      </c>
      <c r="L2799" s="7">
        <v>8.8921567886757202E-9</v>
      </c>
      <c r="M2799" s="6" t="s">
        <v>18</v>
      </c>
      <c r="N2799" s="7">
        <v>3776676.0980882002</v>
      </c>
      <c r="O2799" s="7">
        <f t="shared" si="405"/>
        <v>2.1938608745184777E-10</v>
      </c>
      <c r="P2799" s="7">
        <f t="shared" si="406"/>
        <v>5.5895023125709484E-9</v>
      </c>
      <c r="Q2799" s="7">
        <f t="shared" si="407"/>
        <v>25.477925138702187</v>
      </c>
      <c r="R2799" s="6" t="str">
        <f t="shared" si="408"/>
        <v/>
      </c>
      <c r="U2799" s="8">
        <f t="shared" si="409"/>
        <v>775.65122509002595</v>
      </c>
    </row>
    <row r="2800" spans="1:21" x14ac:dyDescent="0.45">
      <c r="A2800" s="6" t="s">
        <v>1854</v>
      </c>
      <c r="B2800" s="6" t="s">
        <v>25</v>
      </c>
      <c r="C2800" s="6" t="s">
        <v>18</v>
      </c>
      <c r="D2800" s="7">
        <v>3776676.1189368302</v>
      </c>
      <c r="E2800" s="7">
        <v>3776676.11920388</v>
      </c>
      <c r="F2800" s="6">
        <v>793.96825885772705</v>
      </c>
      <c r="G2800" s="6">
        <v>793.97015094757</v>
      </c>
      <c r="H2800" s="6" t="s">
        <v>1859</v>
      </c>
      <c r="I2800" s="7">
        <v>3776676.1189368302</v>
      </c>
      <c r="J2800" s="7">
        <v>1.79712302448999E-8</v>
      </c>
      <c r="K2800" s="6">
        <v>0</v>
      </c>
      <c r="L2800" s="7">
        <v>8.9460348063371895E-8</v>
      </c>
      <c r="M2800" s="6" t="s">
        <v>18</v>
      </c>
      <c r="N2800" s="7">
        <v>3776676.0980882002</v>
      </c>
      <c r="O2800" s="7">
        <f t="shared" si="405"/>
        <v>7.0710263454137224E-11</v>
      </c>
      <c r="P2800" s="7">
        <f t="shared" si="406"/>
        <v>5.5910751176584401E-9</v>
      </c>
      <c r="Q2800" s="7">
        <f t="shared" si="407"/>
        <v>79.070206283205536</v>
      </c>
      <c r="R2800" s="6" t="str">
        <f t="shared" si="408"/>
        <v/>
      </c>
      <c r="U2800" s="8">
        <f t="shared" si="409"/>
        <v>793.97015094757</v>
      </c>
    </row>
    <row r="2801" spans="1:21" x14ac:dyDescent="0.45">
      <c r="A2801" s="6" t="s">
        <v>1975</v>
      </c>
      <c r="B2801" s="6" t="s">
        <v>25</v>
      </c>
      <c r="C2801" s="6" t="s">
        <v>18</v>
      </c>
      <c r="D2801" s="7">
        <v>3776676.1183693898</v>
      </c>
      <c r="E2801" s="7">
        <v>3776676.11919794</v>
      </c>
      <c r="F2801" s="6">
        <v>747.04225492477406</v>
      </c>
      <c r="G2801" s="6">
        <v>747.04410815238896</v>
      </c>
      <c r="H2801" s="6" t="s">
        <v>1980</v>
      </c>
      <c r="I2801" s="7">
        <v>3776676.11836938</v>
      </c>
      <c r="J2801" s="7">
        <v>3.9346332414424899E-7</v>
      </c>
      <c r="K2801" s="6">
        <v>0</v>
      </c>
      <c r="L2801" s="7">
        <v>8.8921567886757202E-9</v>
      </c>
      <c r="M2801" s="6" t="s">
        <v>18</v>
      </c>
      <c r="N2801" s="7">
        <v>3776676.0980882002</v>
      </c>
      <c r="O2801" s="7">
        <f t="shared" si="405"/>
        <v>2.1938608745184777E-10</v>
      </c>
      <c r="P2801" s="7">
        <f t="shared" si="406"/>
        <v>5.5895023125709484E-9</v>
      </c>
      <c r="Q2801" s="7">
        <f t="shared" si="407"/>
        <v>25.477925138702187</v>
      </c>
      <c r="R2801" s="6" t="str">
        <f t="shared" si="408"/>
        <v/>
      </c>
      <c r="U2801" s="8">
        <f t="shared" si="409"/>
        <v>747.04410815238896</v>
      </c>
    </row>
    <row r="2802" spans="1:21" x14ac:dyDescent="0.45">
      <c r="A2802" s="6" t="s">
        <v>2096</v>
      </c>
      <c r="B2802" s="6" t="s">
        <v>25</v>
      </c>
      <c r="C2802" s="6" t="s">
        <v>18</v>
      </c>
      <c r="D2802" s="7">
        <v>3776676.11836601</v>
      </c>
      <c r="E2802" s="7">
        <v>3776676.1183594498</v>
      </c>
      <c r="F2802" s="6">
        <v>198.88320708274799</v>
      </c>
      <c r="G2802" s="6">
        <v>198.88522410392699</v>
      </c>
      <c r="H2802" s="6" t="s">
        <v>2101</v>
      </c>
      <c r="I2802" s="7">
        <v>3776676.11836601</v>
      </c>
      <c r="J2802" s="7">
        <v>3.9496171666541999E-7</v>
      </c>
      <c r="K2802" s="6">
        <v>0</v>
      </c>
      <c r="L2802" s="7">
        <v>8.9263090252700295E-9</v>
      </c>
      <c r="M2802" s="6" t="s">
        <v>18</v>
      </c>
      <c r="N2802" s="7">
        <v>3776676.0980882002</v>
      </c>
      <c r="O2802" s="7">
        <f t="shared" si="405"/>
        <v>1.7370396639710703E-12</v>
      </c>
      <c r="P2802" s="7">
        <f t="shared" si="406"/>
        <v>5.3674842783939662E-9</v>
      </c>
      <c r="Q2802" s="7">
        <f t="shared" si="407"/>
        <v>3090.0182590668578</v>
      </c>
      <c r="R2802" s="6" t="str">
        <f t="shared" si="408"/>
        <v/>
      </c>
      <c r="U2802" s="8">
        <f t="shared" si="409"/>
        <v>198.88522410392699</v>
      </c>
    </row>
    <row r="2803" spans="1:21" x14ac:dyDescent="0.45">
      <c r="A2803" s="6" t="s">
        <v>2217</v>
      </c>
      <c r="B2803" s="6" t="s">
        <v>25</v>
      </c>
      <c r="C2803" s="6" t="s">
        <v>18</v>
      </c>
      <c r="D2803" s="7">
        <v>3776676.1182798999</v>
      </c>
      <c r="E2803" s="7">
        <v>3776676.1191986701</v>
      </c>
      <c r="F2803" s="6">
        <v>198.27262902259801</v>
      </c>
      <c r="G2803" s="6">
        <v>198.27462100982601</v>
      </c>
      <c r="H2803" s="6" t="s">
        <v>2222</v>
      </c>
      <c r="I2803" s="7">
        <v>3776676.1182798999</v>
      </c>
      <c r="J2803" s="7">
        <v>4.3703130359062899E-7</v>
      </c>
      <c r="K2803" s="6">
        <v>0</v>
      </c>
      <c r="L2803" s="7">
        <v>9.8696538719522598E-9</v>
      </c>
      <c r="M2803" s="6" t="s">
        <v>18</v>
      </c>
      <c r="N2803" s="7">
        <v>3776676.0980882002</v>
      </c>
      <c r="O2803" s="7">
        <f t="shared" si="405"/>
        <v>2.4327482160975861E-10</v>
      </c>
      <c r="P2803" s="7">
        <f t="shared" si="406"/>
        <v>5.5896956457770623E-9</v>
      </c>
      <c r="Q2803" s="7">
        <f t="shared" si="407"/>
        <v>22.976876968976224</v>
      </c>
      <c r="R2803" s="6" t="str">
        <f t="shared" si="408"/>
        <v/>
      </c>
      <c r="U2803" s="8">
        <f t="shared" si="409"/>
        <v>198.27462100982601</v>
      </c>
    </row>
    <row r="2804" spans="1:21" x14ac:dyDescent="0.45">
      <c r="A2804" s="6" t="s">
        <v>2338</v>
      </c>
      <c r="B2804" s="6" t="s">
        <v>25</v>
      </c>
      <c r="C2804" s="6" t="s">
        <v>18</v>
      </c>
      <c r="D2804" s="7">
        <v>3776676.11682727</v>
      </c>
      <c r="E2804" s="7">
        <v>3776676.11682727</v>
      </c>
      <c r="F2804" s="6">
        <v>1672.99</v>
      </c>
      <c r="G2804" s="6">
        <v>1698.3823199272099</v>
      </c>
      <c r="H2804" s="6" t="s">
        <v>2344</v>
      </c>
      <c r="I2804" s="7">
        <v>3776676.1168272798</v>
      </c>
      <c r="J2804" s="7">
        <v>6.1123891903491698E-12</v>
      </c>
      <c r="K2804" s="6">
        <v>0</v>
      </c>
      <c r="L2804" s="7">
        <v>1.83654820018475E-7</v>
      </c>
      <c r="M2804" s="6" t="s">
        <v>18</v>
      </c>
      <c r="N2804" s="7">
        <v>3776676.0980882002</v>
      </c>
      <c r="O2804" s="7">
        <f t="shared" si="405"/>
        <v>0</v>
      </c>
      <c r="P2804" s="7">
        <f t="shared" si="406"/>
        <v>4.9617889713751533E-9</v>
      </c>
      <c r="Q2804" s="7" t="e">
        <f t="shared" si="407"/>
        <v>#DIV/0!</v>
      </c>
      <c r="R2804" s="6" t="str">
        <f t="shared" si="408"/>
        <v/>
      </c>
      <c r="U2804" s="8">
        <f t="shared" si="409"/>
        <v>1698.3823199272099</v>
      </c>
    </row>
    <row r="2805" spans="1:21" x14ac:dyDescent="0.45">
      <c r="A2805" s="6" t="s">
        <v>2390</v>
      </c>
      <c r="B2805" s="6" t="s">
        <v>25</v>
      </c>
      <c r="C2805" s="6" t="s">
        <v>18</v>
      </c>
      <c r="D2805" s="7">
        <v>3776676.11682727</v>
      </c>
      <c r="E2805" s="7">
        <v>3776676.11682727</v>
      </c>
      <c r="F2805" s="6">
        <v>1735.63</v>
      </c>
      <c r="G2805" s="6">
        <v>1761.8240299224799</v>
      </c>
      <c r="H2805" s="6" t="s">
        <v>2395</v>
      </c>
      <c r="I2805" s="7">
        <v>3776676.1168272798</v>
      </c>
      <c r="J2805" s="7">
        <v>6.1123891903491698E-12</v>
      </c>
      <c r="K2805" s="6">
        <v>0</v>
      </c>
      <c r="L2805" s="7">
        <v>1.83654820018475E-7</v>
      </c>
      <c r="M2805" s="6" t="s">
        <v>18</v>
      </c>
      <c r="N2805" s="7">
        <v>3776676.0980882002</v>
      </c>
      <c r="O2805" s="7">
        <f t="shared" si="405"/>
        <v>0</v>
      </c>
      <c r="P2805" s="7">
        <f t="shared" si="406"/>
        <v>4.9617889713751533E-9</v>
      </c>
      <c r="Q2805" s="7" t="e">
        <f t="shared" si="407"/>
        <v>#DIV/0!</v>
      </c>
      <c r="R2805" s="6" t="str">
        <f t="shared" si="408"/>
        <v/>
      </c>
      <c r="U2805" s="8">
        <f t="shared" si="409"/>
        <v>1761.8240299224799</v>
      </c>
    </row>
    <row r="2806" spans="1:21" x14ac:dyDescent="0.45">
      <c r="A2806" s="6" t="s">
        <v>2583</v>
      </c>
      <c r="B2806" s="6" t="s">
        <v>25</v>
      </c>
      <c r="C2806" s="6" t="s">
        <v>18</v>
      </c>
      <c r="D2806" s="7">
        <v>3776676.1191661102</v>
      </c>
      <c r="E2806" s="7">
        <v>3776676.1191661102</v>
      </c>
      <c r="F2806" s="6">
        <v>25.060461997985801</v>
      </c>
      <c r="G2806" s="6">
        <v>25.062517881393401</v>
      </c>
      <c r="H2806" s="6" t="s">
        <v>2588</v>
      </c>
      <c r="I2806" s="7">
        <v>3776676.1191661102</v>
      </c>
      <c r="J2806" s="7">
        <v>1.5658315533073599E-8</v>
      </c>
      <c r="K2806" s="6">
        <v>0</v>
      </c>
      <c r="L2806" s="7">
        <v>3.6564562488905401E-10</v>
      </c>
      <c r="M2806" s="6" t="s">
        <v>18</v>
      </c>
      <c r="N2806" s="7">
        <v>3776676.0980882002</v>
      </c>
      <c r="O2806" s="7">
        <f t="shared" si="405"/>
        <v>0</v>
      </c>
      <c r="P2806" s="7">
        <f t="shared" si="406"/>
        <v>5.5810743164161654E-9</v>
      </c>
      <c r="Q2806" s="7" t="e">
        <f t="shared" si="407"/>
        <v>#DIV/0!</v>
      </c>
      <c r="R2806" s="6" t="str">
        <f t="shared" si="408"/>
        <v/>
      </c>
      <c r="U2806" s="8">
        <f t="shared" si="409"/>
        <v>25.062517881393401</v>
      </c>
    </row>
    <row r="2807" spans="1:21" x14ac:dyDescent="0.45">
      <c r="A2807" s="6" t="s">
        <v>2705</v>
      </c>
      <c r="B2807" s="6" t="s">
        <v>25</v>
      </c>
      <c r="C2807" s="6" t="s">
        <v>18</v>
      </c>
      <c r="D2807" s="7">
        <v>3776676.1183680701</v>
      </c>
      <c r="E2807" s="7">
        <v>3776676.1183680701</v>
      </c>
      <c r="F2807" s="6">
        <v>22.4241218566894</v>
      </c>
      <c r="G2807" s="6">
        <v>22.4261379241943</v>
      </c>
      <c r="H2807" s="6" t="s">
        <v>2710</v>
      </c>
      <c r="I2807" s="7">
        <v>3776676.1183680701</v>
      </c>
      <c r="J2807" s="7">
        <v>3.9386441130773101E-7</v>
      </c>
      <c r="K2807" s="6">
        <v>0</v>
      </c>
      <c r="L2807" s="7">
        <v>8.9020613103229996E-9</v>
      </c>
      <c r="M2807" s="6" t="s">
        <v>18</v>
      </c>
      <c r="N2807" s="7">
        <v>3776676.0980882002</v>
      </c>
      <c r="O2807" s="7">
        <f t="shared" si="405"/>
        <v>0</v>
      </c>
      <c r="P2807" s="7">
        <f t="shared" si="406"/>
        <v>5.3697667938987989E-9</v>
      </c>
      <c r="Q2807" s="7" t="e">
        <f t="shared" si="407"/>
        <v>#DIV/0!</v>
      </c>
      <c r="R2807" s="6" t="str">
        <f t="shared" si="408"/>
        <v/>
      </c>
      <c r="U2807" s="8">
        <f t="shared" si="409"/>
        <v>22.4261379241943</v>
      </c>
    </row>
    <row r="2808" spans="1:21" x14ac:dyDescent="0.45">
      <c r="A2808" s="6" t="s">
        <v>2826</v>
      </c>
      <c r="B2808" s="6" t="s">
        <v>25</v>
      </c>
      <c r="C2808" s="6" t="s">
        <v>18</v>
      </c>
      <c r="D2808" s="7">
        <v>3776676.11836759</v>
      </c>
      <c r="E2808" s="7">
        <v>3776676.11836759</v>
      </c>
      <c r="F2808" s="6">
        <v>17.467980861663801</v>
      </c>
      <c r="G2808" s="6">
        <v>17.469967126846299</v>
      </c>
      <c r="H2808" s="6" t="s">
        <v>2831</v>
      </c>
      <c r="I2808" s="7">
        <v>3776676.11836759</v>
      </c>
      <c r="J2808" s="7">
        <v>3.9432370613212602E-7</v>
      </c>
      <c r="K2808" s="6">
        <v>0</v>
      </c>
      <c r="L2808" s="7">
        <v>8.9118850077340994E-9</v>
      </c>
      <c r="M2808" s="6" t="s">
        <v>18</v>
      </c>
      <c r="N2808" s="7">
        <v>3776676.0980882002</v>
      </c>
      <c r="O2808" s="7">
        <f t="shared" si="405"/>
        <v>0</v>
      </c>
      <c r="P2808" s="7">
        <f t="shared" si="406"/>
        <v>5.3696396723838097E-9</v>
      </c>
      <c r="Q2808" s="7" t="e">
        <f t="shared" si="407"/>
        <v>#DIV/0!</v>
      </c>
      <c r="R2808" s="6" t="str">
        <f t="shared" si="408"/>
        <v/>
      </c>
      <c r="U2808" s="8">
        <f t="shared" si="409"/>
        <v>17.469967126846299</v>
      </c>
    </row>
    <row r="2809" spans="1:21" x14ac:dyDescent="0.45">
      <c r="A2809" s="6" t="s">
        <v>2947</v>
      </c>
      <c r="B2809" s="6" t="s">
        <v>25</v>
      </c>
      <c r="C2809" s="6" t="s">
        <v>18</v>
      </c>
      <c r="D2809" s="7">
        <v>3776676.1183680701</v>
      </c>
      <c r="E2809" s="7">
        <v>3776638.6742855501</v>
      </c>
      <c r="F2809" s="6">
        <v>20.2669949531555</v>
      </c>
      <c r="G2809" s="6">
        <v>20.2688019275665</v>
      </c>
      <c r="H2809" s="6" t="s">
        <v>2952</v>
      </c>
      <c r="I2809" s="7">
        <v>3776676.1183680701</v>
      </c>
      <c r="J2809" s="7">
        <v>3.9386441130773101E-7</v>
      </c>
      <c r="K2809" s="6">
        <v>0</v>
      </c>
      <c r="L2809" s="7">
        <v>8.9020613103229996E-9</v>
      </c>
      <c r="M2809" s="6" t="s">
        <v>18</v>
      </c>
      <c r="N2809" s="7">
        <v>3776676.0980882002</v>
      </c>
      <c r="O2809" s="7">
        <f t="shared" si="405"/>
        <v>9.9145601439743139E-6</v>
      </c>
      <c r="P2809" s="7">
        <f t="shared" si="406"/>
        <v>9.9091904304192916E-6</v>
      </c>
      <c r="Q2809" s="7">
        <f t="shared" si="407"/>
        <v>0.99945840123242524</v>
      </c>
      <c r="R2809" s="6" t="str">
        <f t="shared" si="408"/>
        <v/>
      </c>
      <c r="U2809" s="8">
        <f t="shared" si="409"/>
        <v>20.2688019275665</v>
      </c>
    </row>
    <row r="2810" spans="1:21" x14ac:dyDescent="0.45">
      <c r="A2810" s="6" t="s">
        <v>522</v>
      </c>
      <c r="B2810" s="6" t="s">
        <v>21</v>
      </c>
      <c r="C2810" s="6" t="s">
        <v>294</v>
      </c>
      <c r="D2810" s="7">
        <v>24073027.229504101</v>
      </c>
      <c r="E2810" s="7">
        <v>24060363.7108711</v>
      </c>
      <c r="F2810" s="6">
        <v>3600.1142170429198</v>
      </c>
      <c r="G2810" s="6">
        <v>3600.1307330131499</v>
      </c>
      <c r="H2810" s="6" t="s">
        <v>634</v>
      </c>
      <c r="I2810" s="7">
        <v>24073027.229504101</v>
      </c>
      <c r="J2810" s="7">
        <v>6.4760297391330796E-5</v>
      </c>
      <c r="K2810" s="6">
        <v>0</v>
      </c>
      <c r="L2810" s="7">
        <v>2.28310335637083E-7</v>
      </c>
      <c r="M2810" s="6" t="s">
        <v>18</v>
      </c>
      <c r="N2810" s="7">
        <v>24073027.267019399</v>
      </c>
      <c r="O2810" s="7">
        <f t="shared" si="405"/>
        <v>5.2604595642523843E-4</v>
      </c>
      <c r="P2810" s="7">
        <f t="shared" si="406"/>
        <v>5.2604751400095776E-4</v>
      </c>
      <c r="Q2810" s="7">
        <f t="shared" si="407"/>
        <v>1.0000029609118752</v>
      </c>
      <c r="R2810" s="6" t="str">
        <f t="shared" si="408"/>
        <v/>
      </c>
      <c r="S2810" t="str">
        <f>IF(OR(J2810&gt;0.001, K2810&gt;0.001, L2810&gt;0.001), "bad","")</f>
        <v/>
      </c>
      <c r="T2810" t="str">
        <f>IF(AND(C2810&lt;&gt;"Optimal",P2810&lt;0.000015),"good","")</f>
        <v/>
      </c>
      <c r="U2810" s="8" t="str">
        <f t="shared" si="409"/>
        <v/>
      </c>
    </row>
    <row r="2811" spans="1:21" x14ac:dyDescent="0.45">
      <c r="A2811" s="6" t="s">
        <v>259</v>
      </c>
      <c r="B2811" s="6" t="s">
        <v>21</v>
      </c>
      <c r="C2811" s="6" t="s">
        <v>16</v>
      </c>
      <c r="D2811" s="6" t="s">
        <v>260</v>
      </c>
      <c r="E2811" s="7">
        <v>24065256.205230601</v>
      </c>
      <c r="F2811" s="6">
        <v>3600.0969178676601</v>
      </c>
      <c r="G2811" s="6">
        <v>3600.1125559806801</v>
      </c>
      <c r="H2811" s="6" t="s">
        <v>263</v>
      </c>
      <c r="I2811" s="6" t="s">
        <v>34</v>
      </c>
      <c r="J2811" s="6" t="s">
        <v>34</v>
      </c>
      <c r="K2811" s="6" t="s">
        <v>34</v>
      </c>
      <c r="L2811" s="6" t="s">
        <v>34</v>
      </c>
      <c r="M2811" s="6" t="s">
        <v>34</v>
      </c>
      <c r="N2811" s="6" t="s">
        <v>34</v>
      </c>
      <c r="O2811" s="7" t="e">
        <f t="shared" si="405"/>
        <v>#VALUE!</v>
      </c>
      <c r="P2811" s="7" t="e">
        <f t="shared" si="406"/>
        <v>#VALUE!</v>
      </c>
      <c r="Q2811" s="7" t="e">
        <f t="shared" si="407"/>
        <v>#VALUE!</v>
      </c>
      <c r="R2811" s="6" t="e">
        <f t="shared" si="408"/>
        <v>#VALUE!</v>
      </c>
      <c r="U2811" s="8" t="str">
        <f t="shared" si="409"/>
        <v/>
      </c>
    </row>
    <row r="2812" spans="1:21" x14ac:dyDescent="0.45">
      <c r="A2812" s="6" t="s">
        <v>386</v>
      </c>
      <c r="B2812" s="6" t="s">
        <v>21</v>
      </c>
      <c r="C2812" s="6" t="s">
        <v>16</v>
      </c>
      <c r="D2812" s="7">
        <v>24078287.278972201</v>
      </c>
      <c r="E2812" s="7">
        <v>24059623.1524624</v>
      </c>
      <c r="F2812" s="6">
        <v>3600.2563631534499</v>
      </c>
      <c r="G2812" s="6">
        <v>3600.2742838859499</v>
      </c>
      <c r="H2812" s="6" t="s">
        <v>389</v>
      </c>
      <c r="I2812" s="7">
        <v>24078287.278972201</v>
      </c>
      <c r="J2812" s="7">
        <v>4.2593455873429702E-8</v>
      </c>
      <c r="K2812" s="6">
        <v>0</v>
      </c>
      <c r="L2812" s="7">
        <v>1.5553269783197201E-10</v>
      </c>
      <c r="M2812" s="6" t="s">
        <v>18</v>
      </c>
      <c r="N2812" s="7">
        <v>24078287.263449199</v>
      </c>
      <c r="O2812" s="7">
        <f t="shared" si="405"/>
        <v>7.7514344328354133E-4</v>
      </c>
      <c r="P2812" s="7">
        <f t="shared" si="406"/>
        <v>7.7514279909449125E-4</v>
      </c>
      <c r="Q2812" s="7">
        <f t="shared" si="407"/>
        <v>0.99999916894214136</v>
      </c>
      <c r="R2812" s="6" t="str">
        <f t="shared" si="408"/>
        <v/>
      </c>
      <c r="S2812" t="str">
        <f>IF(OR(J2812&gt;0.001, K2812&gt;0.001, L2812&gt;0.001), "bad","")</f>
        <v/>
      </c>
      <c r="T2812" t="str">
        <f>IF(AND(C2812&lt;&gt;"Optimal",P2812&lt;0.000015),"good","")</f>
        <v/>
      </c>
      <c r="U2812" s="8" t="str">
        <f t="shared" si="409"/>
        <v/>
      </c>
    </row>
    <row r="2813" spans="1:21" x14ac:dyDescent="0.45">
      <c r="A2813" s="6" t="s">
        <v>643</v>
      </c>
      <c r="B2813" s="6" t="s">
        <v>21</v>
      </c>
      <c r="C2813" s="6" t="s">
        <v>294</v>
      </c>
      <c r="D2813" s="7">
        <v>24072786.313085102</v>
      </c>
      <c r="E2813" s="7">
        <v>24060393.2064474</v>
      </c>
      <c r="F2813" s="6">
        <v>3600.11284208297</v>
      </c>
      <c r="G2813" s="6">
        <v>3600.1288321018201</v>
      </c>
      <c r="H2813" s="6" t="s">
        <v>749</v>
      </c>
      <c r="I2813" s="7">
        <v>24072786.313085102</v>
      </c>
      <c r="J2813" s="7">
        <v>3.5277673305245103E-5</v>
      </c>
      <c r="K2813" s="6">
        <v>0</v>
      </c>
      <c r="L2813" s="7">
        <v>1.2573630470136199E-7</v>
      </c>
      <c r="M2813" s="6" t="s">
        <v>18</v>
      </c>
      <c r="N2813" s="7">
        <v>24072786.034520499</v>
      </c>
      <c r="O2813" s="7">
        <f t="shared" si="405"/>
        <v>5.1481812186235365E-4</v>
      </c>
      <c r="P2813" s="7">
        <f t="shared" si="406"/>
        <v>5.1480655605556946E-4</v>
      </c>
      <c r="Q2813" s="7">
        <f t="shared" si="407"/>
        <v>0.99997753418869106</v>
      </c>
      <c r="R2813" s="6" t="str">
        <f t="shared" si="408"/>
        <v/>
      </c>
      <c r="S2813" t="str">
        <f>IF(OR(J2813&gt;0.001, K2813&gt;0.001, L2813&gt;0.001), "bad","")</f>
        <v/>
      </c>
      <c r="T2813" t="str">
        <f>IF(AND(C2813&lt;&gt;"Optimal",P2813&lt;0.000015),"good","")</f>
        <v/>
      </c>
      <c r="U2813" s="8" t="str">
        <f t="shared" si="409"/>
        <v/>
      </c>
    </row>
    <row r="2814" spans="1:21" x14ac:dyDescent="0.45">
      <c r="A2814" s="6" t="s">
        <v>764</v>
      </c>
      <c r="B2814" s="6" t="s">
        <v>21</v>
      </c>
      <c r="C2814" s="6" t="s">
        <v>294</v>
      </c>
      <c r="D2814" s="7">
        <v>24074909.000161301</v>
      </c>
      <c r="E2814" s="7">
        <v>24060499.378200099</v>
      </c>
      <c r="F2814" s="6">
        <v>3600.0645709037699</v>
      </c>
      <c r="G2814" s="6">
        <v>3600.07990384101</v>
      </c>
      <c r="H2814" s="6" t="s">
        <v>867</v>
      </c>
      <c r="I2814" s="7">
        <v>24074909.000161301</v>
      </c>
      <c r="J2814" s="7">
        <v>5.6471195421181599E-5</v>
      </c>
      <c r="K2814" s="6">
        <v>0</v>
      </c>
      <c r="L2814" s="7">
        <v>2.02094287193865E-7</v>
      </c>
      <c r="M2814" s="6" t="s">
        <v>18</v>
      </c>
      <c r="N2814" s="7">
        <v>24074908.834389798</v>
      </c>
      <c r="O2814" s="7">
        <f t="shared" si="405"/>
        <v>5.9853276957765218E-4</v>
      </c>
      <c r="P2814" s="7">
        <f t="shared" si="406"/>
        <v>5.9852588804449811E-4</v>
      </c>
      <c r="Q2814" s="7">
        <f t="shared" si="407"/>
        <v>0.99998850266267136</v>
      </c>
      <c r="R2814" s="6" t="str">
        <f t="shared" si="408"/>
        <v/>
      </c>
      <c r="S2814" t="str">
        <f>IF(OR(J2814&gt;0.001, K2814&gt;0.001, L2814&gt;0.001), "bad","")</f>
        <v/>
      </c>
      <c r="T2814" t="str">
        <f>IF(AND(C2814&lt;&gt;"Optimal",P2814&lt;0.000015),"good","")</f>
        <v/>
      </c>
      <c r="U2814" s="8" t="str">
        <f t="shared" si="409"/>
        <v/>
      </c>
    </row>
    <row r="2815" spans="1:21" x14ac:dyDescent="0.45">
      <c r="A2815" s="6" t="s">
        <v>885</v>
      </c>
      <c r="B2815" s="6" t="s">
        <v>21</v>
      </c>
      <c r="C2815" s="6" t="s">
        <v>16</v>
      </c>
      <c r="D2815" s="6" t="s">
        <v>260</v>
      </c>
      <c r="E2815" s="7">
        <v>24065256.205230601</v>
      </c>
      <c r="F2815" s="6">
        <v>3600.1036400794901</v>
      </c>
      <c r="G2815" s="6">
        <v>3600.12223505973</v>
      </c>
      <c r="H2815" s="6" t="s">
        <v>1002</v>
      </c>
      <c r="I2815" s="6" t="s">
        <v>34</v>
      </c>
      <c r="J2815" s="6" t="s">
        <v>34</v>
      </c>
      <c r="K2815" s="6" t="s">
        <v>34</v>
      </c>
      <c r="L2815" s="6" t="s">
        <v>34</v>
      </c>
      <c r="M2815" s="6" t="s">
        <v>34</v>
      </c>
      <c r="N2815" s="6" t="s">
        <v>34</v>
      </c>
      <c r="O2815" s="7" t="e">
        <f t="shared" si="405"/>
        <v>#VALUE!</v>
      </c>
      <c r="P2815" s="7" t="e">
        <f t="shared" si="406"/>
        <v>#VALUE!</v>
      </c>
      <c r="Q2815" s="7" t="e">
        <f t="shared" si="407"/>
        <v>#VALUE!</v>
      </c>
      <c r="R2815" s="6" t="e">
        <f t="shared" si="408"/>
        <v>#VALUE!</v>
      </c>
      <c r="U2815" s="8" t="str">
        <f t="shared" si="409"/>
        <v/>
      </c>
    </row>
    <row r="2816" spans="1:21" x14ac:dyDescent="0.45">
      <c r="A2816" s="6" t="s">
        <v>1006</v>
      </c>
      <c r="B2816" s="6" t="s">
        <v>21</v>
      </c>
      <c r="C2816" s="6" t="s">
        <v>16</v>
      </c>
      <c r="D2816" s="6" t="s">
        <v>260</v>
      </c>
      <c r="E2816" s="7">
        <v>24065032.012091599</v>
      </c>
      <c r="F2816" s="6">
        <v>3600.1003558635698</v>
      </c>
      <c r="G2816" s="6">
        <v>3600.1178758144301</v>
      </c>
      <c r="H2816" s="6" t="s">
        <v>1123</v>
      </c>
      <c r="I2816" s="6" t="s">
        <v>34</v>
      </c>
      <c r="J2816" s="6" t="s">
        <v>34</v>
      </c>
      <c r="K2816" s="6" t="s">
        <v>34</v>
      </c>
      <c r="L2816" s="6" t="s">
        <v>34</v>
      </c>
      <c r="M2816" s="6" t="s">
        <v>34</v>
      </c>
      <c r="N2816" s="6" t="s">
        <v>34</v>
      </c>
      <c r="O2816" s="7" t="e">
        <f t="shared" si="405"/>
        <v>#VALUE!</v>
      </c>
      <c r="P2816" s="7" t="e">
        <f t="shared" si="406"/>
        <v>#VALUE!</v>
      </c>
      <c r="Q2816" s="7" t="e">
        <f t="shared" si="407"/>
        <v>#VALUE!</v>
      </c>
      <c r="R2816" s="6" t="e">
        <f t="shared" si="408"/>
        <v>#VALUE!</v>
      </c>
      <c r="U2816" s="8" t="str">
        <f t="shared" si="409"/>
        <v/>
      </c>
    </row>
    <row r="2817" spans="1:21" x14ac:dyDescent="0.45">
      <c r="A2817" s="6" t="s">
        <v>14</v>
      </c>
      <c r="B2817" s="6" t="s">
        <v>21</v>
      </c>
      <c r="C2817" s="6" t="s">
        <v>16</v>
      </c>
      <c r="D2817" s="7">
        <v>24074624.839093398</v>
      </c>
      <c r="E2817" s="7">
        <v>24061021.486912601</v>
      </c>
      <c r="F2817" s="6">
        <v>3600.0218498706799</v>
      </c>
      <c r="G2817" s="6">
        <v>3602.06880998611</v>
      </c>
      <c r="H2817" s="6" t="s">
        <v>22</v>
      </c>
      <c r="I2817" s="7">
        <v>24074624.839093499</v>
      </c>
      <c r="J2817" s="7">
        <v>4.5959171984577497E-5</v>
      </c>
      <c r="K2817" s="6">
        <v>0</v>
      </c>
      <c r="L2817" s="6">
        <v>0</v>
      </c>
      <c r="M2817" s="6" t="s">
        <v>18</v>
      </c>
      <c r="N2817" s="7">
        <v>24074624.6777124</v>
      </c>
      <c r="O2817" s="7">
        <f t="shared" si="405"/>
        <v>5.6504939419459849E-4</v>
      </c>
      <c r="P2817" s="7">
        <f t="shared" si="406"/>
        <v>5.6504269461723372E-4</v>
      </c>
      <c r="Q2817" s="7">
        <f t="shared" si="407"/>
        <v>0.99998814337749298</v>
      </c>
      <c r="R2817" s="6" t="str">
        <f t="shared" si="408"/>
        <v/>
      </c>
      <c r="S2817" t="str">
        <f>IF(OR(J2817&gt;0.001, K2817&gt;0.001, L2817&gt;0.001), "bad","")</f>
        <v/>
      </c>
      <c r="T2817" t="str">
        <f>IF(AND(C2817&lt;&gt;"Optimal",P2817&lt;0.000015),"good","")</f>
        <v/>
      </c>
      <c r="U2817" s="8" t="str">
        <f t="shared" si="409"/>
        <v/>
      </c>
    </row>
    <row r="2818" spans="1:21" x14ac:dyDescent="0.45">
      <c r="A2818" s="6" t="s">
        <v>1127</v>
      </c>
      <c r="B2818" s="6" t="s">
        <v>21</v>
      </c>
      <c r="C2818" s="6" t="s">
        <v>16</v>
      </c>
      <c r="D2818" s="6" t="s">
        <v>260</v>
      </c>
      <c r="E2818" s="7">
        <v>24064965.3379471</v>
      </c>
      <c r="F2818" s="6">
        <v>3600.1224060058498</v>
      </c>
      <c r="G2818" s="6">
        <v>3600.13813996315</v>
      </c>
      <c r="H2818" s="6" t="s">
        <v>1130</v>
      </c>
      <c r="I2818" s="6" t="s">
        <v>34</v>
      </c>
      <c r="J2818" s="6" t="s">
        <v>34</v>
      </c>
      <c r="K2818" s="6" t="s">
        <v>34</v>
      </c>
      <c r="L2818" s="6" t="s">
        <v>34</v>
      </c>
      <c r="M2818" s="6" t="s">
        <v>34</v>
      </c>
      <c r="N2818" s="6" t="s">
        <v>34</v>
      </c>
      <c r="O2818" s="7" t="e">
        <f t="shared" ref="O2818:O2881" si="412">ABS(E2818-D2818)/(ABS(D2818)+0.00001)</f>
        <v>#VALUE!</v>
      </c>
      <c r="P2818" s="7" t="e">
        <f t="shared" ref="P2818:P2881" si="413">ABS(E2818-N2818)/(ABS(N2818)+0.00001)</f>
        <v>#VALUE!</v>
      </c>
      <c r="Q2818" s="7" t="e">
        <f t="shared" ref="Q2818:Q2881" si="414">P2818/O2818</f>
        <v>#VALUE!</v>
      </c>
      <c r="R2818" s="6" t="e">
        <f t="shared" ref="R2818:R2881" si="415">IF(AND(C2818="Optimal",P2818&gt;0.0000125),"bad","")</f>
        <v>#VALUE!</v>
      </c>
      <c r="U2818" s="8" t="str">
        <f t="shared" si="409"/>
        <v/>
      </c>
    </row>
    <row r="2819" spans="1:21" x14ac:dyDescent="0.45">
      <c r="A2819" s="6" t="s">
        <v>1248</v>
      </c>
      <c r="B2819" s="6" t="s">
        <v>21</v>
      </c>
      <c r="C2819" s="6" t="s">
        <v>16</v>
      </c>
      <c r="D2819" s="7">
        <v>24075376.861765299</v>
      </c>
      <c r="E2819" s="7">
        <v>24060861.967257999</v>
      </c>
      <c r="F2819" s="6">
        <v>3600.0659081935801</v>
      </c>
      <c r="G2819" s="6">
        <v>3600.08141613006</v>
      </c>
      <c r="H2819" s="6" t="s">
        <v>1251</v>
      </c>
      <c r="I2819" s="7">
        <v>24075376.8617654</v>
      </c>
      <c r="J2819" s="7">
        <v>2.70774762611836E-8</v>
      </c>
      <c r="K2819" s="6">
        <v>0</v>
      </c>
      <c r="L2819" s="7">
        <v>9.4383056925550994E-11</v>
      </c>
      <c r="M2819" s="6" t="s">
        <v>18</v>
      </c>
      <c r="N2819" s="7">
        <v>24075376.790796202</v>
      </c>
      <c r="O2819" s="7">
        <f t="shared" si="412"/>
        <v>6.0289376115002969E-4</v>
      </c>
      <c r="P2819" s="7">
        <f t="shared" si="413"/>
        <v>6.0289081513962639E-4</v>
      </c>
      <c r="Q2819" s="7">
        <f t="shared" si="414"/>
        <v>0.99999511354969461</v>
      </c>
      <c r="R2819" s="6" t="str">
        <f t="shared" si="415"/>
        <v/>
      </c>
      <c r="U2819" s="8" t="str">
        <f t="shared" ref="U2819:U2882" si="416">IF(C2819="Optimal",G2819,"")</f>
        <v/>
      </c>
    </row>
    <row r="2820" spans="1:21" x14ac:dyDescent="0.45">
      <c r="A2820" s="6" t="s">
        <v>1369</v>
      </c>
      <c r="B2820" s="6" t="s">
        <v>21</v>
      </c>
      <c r="C2820" s="6" t="s">
        <v>16</v>
      </c>
      <c r="D2820" s="7">
        <v>24077259.852644701</v>
      </c>
      <c r="E2820" s="7">
        <v>24060103.4851586</v>
      </c>
      <c r="F2820" s="6">
        <v>3600.1191430091799</v>
      </c>
      <c r="G2820" s="6">
        <v>3600.1359949111902</v>
      </c>
      <c r="H2820" s="6" t="s">
        <v>1372</v>
      </c>
      <c r="I2820" s="7">
        <v>24077259.852644701</v>
      </c>
      <c r="J2820" s="7">
        <v>2.9044531402178098E-7</v>
      </c>
      <c r="K2820" s="6">
        <v>0</v>
      </c>
      <c r="L2820" s="7">
        <v>1.0119126647722901E-9</v>
      </c>
      <c r="M2820" s="6" t="s">
        <v>18</v>
      </c>
      <c r="N2820" s="7">
        <v>24077259.817110401</v>
      </c>
      <c r="O2820" s="7">
        <f t="shared" si="412"/>
        <v>7.1255481691406115E-4</v>
      </c>
      <c r="P2820" s="7">
        <f t="shared" si="413"/>
        <v>7.1255334212083122E-4</v>
      </c>
      <c r="Q2820" s="7">
        <f t="shared" si="414"/>
        <v>0.99999793027400152</v>
      </c>
      <c r="R2820" s="6" t="str">
        <f t="shared" si="415"/>
        <v/>
      </c>
      <c r="U2820" s="8" t="str">
        <f t="shared" si="416"/>
        <v/>
      </c>
    </row>
    <row r="2821" spans="1:21" x14ac:dyDescent="0.45">
      <c r="A2821" s="6" t="s">
        <v>1490</v>
      </c>
      <c r="B2821" s="6" t="s">
        <v>21</v>
      </c>
      <c r="C2821" s="6" t="s">
        <v>16</v>
      </c>
      <c r="D2821" s="7">
        <v>24073950.355595902</v>
      </c>
      <c r="E2821" s="7">
        <v>24060370.6481704</v>
      </c>
      <c r="F2821" s="6">
        <v>3600.06730508804</v>
      </c>
      <c r="G2821" s="6">
        <v>3600.0825870037002</v>
      </c>
      <c r="H2821" s="6" t="s">
        <v>1493</v>
      </c>
      <c r="I2821" s="7">
        <v>24073950.355595902</v>
      </c>
      <c r="J2821" s="7">
        <v>6.3636034610681202E-6</v>
      </c>
      <c r="K2821" s="6">
        <v>0</v>
      </c>
      <c r="L2821" s="7">
        <v>2.2747190686622701E-8</v>
      </c>
      <c r="M2821" s="6" t="s">
        <v>18</v>
      </c>
      <c r="N2821" s="7">
        <v>24073950.288603101</v>
      </c>
      <c r="O2821" s="7">
        <f t="shared" si="412"/>
        <v>5.6408305346276519E-4</v>
      </c>
      <c r="P2821" s="7">
        <f t="shared" si="413"/>
        <v>5.6408027224030789E-4</v>
      </c>
      <c r="Q2821" s="7">
        <f t="shared" si="414"/>
        <v>0.99999506948056627</v>
      </c>
      <c r="R2821" s="6" t="str">
        <f t="shared" si="415"/>
        <v/>
      </c>
      <c r="U2821" s="8" t="str">
        <f t="shared" si="416"/>
        <v/>
      </c>
    </row>
    <row r="2822" spans="1:21" x14ac:dyDescent="0.45">
      <c r="A2822" s="6" t="s">
        <v>1611</v>
      </c>
      <c r="B2822" s="6" t="s">
        <v>21</v>
      </c>
      <c r="C2822" s="6" t="s">
        <v>34</v>
      </c>
      <c r="D2822" s="6" t="s">
        <v>34</v>
      </c>
      <c r="E2822" s="6" t="s">
        <v>34</v>
      </c>
      <c r="F2822" s="6" t="s">
        <v>34</v>
      </c>
      <c r="G2822" s="6" t="s">
        <v>34</v>
      </c>
      <c r="H2822" s="6" t="s">
        <v>1614</v>
      </c>
      <c r="I2822" s="6" t="s">
        <v>34</v>
      </c>
      <c r="J2822" s="6" t="s">
        <v>34</v>
      </c>
      <c r="K2822" s="6" t="s">
        <v>34</v>
      </c>
      <c r="L2822" s="6" t="s">
        <v>34</v>
      </c>
      <c r="M2822" s="6" t="s">
        <v>34</v>
      </c>
      <c r="N2822" s="6" t="s">
        <v>34</v>
      </c>
      <c r="O2822" s="7" t="e">
        <f t="shared" si="412"/>
        <v>#VALUE!</v>
      </c>
      <c r="P2822" s="7" t="e">
        <f t="shared" si="413"/>
        <v>#VALUE!</v>
      </c>
      <c r="Q2822" s="7" t="e">
        <f t="shared" si="414"/>
        <v>#VALUE!</v>
      </c>
      <c r="R2822" s="6" t="e">
        <f t="shared" si="415"/>
        <v>#VALUE!</v>
      </c>
      <c r="U2822" s="8" t="str">
        <f t="shared" si="416"/>
        <v/>
      </c>
    </row>
    <row r="2823" spans="1:21" x14ac:dyDescent="0.45">
      <c r="A2823" s="6" t="s">
        <v>1733</v>
      </c>
      <c r="B2823" s="6" t="s">
        <v>21</v>
      </c>
      <c r="C2823" s="6" t="s">
        <v>16</v>
      </c>
      <c r="D2823" s="6" t="s">
        <v>260</v>
      </c>
      <c r="E2823" s="7">
        <v>24057848.962832</v>
      </c>
      <c r="F2823" s="6">
        <v>3661.7261209487901</v>
      </c>
      <c r="G2823" s="6">
        <v>3661.7419109344401</v>
      </c>
      <c r="H2823" s="6" t="s">
        <v>1736</v>
      </c>
      <c r="I2823" s="6" t="s">
        <v>34</v>
      </c>
      <c r="J2823" s="6" t="s">
        <v>34</v>
      </c>
      <c r="K2823" s="6" t="s">
        <v>34</v>
      </c>
      <c r="L2823" s="6" t="s">
        <v>34</v>
      </c>
      <c r="M2823" s="6" t="s">
        <v>34</v>
      </c>
      <c r="N2823" s="6" t="s">
        <v>34</v>
      </c>
      <c r="O2823" s="7" t="e">
        <f t="shared" si="412"/>
        <v>#VALUE!</v>
      </c>
      <c r="P2823" s="7" t="e">
        <f t="shared" si="413"/>
        <v>#VALUE!</v>
      </c>
      <c r="Q2823" s="7" t="e">
        <f t="shared" si="414"/>
        <v>#VALUE!</v>
      </c>
      <c r="R2823" s="6" t="e">
        <f t="shared" si="415"/>
        <v>#VALUE!</v>
      </c>
      <c r="U2823" s="8" t="str">
        <f t="shared" si="416"/>
        <v/>
      </c>
    </row>
    <row r="2824" spans="1:21" x14ac:dyDescent="0.45">
      <c r="A2824" s="6" t="s">
        <v>1854</v>
      </c>
      <c r="B2824" s="6" t="s">
        <v>21</v>
      </c>
      <c r="C2824" s="6" t="s">
        <v>34</v>
      </c>
      <c r="D2824" s="6" t="s">
        <v>34</v>
      </c>
      <c r="E2824" s="6" t="s">
        <v>34</v>
      </c>
      <c r="F2824" s="6" t="s">
        <v>34</v>
      </c>
      <c r="G2824" s="6" t="s">
        <v>34</v>
      </c>
      <c r="H2824" s="6" t="s">
        <v>1857</v>
      </c>
      <c r="I2824" s="6" t="s">
        <v>34</v>
      </c>
      <c r="J2824" s="6" t="s">
        <v>34</v>
      </c>
      <c r="K2824" s="6" t="s">
        <v>34</v>
      </c>
      <c r="L2824" s="6" t="s">
        <v>34</v>
      </c>
      <c r="M2824" s="6" t="s">
        <v>34</v>
      </c>
      <c r="N2824" s="6" t="s">
        <v>34</v>
      </c>
      <c r="O2824" s="7" t="e">
        <f t="shared" si="412"/>
        <v>#VALUE!</v>
      </c>
      <c r="P2824" s="7" t="e">
        <f t="shared" si="413"/>
        <v>#VALUE!</v>
      </c>
      <c r="Q2824" s="7" t="e">
        <f t="shared" si="414"/>
        <v>#VALUE!</v>
      </c>
      <c r="R2824" s="6" t="e">
        <f t="shared" si="415"/>
        <v>#VALUE!</v>
      </c>
      <c r="U2824" s="8" t="str">
        <f t="shared" si="416"/>
        <v/>
      </c>
    </row>
    <row r="2825" spans="1:21" x14ac:dyDescent="0.45">
      <c r="A2825" s="6" t="s">
        <v>1975</v>
      </c>
      <c r="B2825" s="6" t="s">
        <v>21</v>
      </c>
      <c r="C2825" s="6" t="s">
        <v>16</v>
      </c>
      <c r="D2825" s="6" t="s">
        <v>260</v>
      </c>
      <c r="E2825" s="7">
        <v>24057581.167224102</v>
      </c>
      <c r="F2825" s="6">
        <v>3627.8601799011199</v>
      </c>
      <c r="G2825" s="6">
        <v>3627.8755609989098</v>
      </c>
      <c r="H2825" s="6" t="s">
        <v>1978</v>
      </c>
      <c r="I2825" s="6" t="s">
        <v>34</v>
      </c>
      <c r="J2825" s="6" t="s">
        <v>34</v>
      </c>
      <c r="K2825" s="6" t="s">
        <v>34</v>
      </c>
      <c r="L2825" s="6" t="s">
        <v>34</v>
      </c>
      <c r="M2825" s="6" t="s">
        <v>34</v>
      </c>
      <c r="N2825" s="6" t="s">
        <v>34</v>
      </c>
      <c r="O2825" s="7" t="e">
        <f t="shared" si="412"/>
        <v>#VALUE!</v>
      </c>
      <c r="P2825" s="7" t="e">
        <f t="shared" si="413"/>
        <v>#VALUE!</v>
      </c>
      <c r="Q2825" s="7" t="e">
        <f t="shared" si="414"/>
        <v>#VALUE!</v>
      </c>
      <c r="R2825" s="6" t="e">
        <f t="shared" si="415"/>
        <v>#VALUE!</v>
      </c>
      <c r="U2825" s="8" t="str">
        <f t="shared" si="416"/>
        <v/>
      </c>
    </row>
    <row r="2826" spans="1:21" x14ac:dyDescent="0.45">
      <c r="A2826" s="6" t="s">
        <v>2096</v>
      </c>
      <c r="B2826" s="6" t="s">
        <v>21</v>
      </c>
      <c r="C2826" s="6" t="s">
        <v>1722</v>
      </c>
      <c r="D2826" s="6" t="s">
        <v>34</v>
      </c>
      <c r="E2826" s="6" t="s">
        <v>34</v>
      </c>
      <c r="F2826" s="6" t="s">
        <v>34</v>
      </c>
      <c r="G2826" s="6" t="s">
        <v>34</v>
      </c>
      <c r="H2826" s="6" t="s">
        <v>2099</v>
      </c>
      <c r="I2826" s="6" t="s">
        <v>34</v>
      </c>
      <c r="J2826" s="6" t="s">
        <v>34</v>
      </c>
      <c r="K2826" s="6" t="s">
        <v>34</v>
      </c>
      <c r="L2826" s="6" t="s">
        <v>34</v>
      </c>
      <c r="M2826" s="6" t="s">
        <v>34</v>
      </c>
      <c r="N2826" s="6" t="s">
        <v>34</v>
      </c>
      <c r="O2826" s="7" t="e">
        <f t="shared" si="412"/>
        <v>#VALUE!</v>
      </c>
      <c r="P2826" s="7" t="e">
        <f t="shared" si="413"/>
        <v>#VALUE!</v>
      </c>
      <c r="Q2826" s="7" t="e">
        <f t="shared" si="414"/>
        <v>#VALUE!</v>
      </c>
      <c r="R2826" s="6" t="e">
        <f t="shared" si="415"/>
        <v>#VALUE!</v>
      </c>
      <c r="U2826" s="8" t="str">
        <f t="shared" si="416"/>
        <v/>
      </c>
    </row>
    <row r="2827" spans="1:21" x14ac:dyDescent="0.45">
      <c r="A2827" s="6" t="s">
        <v>2217</v>
      </c>
      <c r="B2827" s="6" t="s">
        <v>21</v>
      </c>
      <c r="C2827" s="6" t="s">
        <v>1722</v>
      </c>
      <c r="D2827" s="6" t="s">
        <v>34</v>
      </c>
      <c r="E2827" s="6" t="s">
        <v>34</v>
      </c>
      <c r="F2827" s="6" t="s">
        <v>34</v>
      </c>
      <c r="G2827" s="6" t="s">
        <v>34</v>
      </c>
      <c r="H2827" s="6" t="s">
        <v>2220</v>
      </c>
      <c r="I2827" s="6" t="s">
        <v>34</v>
      </c>
      <c r="J2827" s="6" t="s">
        <v>34</v>
      </c>
      <c r="K2827" s="6" t="s">
        <v>34</v>
      </c>
      <c r="L2827" s="6" t="s">
        <v>34</v>
      </c>
      <c r="M2827" s="6" t="s">
        <v>34</v>
      </c>
      <c r="N2827" s="6" t="s">
        <v>34</v>
      </c>
      <c r="O2827" s="7" t="e">
        <f t="shared" si="412"/>
        <v>#VALUE!</v>
      </c>
      <c r="P2827" s="7" t="e">
        <f t="shared" si="413"/>
        <v>#VALUE!</v>
      </c>
      <c r="Q2827" s="7" t="e">
        <f t="shared" si="414"/>
        <v>#VALUE!</v>
      </c>
      <c r="R2827" s="6" t="e">
        <f t="shared" si="415"/>
        <v>#VALUE!</v>
      </c>
      <c r="U2827" s="8" t="str">
        <f t="shared" si="416"/>
        <v/>
      </c>
    </row>
    <row r="2828" spans="1:21" x14ac:dyDescent="0.45">
      <c r="A2828" s="6" t="s">
        <v>2338</v>
      </c>
      <c r="B2828" s="6" t="s">
        <v>21</v>
      </c>
      <c r="C2828" s="6" t="s">
        <v>16</v>
      </c>
      <c r="D2828" s="7">
        <v>24154355.047426101</v>
      </c>
      <c r="E2828" s="7">
        <v>24041670.5799754</v>
      </c>
      <c r="F2828" s="6">
        <v>3600</v>
      </c>
      <c r="G2828" s="6">
        <v>3640.4672110080701</v>
      </c>
      <c r="H2828" s="6" t="s">
        <v>2341</v>
      </c>
      <c r="I2828" s="7">
        <v>24154355.047426201</v>
      </c>
      <c r="J2828" s="7">
        <v>7.2759576141834202E-12</v>
      </c>
      <c r="K2828" s="6">
        <v>0</v>
      </c>
      <c r="L2828" s="7">
        <v>1.8837142834460199E-7</v>
      </c>
      <c r="M2828" s="6" t="s">
        <v>18</v>
      </c>
      <c r="N2828" s="7">
        <v>24154354.9483805</v>
      </c>
      <c r="O2828" s="7">
        <f t="shared" si="412"/>
        <v>4.6651822095602489E-3</v>
      </c>
      <c r="P2828" s="7">
        <f t="shared" si="413"/>
        <v>4.6651781281622914E-3</v>
      </c>
      <c r="Q2828" s="7">
        <f t="shared" si="414"/>
        <v>0.99999912513643108</v>
      </c>
      <c r="R2828" s="6" t="str">
        <f t="shared" si="415"/>
        <v/>
      </c>
      <c r="U2828" s="8" t="str">
        <f t="shared" si="416"/>
        <v/>
      </c>
    </row>
    <row r="2829" spans="1:21" x14ac:dyDescent="0.45">
      <c r="A2829" s="6" t="s">
        <v>2390</v>
      </c>
      <c r="B2829" s="6" t="s">
        <v>21</v>
      </c>
      <c r="C2829" s="6" t="s">
        <v>16</v>
      </c>
      <c r="D2829" s="7">
        <v>24154355.047426101</v>
      </c>
      <c r="E2829" s="7">
        <v>24041670.5799754</v>
      </c>
      <c r="F2829" s="6">
        <v>3600.02</v>
      </c>
      <c r="G2829" s="6">
        <v>3643.5570359230001</v>
      </c>
      <c r="H2829" s="6" t="s">
        <v>2393</v>
      </c>
      <c r="I2829" s="7">
        <v>24154355.047426201</v>
      </c>
      <c r="J2829" s="7">
        <v>7.2759576141834202E-12</v>
      </c>
      <c r="K2829" s="6">
        <v>0</v>
      </c>
      <c r="L2829" s="7">
        <v>1.8837142834460199E-7</v>
      </c>
      <c r="M2829" s="6" t="s">
        <v>18</v>
      </c>
      <c r="N2829" s="7">
        <v>24154354.9483805</v>
      </c>
      <c r="O2829" s="7">
        <f t="shared" si="412"/>
        <v>4.6651822095602489E-3</v>
      </c>
      <c r="P2829" s="7">
        <f t="shared" si="413"/>
        <v>4.6651781281622914E-3</v>
      </c>
      <c r="Q2829" s="7">
        <f t="shared" si="414"/>
        <v>0.99999912513643108</v>
      </c>
      <c r="R2829" s="6" t="str">
        <f t="shared" si="415"/>
        <v/>
      </c>
      <c r="U2829" s="8" t="str">
        <f t="shared" si="416"/>
        <v/>
      </c>
    </row>
    <row r="2830" spans="1:21" x14ac:dyDescent="0.45">
      <c r="A2830" s="6" t="s">
        <v>2583</v>
      </c>
      <c r="B2830" s="6" t="s">
        <v>21</v>
      </c>
      <c r="C2830" s="6" t="s">
        <v>16</v>
      </c>
      <c r="D2830" s="7">
        <v>24075628.063651498</v>
      </c>
      <c r="E2830" s="7">
        <v>24059848.651532002</v>
      </c>
      <c r="F2830" s="6">
        <v>3600.1139261722501</v>
      </c>
      <c r="G2830" s="6">
        <v>3600.1308870315502</v>
      </c>
      <c r="H2830" s="6" t="s">
        <v>2586</v>
      </c>
      <c r="I2830" s="7">
        <v>24075628.063651498</v>
      </c>
      <c r="J2830" s="7">
        <v>4.4946871639694998E-5</v>
      </c>
      <c r="K2830" s="6">
        <v>0</v>
      </c>
      <c r="L2830" s="7">
        <v>1.56867667411297E-7</v>
      </c>
      <c r="M2830" s="6" t="s">
        <v>18</v>
      </c>
      <c r="N2830" s="7">
        <v>24075628.085199501</v>
      </c>
      <c r="O2830" s="7">
        <f t="shared" si="412"/>
        <v>6.5541019647637937E-4</v>
      </c>
      <c r="P2830" s="7">
        <f t="shared" si="413"/>
        <v>6.5541109090289649E-4</v>
      </c>
      <c r="Q2830" s="7">
        <f t="shared" si="414"/>
        <v>1.0000013646820296</v>
      </c>
      <c r="R2830" s="6" t="str">
        <f t="shared" si="415"/>
        <v/>
      </c>
      <c r="U2830" s="8" t="str">
        <f t="shared" si="416"/>
        <v/>
      </c>
    </row>
    <row r="2831" spans="1:21" x14ac:dyDescent="0.45">
      <c r="A2831" s="6" t="s">
        <v>2705</v>
      </c>
      <c r="B2831" s="6" t="s">
        <v>21</v>
      </c>
      <c r="C2831" s="6" t="s">
        <v>16</v>
      </c>
      <c r="D2831" s="7">
        <v>24075454.075993098</v>
      </c>
      <c r="E2831" s="7">
        <v>24059520.960264701</v>
      </c>
      <c r="F2831" s="6">
        <v>3600.0851061344101</v>
      </c>
      <c r="G2831" s="6">
        <v>3600.1018798351201</v>
      </c>
      <c r="H2831" s="6" t="s">
        <v>2708</v>
      </c>
      <c r="I2831" s="7">
        <v>24075454.075993098</v>
      </c>
      <c r="J2831" s="7">
        <v>2.1551877580350201E-5</v>
      </c>
      <c r="K2831" s="6">
        <v>0</v>
      </c>
      <c r="L2831" s="7">
        <v>7.4710932995713995E-8</v>
      </c>
      <c r="M2831" s="6" t="s">
        <v>18</v>
      </c>
      <c r="N2831" s="7">
        <v>24075453.8489541</v>
      </c>
      <c r="O2831" s="7">
        <f t="shared" si="412"/>
        <v>6.6179917845362896E-4</v>
      </c>
      <c r="P2831" s="7">
        <f t="shared" si="413"/>
        <v>6.6178975438439401E-4</v>
      </c>
      <c r="Q2831" s="7">
        <f t="shared" si="414"/>
        <v>0.99998575992605954</v>
      </c>
      <c r="R2831" s="6" t="str">
        <f t="shared" si="415"/>
        <v/>
      </c>
      <c r="U2831" s="8" t="str">
        <f t="shared" si="416"/>
        <v/>
      </c>
    </row>
    <row r="2832" spans="1:21" x14ac:dyDescent="0.45">
      <c r="A2832" s="6" t="s">
        <v>2826</v>
      </c>
      <c r="B2832" s="6" t="s">
        <v>21</v>
      </c>
      <c r="C2832" s="6" t="s">
        <v>16</v>
      </c>
      <c r="D2832" s="7">
        <v>24073606.426994499</v>
      </c>
      <c r="E2832" s="7">
        <v>24060361.195775799</v>
      </c>
      <c r="F2832" s="6">
        <v>3600.0650048255902</v>
      </c>
      <c r="G2832" s="6">
        <v>3600.08085799217</v>
      </c>
      <c r="H2832" s="6" t="s">
        <v>2829</v>
      </c>
      <c r="I2832" s="7">
        <v>24073606.426994499</v>
      </c>
      <c r="J2832" s="7">
        <v>8.5883919382467798E-5</v>
      </c>
      <c r="K2832" s="6">
        <v>0</v>
      </c>
      <c r="L2832" s="7">
        <v>3.0106723525324899E-7</v>
      </c>
      <c r="M2832" s="6" t="s">
        <v>18</v>
      </c>
      <c r="N2832" s="7">
        <v>24073606.6046139</v>
      </c>
      <c r="O2832" s="7">
        <f t="shared" si="412"/>
        <v>5.5019721531384541E-4</v>
      </c>
      <c r="P2832" s="7">
        <f t="shared" si="413"/>
        <v>5.5020458943433261E-4</v>
      </c>
      <c r="Q2832" s="7">
        <f t="shared" si="414"/>
        <v>1.0000134026859495</v>
      </c>
      <c r="R2832" s="6" t="str">
        <f t="shared" si="415"/>
        <v/>
      </c>
      <c r="U2832" s="8" t="str">
        <f t="shared" si="416"/>
        <v/>
      </c>
    </row>
    <row r="2833" spans="1:21" x14ac:dyDescent="0.45">
      <c r="A2833" s="6" t="s">
        <v>2947</v>
      </c>
      <c r="B2833" s="6" t="s">
        <v>21</v>
      </c>
      <c r="C2833" s="6" t="s">
        <v>16</v>
      </c>
      <c r="D2833" s="7">
        <v>24073559.6559976</v>
      </c>
      <c r="E2833" s="7">
        <v>24061075.9371817</v>
      </c>
      <c r="F2833" s="6">
        <v>3600.1635789871202</v>
      </c>
      <c r="G2833" s="6">
        <v>3600.1800799369798</v>
      </c>
      <c r="H2833" s="6" t="s">
        <v>2950</v>
      </c>
      <c r="I2833" s="7">
        <v>24073559.6559976</v>
      </c>
      <c r="J2833" s="7">
        <v>3.6089582863496603E-5</v>
      </c>
      <c r="K2833" s="6">
        <v>0</v>
      </c>
      <c r="L2833" s="7">
        <v>1.2576441554834601E-7</v>
      </c>
      <c r="M2833" s="6" t="s">
        <v>18</v>
      </c>
      <c r="N2833" s="7">
        <v>24073559.2207679</v>
      </c>
      <c r="O2833" s="7">
        <f t="shared" si="412"/>
        <v>5.1856555467006109E-4</v>
      </c>
      <c r="P2833" s="7">
        <f t="shared" si="413"/>
        <v>5.185474848864891E-4</v>
      </c>
      <c r="Q2833" s="7">
        <f t="shared" si="414"/>
        <v>0.99996515429262656</v>
      </c>
      <c r="R2833" s="6" t="str">
        <f t="shared" si="415"/>
        <v/>
      </c>
      <c r="U2833" s="8" t="str">
        <f t="shared" si="416"/>
        <v/>
      </c>
    </row>
    <row r="2834" spans="1:21" x14ac:dyDescent="0.45">
      <c r="A2834" s="6" t="s">
        <v>522</v>
      </c>
      <c r="B2834" s="6" t="s">
        <v>15</v>
      </c>
      <c r="C2834" s="6" t="s">
        <v>294</v>
      </c>
      <c r="D2834" s="7">
        <v>17252812.9401212</v>
      </c>
      <c r="E2834" s="7">
        <v>17244269.339868601</v>
      </c>
      <c r="F2834" s="6">
        <v>3600.0515651702799</v>
      </c>
      <c r="G2834" s="6">
        <v>3600.0607509613001</v>
      </c>
      <c r="H2834" s="6" t="s">
        <v>629</v>
      </c>
      <c r="I2834" s="7">
        <v>17252812.9401212</v>
      </c>
      <c r="J2834" s="7">
        <v>8.2401402323739603E-6</v>
      </c>
      <c r="K2834" s="6">
        <v>0</v>
      </c>
      <c r="L2834" s="7">
        <v>3.9975328491870197E-8</v>
      </c>
      <c r="M2834" s="6" t="s">
        <v>18</v>
      </c>
      <c r="N2834" s="7">
        <v>17252812.801406499</v>
      </c>
      <c r="O2834" s="7">
        <f t="shared" si="412"/>
        <v>4.9520042222944054E-4</v>
      </c>
      <c r="P2834" s="7">
        <f t="shared" si="413"/>
        <v>4.9519238609000316E-4</v>
      </c>
      <c r="Q2834" s="7">
        <f t="shared" si="414"/>
        <v>0.99998377194550603</v>
      </c>
      <c r="R2834" s="6" t="str">
        <f t="shared" si="415"/>
        <v/>
      </c>
      <c r="S2834" t="str">
        <f>IF(OR(J2834&gt;0.001, K2834&gt;0.001, L2834&gt;0.001), "bad","")</f>
        <v/>
      </c>
      <c r="T2834" t="str">
        <f>IF(AND(C2834&lt;&gt;"Optimal",P2834&lt;0.000015),"good","")</f>
        <v/>
      </c>
      <c r="U2834" s="8" t="str">
        <f t="shared" si="416"/>
        <v/>
      </c>
    </row>
    <row r="2835" spans="1:21" x14ac:dyDescent="0.45">
      <c r="A2835" s="6" t="s">
        <v>259</v>
      </c>
      <c r="B2835" s="6" t="s">
        <v>15</v>
      </c>
      <c r="C2835" s="6" t="s">
        <v>16</v>
      </c>
      <c r="D2835" s="6" t="s">
        <v>260</v>
      </c>
      <c r="E2835" s="7">
        <v>17246393.422132101</v>
      </c>
      <c r="F2835" s="6">
        <v>3600.0748488903</v>
      </c>
      <c r="G2835" s="6">
        <v>3600.0872390270201</v>
      </c>
      <c r="H2835" s="6" t="s">
        <v>261</v>
      </c>
      <c r="I2835" s="6" t="s">
        <v>34</v>
      </c>
      <c r="J2835" s="6" t="s">
        <v>34</v>
      </c>
      <c r="K2835" s="6" t="s">
        <v>34</v>
      </c>
      <c r="L2835" s="6" t="s">
        <v>34</v>
      </c>
      <c r="M2835" s="6" t="s">
        <v>34</v>
      </c>
      <c r="N2835" s="6" t="s">
        <v>34</v>
      </c>
      <c r="O2835" s="7" t="e">
        <f t="shared" si="412"/>
        <v>#VALUE!</v>
      </c>
      <c r="P2835" s="7" t="e">
        <f t="shared" si="413"/>
        <v>#VALUE!</v>
      </c>
      <c r="Q2835" s="7" t="e">
        <f t="shared" si="414"/>
        <v>#VALUE!</v>
      </c>
      <c r="R2835" s="6" t="e">
        <f t="shared" si="415"/>
        <v>#VALUE!</v>
      </c>
      <c r="U2835" s="8" t="str">
        <f t="shared" si="416"/>
        <v/>
      </c>
    </row>
    <row r="2836" spans="1:21" x14ac:dyDescent="0.45">
      <c r="A2836" s="6" t="s">
        <v>386</v>
      </c>
      <c r="B2836" s="6" t="s">
        <v>15</v>
      </c>
      <c r="C2836" s="6" t="s">
        <v>16</v>
      </c>
      <c r="D2836" s="7">
        <v>17251929.945537299</v>
      </c>
      <c r="E2836" s="7">
        <v>17245015.807983398</v>
      </c>
      <c r="F2836" s="6">
        <v>3600.0444610118798</v>
      </c>
      <c r="G2836" s="6">
        <v>3600.05459094047</v>
      </c>
      <c r="H2836" s="6" t="s">
        <v>387</v>
      </c>
      <c r="I2836" s="7">
        <v>17251929.945537299</v>
      </c>
      <c r="J2836" s="7">
        <v>1.0020765330409601E-5</v>
      </c>
      <c r="K2836" s="6">
        <v>0</v>
      </c>
      <c r="L2836" s="7">
        <v>5.0708082510730797E-8</v>
      </c>
      <c r="M2836" s="6" t="s">
        <v>18</v>
      </c>
      <c r="N2836" s="7">
        <v>17251929.853585999</v>
      </c>
      <c r="O2836" s="7">
        <f t="shared" si="412"/>
        <v>4.0077472930412697E-4</v>
      </c>
      <c r="P2836" s="7">
        <f t="shared" si="413"/>
        <v>4.0076940152639534E-4</v>
      </c>
      <c r="Q2836" s="7">
        <f t="shared" si="414"/>
        <v>0.99998670630321207</v>
      </c>
      <c r="R2836" s="6" t="str">
        <f t="shared" si="415"/>
        <v/>
      </c>
      <c r="S2836" t="str">
        <f>IF(OR(J2836&gt;0.001, K2836&gt;0.001, L2836&gt;0.001), "bad","")</f>
        <v/>
      </c>
      <c r="T2836" t="str">
        <f>IF(AND(C2836&lt;&gt;"Optimal",P2836&lt;0.000015),"good","")</f>
        <v/>
      </c>
      <c r="U2836" s="8" t="str">
        <f t="shared" si="416"/>
        <v/>
      </c>
    </row>
    <row r="2837" spans="1:21" x14ac:dyDescent="0.45">
      <c r="A2837" s="6" t="s">
        <v>643</v>
      </c>
      <c r="B2837" s="6" t="s">
        <v>15</v>
      </c>
      <c r="C2837" s="6" t="s">
        <v>294</v>
      </c>
      <c r="D2837" s="7">
        <v>17251871.751594301</v>
      </c>
      <c r="E2837" s="7">
        <v>17244288.889652099</v>
      </c>
      <c r="F2837" s="6">
        <v>3600.0490980148302</v>
      </c>
      <c r="G2837" s="6">
        <v>3600.0585458278601</v>
      </c>
      <c r="H2837" s="6" t="s">
        <v>745</v>
      </c>
      <c r="I2837" s="7">
        <v>17251871.751594301</v>
      </c>
      <c r="J2837" s="7">
        <v>5.7900797401089196E-6</v>
      </c>
      <c r="K2837" s="6">
        <v>0</v>
      </c>
      <c r="L2837" s="7">
        <v>2.8423394082821501E-8</v>
      </c>
      <c r="M2837" s="6" t="s">
        <v>18</v>
      </c>
      <c r="N2837" s="7">
        <v>17251871.571183398</v>
      </c>
      <c r="O2837" s="7">
        <f t="shared" si="412"/>
        <v>4.3953850639404975E-4</v>
      </c>
      <c r="P2837" s="7">
        <f t="shared" si="413"/>
        <v>4.3952805352204314E-4</v>
      </c>
      <c r="Q2837" s="7">
        <f t="shared" si="414"/>
        <v>0.99997621852953833</v>
      </c>
      <c r="R2837" s="6" t="str">
        <f t="shared" si="415"/>
        <v/>
      </c>
      <c r="S2837" t="str">
        <f>IF(OR(J2837&gt;0.001, K2837&gt;0.001, L2837&gt;0.001), "bad","")</f>
        <v/>
      </c>
      <c r="T2837" t="str">
        <f>IF(AND(C2837&lt;&gt;"Optimal",P2837&lt;0.000015),"good","")</f>
        <v/>
      </c>
      <c r="U2837" s="8" t="str">
        <f t="shared" si="416"/>
        <v/>
      </c>
    </row>
    <row r="2838" spans="1:21" x14ac:dyDescent="0.45">
      <c r="A2838" s="6" t="s">
        <v>764</v>
      </c>
      <c r="B2838" s="6" t="s">
        <v>15</v>
      </c>
      <c r="C2838" s="6" t="s">
        <v>294</v>
      </c>
      <c r="D2838" s="7">
        <v>17252849.515002001</v>
      </c>
      <c r="E2838" s="7">
        <v>17244799.648724999</v>
      </c>
      <c r="F2838" s="6">
        <v>3600.0780348777698</v>
      </c>
      <c r="G2838" s="6">
        <v>3600.08700299263</v>
      </c>
      <c r="H2838" s="6" t="s">
        <v>868</v>
      </c>
      <c r="I2838" s="7">
        <v>17252849.515002001</v>
      </c>
      <c r="J2838" s="7">
        <v>2.5391091185156198E-7</v>
      </c>
      <c r="K2838" s="6">
        <v>0</v>
      </c>
      <c r="L2838" s="7">
        <v>1.2631669044083E-9</v>
      </c>
      <c r="M2838" s="6" t="s">
        <v>18</v>
      </c>
      <c r="N2838" s="7">
        <v>17252849.3655403</v>
      </c>
      <c r="O2838" s="7">
        <f t="shared" si="412"/>
        <v>4.665818402923802E-4</v>
      </c>
      <c r="P2838" s="7">
        <f t="shared" si="413"/>
        <v>4.6657318131888365E-4</v>
      </c>
      <c r="Q2838" s="7">
        <f t="shared" si="414"/>
        <v>0.99998144168343306</v>
      </c>
      <c r="R2838" s="6" t="str">
        <f t="shared" si="415"/>
        <v/>
      </c>
      <c r="S2838" t="str">
        <f>IF(OR(J2838&gt;0.001, K2838&gt;0.001, L2838&gt;0.001), "bad","")</f>
        <v/>
      </c>
      <c r="T2838" t="str">
        <f>IF(AND(C2838&lt;&gt;"Optimal",P2838&lt;0.000015),"good","")</f>
        <v/>
      </c>
      <c r="U2838" s="8" t="str">
        <f t="shared" si="416"/>
        <v/>
      </c>
    </row>
    <row r="2839" spans="1:21" x14ac:dyDescent="0.45">
      <c r="A2839" s="6" t="s">
        <v>885</v>
      </c>
      <c r="B2839" s="6" t="s">
        <v>15</v>
      </c>
      <c r="C2839" s="6" t="s">
        <v>16</v>
      </c>
      <c r="D2839" s="6" t="s">
        <v>260</v>
      </c>
      <c r="E2839" s="7">
        <v>17246421.784851901</v>
      </c>
      <c r="F2839" s="6">
        <v>3600.0934729576102</v>
      </c>
      <c r="G2839" s="6">
        <v>3600.1083009242998</v>
      </c>
      <c r="H2839" s="6" t="s">
        <v>1001</v>
      </c>
      <c r="I2839" s="6" t="s">
        <v>34</v>
      </c>
      <c r="J2839" s="6" t="s">
        <v>34</v>
      </c>
      <c r="K2839" s="6" t="s">
        <v>34</v>
      </c>
      <c r="L2839" s="6" t="s">
        <v>34</v>
      </c>
      <c r="M2839" s="6" t="s">
        <v>34</v>
      </c>
      <c r="N2839" s="6" t="s">
        <v>34</v>
      </c>
      <c r="O2839" s="7" t="e">
        <f t="shared" si="412"/>
        <v>#VALUE!</v>
      </c>
      <c r="P2839" s="7" t="e">
        <f t="shared" si="413"/>
        <v>#VALUE!</v>
      </c>
      <c r="Q2839" s="7" t="e">
        <f t="shared" si="414"/>
        <v>#VALUE!</v>
      </c>
      <c r="R2839" s="6" t="e">
        <f t="shared" si="415"/>
        <v>#VALUE!</v>
      </c>
      <c r="U2839" s="8" t="str">
        <f t="shared" si="416"/>
        <v/>
      </c>
    </row>
    <row r="2840" spans="1:21" x14ac:dyDescent="0.45">
      <c r="A2840" s="6" t="s">
        <v>1006</v>
      </c>
      <c r="B2840" s="6" t="s">
        <v>15</v>
      </c>
      <c r="C2840" s="6" t="s">
        <v>16</v>
      </c>
      <c r="D2840" s="6" t="s">
        <v>260</v>
      </c>
      <c r="E2840" s="7">
        <v>17246245.798439398</v>
      </c>
      <c r="F2840" s="6">
        <v>3600.07518601417</v>
      </c>
      <c r="G2840" s="6">
        <v>3600.08913779258</v>
      </c>
      <c r="H2840" s="6" t="s">
        <v>1122</v>
      </c>
      <c r="I2840" s="6" t="s">
        <v>34</v>
      </c>
      <c r="J2840" s="6" t="s">
        <v>34</v>
      </c>
      <c r="K2840" s="6" t="s">
        <v>34</v>
      </c>
      <c r="L2840" s="6" t="s">
        <v>34</v>
      </c>
      <c r="M2840" s="6" t="s">
        <v>34</v>
      </c>
      <c r="N2840" s="6" t="s">
        <v>34</v>
      </c>
      <c r="O2840" s="7" t="e">
        <f t="shared" si="412"/>
        <v>#VALUE!</v>
      </c>
      <c r="P2840" s="7" t="e">
        <f t="shared" si="413"/>
        <v>#VALUE!</v>
      </c>
      <c r="Q2840" s="7" t="e">
        <f t="shared" si="414"/>
        <v>#VALUE!</v>
      </c>
      <c r="R2840" s="6" t="e">
        <f t="shared" si="415"/>
        <v>#VALUE!</v>
      </c>
      <c r="U2840" s="8" t="str">
        <f t="shared" si="416"/>
        <v/>
      </c>
    </row>
    <row r="2841" spans="1:21" x14ac:dyDescent="0.45">
      <c r="A2841" s="6" t="s">
        <v>14</v>
      </c>
      <c r="B2841" s="6" t="s">
        <v>15</v>
      </c>
      <c r="C2841" s="6" t="s">
        <v>16</v>
      </c>
      <c r="D2841" s="7">
        <v>17253883.747676801</v>
      </c>
      <c r="E2841" s="7">
        <v>17245356.3966606</v>
      </c>
      <c r="F2841" s="6">
        <v>3600.0031919479302</v>
      </c>
      <c r="G2841" s="6">
        <v>3601.89982104301</v>
      </c>
      <c r="H2841" s="6" t="s">
        <v>17</v>
      </c>
      <c r="I2841" s="7">
        <v>17253883.747676801</v>
      </c>
      <c r="J2841" s="7">
        <v>3.3526304832776003E-5</v>
      </c>
      <c r="K2841" s="6">
        <v>0</v>
      </c>
      <c r="L2841" s="7">
        <v>9.0412167752518208E-9</v>
      </c>
      <c r="M2841" s="6" t="s">
        <v>18</v>
      </c>
      <c r="N2841" s="7">
        <v>17253883.480503701</v>
      </c>
      <c r="O2841" s="7">
        <f t="shared" si="412"/>
        <v>4.9422791650281794E-4</v>
      </c>
      <c r="P2841" s="7">
        <f t="shared" si="413"/>
        <v>4.9421243934626017E-4</v>
      </c>
      <c r="Q2841" s="7">
        <f t="shared" si="414"/>
        <v>0.99996868417173335</v>
      </c>
      <c r="R2841" s="6" t="str">
        <f t="shared" si="415"/>
        <v/>
      </c>
      <c r="S2841" t="str">
        <f>IF(OR(J2841&gt;0.001, K2841&gt;0.001, L2841&gt;0.001), "bad","")</f>
        <v/>
      </c>
      <c r="T2841" t="str">
        <f>IF(AND(C2841&lt;&gt;"Optimal",P2841&lt;0.000015),"good","")</f>
        <v/>
      </c>
      <c r="U2841" s="8" t="str">
        <f t="shared" si="416"/>
        <v/>
      </c>
    </row>
    <row r="2842" spans="1:21" x14ac:dyDescent="0.45">
      <c r="A2842" s="6" t="s">
        <v>1127</v>
      </c>
      <c r="B2842" s="6" t="s">
        <v>15</v>
      </c>
      <c r="C2842" s="6" t="s">
        <v>16</v>
      </c>
      <c r="D2842" s="6" t="s">
        <v>260</v>
      </c>
      <c r="E2842" s="7">
        <v>17247004.427240402</v>
      </c>
      <c r="F2842" s="6">
        <v>3600.0761239528601</v>
      </c>
      <c r="G2842" s="6">
        <v>3600.08527302742</v>
      </c>
      <c r="H2842" s="6" t="s">
        <v>1128</v>
      </c>
      <c r="I2842" s="6" t="s">
        <v>34</v>
      </c>
      <c r="J2842" s="6" t="s">
        <v>34</v>
      </c>
      <c r="K2842" s="6" t="s">
        <v>34</v>
      </c>
      <c r="L2842" s="6" t="s">
        <v>34</v>
      </c>
      <c r="M2842" s="6" t="s">
        <v>34</v>
      </c>
      <c r="N2842" s="6" t="s">
        <v>34</v>
      </c>
      <c r="O2842" s="7" t="e">
        <f t="shared" si="412"/>
        <v>#VALUE!</v>
      </c>
      <c r="P2842" s="7" t="e">
        <f t="shared" si="413"/>
        <v>#VALUE!</v>
      </c>
      <c r="Q2842" s="7" t="e">
        <f t="shared" si="414"/>
        <v>#VALUE!</v>
      </c>
      <c r="R2842" s="6" t="e">
        <f t="shared" si="415"/>
        <v>#VALUE!</v>
      </c>
      <c r="U2842" s="8" t="str">
        <f t="shared" si="416"/>
        <v/>
      </c>
    </row>
    <row r="2843" spans="1:21" x14ac:dyDescent="0.45">
      <c r="A2843" s="6" t="s">
        <v>1248</v>
      </c>
      <c r="B2843" s="6" t="s">
        <v>15</v>
      </c>
      <c r="C2843" s="6" t="s">
        <v>16</v>
      </c>
      <c r="D2843" s="7">
        <v>17252316.7692664</v>
      </c>
      <c r="E2843" s="7">
        <v>17244432.0947963</v>
      </c>
      <c r="F2843" s="6">
        <v>3600.0698220729801</v>
      </c>
      <c r="G2843" s="6">
        <v>3600.0824661254801</v>
      </c>
      <c r="H2843" s="6" t="s">
        <v>1249</v>
      </c>
      <c r="I2843" s="7">
        <v>17252316.7692664</v>
      </c>
      <c r="J2843" s="7">
        <v>4.5363776735030101E-8</v>
      </c>
      <c r="K2843" s="6">
        <v>0</v>
      </c>
      <c r="L2843" s="7">
        <v>2.19557372282963E-10</v>
      </c>
      <c r="M2843" s="6" t="s">
        <v>18</v>
      </c>
      <c r="N2843" s="7">
        <v>17252316.600379001</v>
      </c>
      <c r="O2843" s="7">
        <f t="shared" si="412"/>
        <v>4.5702119753225775E-4</v>
      </c>
      <c r="P2843" s="7">
        <f t="shared" si="413"/>
        <v>4.5701141274694888E-4</v>
      </c>
      <c r="Q2843" s="7">
        <f t="shared" si="414"/>
        <v>0.99997859008430745</v>
      </c>
      <c r="R2843" s="6" t="str">
        <f t="shared" si="415"/>
        <v/>
      </c>
      <c r="U2843" s="8" t="str">
        <f t="shared" si="416"/>
        <v/>
      </c>
    </row>
    <row r="2844" spans="1:21" x14ac:dyDescent="0.45">
      <c r="A2844" s="6" t="s">
        <v>1369</v>
      </c>
      <c r="B2844" s="6" t="s">
        <v>15</v>
      </c>
      <c r="C2844" s="6" t="s">
        <v>16</v>
      </c>
      <c r="D2844" s="7">
        <v>17251531.9339572</v>
      </c>
      <c r="E2844" s="7">
        <v>17244872.458714701</v>
      </c>
      <c r="F2844" s="6">
        <v>3600.0579760074602</v>
      </c>
      <c r="G2844" s="6">
        <v>3600.0678141117</v>
      </c>
      <c r="H2844" s="6" t="s">
        <v>1370</v>
      </c>
      <c r="I2844" s="7">
        <v>17251531.9339572</v>
      </c>
      <c r="J2844" s="7">
        <v>8.8814158516470301E-7</v>
      </c>
      <c r="K2844" s="6">
        <v>0</v>
      </c>
      <c r="L2844" s="7">
        <v>4.3053416387550603E-9</v>
      </c>
      <c r="M2844" s="6" t="s">
        <v>18</v>
      </c>
      <c r="N2844" s="7">
        <v>17251531.642178599</v>
      </c>
      <c r="O2844" s="7">
        <f t="shared" si="412"/>
        <v>3.8602225402296984E-4</v>
      </c>
      <c r="P2844" s="7">
        <f t="shared" si="413"/>
        <v>3.8600534735203058E-4</v>
      </c>
      <c r="Q2844" s="7">
        <f t="shared" si="414"/>
        <v>0.9999562028593868</v>
      </c>
      <c r="R2844" s="6" t="str">
        <f t="shared" si="415"/>
        <v/>
      </c>
      <c r="U2844" s="8" t="str">
        <f t="shared" si="416"/>
        <v/>
      </c>
    </row>
    <row r="2845" spans="1:21" x14ac:dyDescent="0.45">
      <c r="A2845" s="6" t="s">
        <v>1490</v>
      </c>
      <c r="B2845" s="6" t="s">
        <v>15</v>
      </c>
      <c r="C2845" s="6" t="s">
        <v>16</v>
      </c>
      <c r="D2845" s="7">
        <v>17252942.589760002</v>
      </c>
      <c r="E2845" s="7">
        <v>17244279.092194401</v>
      </c>
      <c r="F2845" s="6">
        <v>3600.0508770942602</v>
      </c>
      <c r="G2845" s="6">
        <v>3600.0637180805202</v>
      </c>
      <c r="H2845" s="6" t="s">
        <v>1491</v>
      </c>
      <c r="I2845" s="7">
        <v>17252942.589760002</v>
      </c>
      <c r="J2845" s="7">
        <v>4.5476266677724198E-5</v>
      </c>
      <c r="K2845" s="6">
        <v>0</v>
      </c>
      <c r="L2845" s="7">
        <v>2.1967800611921699E-7</v>
      </c>
      <c r="M2845" s="6" t="s">
        <v>18</v>
      </c>
      <c r="N2845" s="7">
        <v>17252942.466476001</v>
      </c>
      <c r="O2845" s="7">
        <f t="shared" si="412"/>
        <v>5.0214608438667004E-4</v>
      </c>
      <c r="P2845" s="7">
        <f t="shared" si="413"/>
        <v>5.0213894229513619E-4</v>
      </c>
      <c r="Q2845" s="7">
        <f t="shared" si="414"/>
        <v>0.9999857768650281</v>
      </c>
      <c r="R2845" s="6" t="str">
        <f t="shared" si="415"/>
        <v/>
      </c>
      <c r="U2845" s="8" t="str">
        <f t="shared" si="416"/>
        <v/>
      </c>
    </row>
    <row r="2846" spans="1:21" x14ac:dyDescent="0.45">
      <c r="A2846" s="6" t="s">
        <v>1611</v>
      </c>
      <c r="B2846" s="6" t="s">
        <v>15</v>
      </c>
      <c r="C2846" s="6" t="s">
        <v>16</v>
      </c>
      <c r="D2846" s="6" t="s">
        <v>260</v>
      </c>
      <c r="E2846" s="7">
        <v>17241645.630382601</v>
      </c>
      <c r="F2846" s="6">
        <v>3707.7870039939799</v>
      </c>
      <c r="G2846" s="6">
        <v>3707.7998619079499</v>
      </c>
      <c r="H2846" s="6" t="s">
        <v>1612</v>
      </c>
      <c r="I2846" s="6" t="s">
        <v>34</v>
      </c>
      <c r="J2846" s="6" t="s">
        <v>34</v>
      </c>
      <c r="K2846" s="6" t="s">
        <v>34</v>
      </c>
      <c r="L2846" s="6" t="s">
        <v>34</v>
      </c>
      <c r="M2846" s="6" t="s">
        <v>34</v>
      </c>
      <c r="N2846" s="6" t="s">
        <v>34</v>
      </c>
      <c r="O2846" s="7" t="e">
        <f t="shared" si="412"/>
        <v>#VALUE!</v>
      </c>
      <c r="P2846" s="7" t="e">
        <f t="shared" si="413"/>
        <v>#VALUE!</v>
      </c>
      <c r="Q2846" s="7" t="e">
        <f t="shared" si="414"/>
        <v>#VALUE!</v>
      </c>
      <c r="R2846" s="6" t="e">
        <f t="shared" si="415"/>
        <v>#VALUE!</v>
      </c>
      <c r="U2846" s="8" t="str">
        <f t="shared" si="416"/>
        <v/>
      </c>
    </row>
    <row r="2847" spans="1:21" x14ac:dyDescent="0.45">
      <c r="A2847" s="6" t="s">
        <v>1733</v>
      </c>
      <c r="B2847" s="6" t="s">
        <v>15</v>
      </c>
      <c r="C2847" s="6" t="s">
        <v>16</v>
      </c>
      <c r="D2847" s="6" t="s">
        <v>260</v>
      </c>
      <c r="E2847" s="7">
        <v>17241469.051099502</v>
      </c>
      <c r="F2847" s="6">
        <v>3652.2516329288401</v>
      </c>
      <c r="G2847" s="6">
        <v>3652.2644770145398</v>
      </c>
      <c r="H2847" s="6" t="s">
        <v>1734</v>
      </c>
      <c r="I2847" s="6" t="s">
        <v>34</v>
      </c>
      <c r="J2847" s="6" t="s">
        <v>34</v>
      </c>
      <c r="K2847" s="6" t="s">
        <v>34</v>
      </c>
      <c r="L2847" s="6" t="s">
        <v>34</v>
      </c>
      <c r="M2847" s="6" t="s">
        <v>34</v>
      </c>
      <c r="N2847" s="6" t="s">
        <v>34</v>
      </c>
      <c r="O2847" s="7" t="e">
        <f t="shared" si="412"/>
        <v>#VALUE!</v>
      </c>
      <c r="P2847" s="7" t="e">
        <f t="shared" si="413"/>
        <v>#VALUE!</v>
      </c>
      <c r="Q2847" s="7" t="e">
        <f t="shared" si="414"/>
        <v>#VALUE!</v>
      </c>
      <c r="R2847" s="6" t="e">
        <f t="shared" si="415"/>
        <v>#VALUE!</v>
      </c>
      <c r="U2847" s="8" t="str">
        <f t="shared" si="416"/>
        <v/>
      </c>
    </row>
    <row r="2848" spans="1:21" x14ac:dyDescent="0.45">
      <c r="A2848" s="6" t="s">
        <v>1854</v>
      </c>
      <c r="B2848" s="6" t="s">
        <v>15</v>
      </c>
      <c r="C2848" s="6" t="s">
        <v>16</v>
      </c>
      <c r="D2848" s="6" t="s">
        <v>260</v>
      </c>
      <c r="E2848" s="7">
        <v>17241906.4496096</v>
      </c>
      <c r="F2848" s="6">
        <v>3700.6677601337401</v>
      </c>
      <c r="G2848" s="6">
        <v>3700.6802730560298</v>
      </c>
      <c r="H2848" s="6" t="s">
        <v>1855</v>
      </c>
      <c r="I2848" s="6" t="s">
        <v>34</v>
      </c>
      <c r="J2848" s="6" t="s">
        <v>34</v>
      </c>
      <c r="K2848" s="6" t="s">
        <v>34</v>
      </c>
      <c r="L2848" s="6" t="s">
        <v>34</v>
      </c>
      <c r="M2848" s="6" t="s">
        <v>34</v>
      </c>
      <c r="N2848" s="6" t="s">
        <v>34</v>
      </c>
      <c r="O2848" s="7" t="e">
        <f t="shared" si="412"/>
        <v>#VALUE!</v>
      </c>
      <c r="P2848" s="7" t="e">
        <f t="shared" si="413"/>
        <v>#VALUE!</v>
      </c>
      <c r="Q2848" s="7" t="e">
        <f t="shared" si="414"/>
        <v>#VALUE!</v>
      </c>
      <c r="R2848" s="6" t="e">
        <f t="shared" si="415"/>
        <v>#VALUE!</v>
      </c>
      <c r="U2848" s="8" t="str">
        <f t="shared" si="416"/>
        <v/>
      </c>
    </row>
    <row r="2849" spans="1:21" x14ac:dyDescent="0.45">
      <c r="A2849" s="6" t="s">
        <v>1975</v>
      </c>
      <c r="B2849" s="6" t="s">
        <v>15</v>
      </c>
      <c r="C2849" s="6" t="s">
        <v>16</v>
      </c>
      <c r="D2849" s="6" t="s">
        <v>260</v>
      </c>
      <c r="E2849" s="7">
        <v>17240951.565619901</v>
      </c>
      <c r="F2849" s="6">
        <v>3698.2878999710001</v>
      </c>
      <c r="G2849" s="6">
        <v>3698.3000850677399</v>
      </c>
      <c r="H2849" s="6" t="s">
        <v>1976</v>
      </c>
      <c r="I2849" s="6" t="s">
        <v>34</v>
      </c>
      <c r="J2849" s="6" t="s">
        <v>34</v>
      </c>
      <c r="K2849" s="6" t="s">
        <v>34</v>
      </c>
      <c r="L2849" s="6" t="s">
        <v>34</v>
      </c>
      <c r="M2849" s="6" t="s">
        <v>34</v>
      </c>
      <c r="N2849" s="6" t="s">
        <v>34</v>
      </c>
      <c r="O2849" s="7" t="e">
        <f t="shared" si="412"/>
        <v>#VALUE!</v>
      </c>
      <c r="P2849" s="7" t="e">
        <f t="shared" si="413"/>
        <v>#VALUE!</v>
      </c>
      <c r="Q2849" s="7" t="e">
        <f t="shared" si="414"/>
        <v>#VALUE!</v>
      </c>
      <c r="R2849" s="6" t="e">
        <f t="shared" si="415"/>
        <v>#VALUE!</v>
      </c>
      <c r="U2849" s="8" t="str">
        <f t="shared" si="416"/>
        <v/>
      </c>
    </row>
    <row r="2850" spans="1:21" x14ac:dyDescent="0.45">
      <c r="A2850" s="6" t="s">
        <v>2096</v>
      </c>
      <c r="B2850" s="6" t="s">
        <v>15</v>
      </c>
      <c r="C2850" s="6" t="s">
        <v>16</v>
      </c>
      <c r="D2850" s="6" t="s">
        <v>260</v>
      </c>
      <c r="E2850" s="7">
        <v>17239892.480982602</v>
      </c>
      <c r="F2850" s="6">
        <v>3744.5047829151099</v>
      </c>
      <c r="G2850" s="6">
        <v>3744.5139098167401</v>
      </c>
      <c r="H2850" s="6" t="s">
        <v>2097</v>
      </c>
      <c r="I2850" s="6" t="s">
        <v>34</v>
      </c>
      <c r="J2850" s="6" t="s">
        <v>34</v>
      </c>
      <c r="K2850" s="6" t="s">
        <v>34</v>
      </c>
      <c r="L2850" s="6" t="s">
        <v>34</v>
      </c>
      <c r="M2850" s="6" t="s">
        <v>34</v>
      </c>
      <c r="N2850" s="6" t="s">
        <v>34</v>
      </c>
      <c r="O2850" s="7" t="e">
        <f t="shared" si="412"/>
        <v>#VALUE!</v>
      </c>
      <c r="P2850" s="7" t="e">
        <f t="shared" si="413"/>
        <v>#VALUE!</v>
      </c>
      <c r="Q2850" s="7" t="e">
        <f t="shared" si="414"/>
        <v>#VALUE!</v>
      </c>
      <c r="R2850" s="6" t="e">
        <f t="shared" si="415"/>
        <v>#VALUE!</v>
      </c>
      <c r="U2850" s="8" t="str">
        <f t="shared" si="416"/>
        <v/>
      </c>
    </row>
    <row r="2851" spans="1:21" x14ac:dyDescent="0.45">
      <c r="A2851" s="6" t="s">
        <v>2217</v>
      </c>
      <c r="B2851" s="6" t="s">
        <v>15</v>
      </c>
      <c r="C2851" s="6" t="s">
        <v>16</v>
      </c>
      <c r="D2851" s="6" t="s">
        <v>260</v>
      </c>
      <c r="E2851" s="7">
        <v>17239583.477576099</v>
      </c>
      <c r="F2851" s="6">
        <v>3747.39811396598</v>
      </c>
      <c r="G2851" s="6">
        <v>3747.4074108600598</v>
      </c>
      <c r="H2851" s="6" t="s">
        <v>2218</v>
      </c>
      <c r="I2851" s="6" t="s">
        <v>34</v>
      </c>
      <c r="J2851" s="6" t="s">
        <v>34</v>
      </c>
      <c r="K2851" s="6" t="s">
        <v>34</v>
      </c>
      <c r="L2851" s="6" t="s">
        <v>34</v>
      </c>
      <c r="M2851" s="6" t="s">
        <v>34</v>
      </c>
      <c r="N2851" s="6" t="s">
        <v>34</v>
      </c>
      <c r="O2851" s="7" t="e">
        <f t="shared" si="412"/>
        <v>#VALUE!</v>
      </c>
      <c r="P2851" s="7" t="e">
        <f t="shared" si="413"/>
        <v>#VALUE!</v>
      </c>
      <c r="Q2851" s="7" t="e">
        <f t="shared" si="414"/>
        <v>#VALUE!</v>
      </c>
      <c r="R2851" s="6" t="e">
        <f t="shared" si="415"/>
        <v>#VALUE!</v>
      </c>
      <c r="U2851" s="8" t="str">
        <f t="shared" si="416"/>
        <v/>
      </c>
    </row>
    <row r="2852" spans="1:21" x14ac:dyDescent="0.45">
      <c r="A2852" s="6" t="s">
        <v>2338</v>
      </c>
      <c r="B2852" s="6" t="s">
        <v>15</v>
      </c>
      <c r="C2852" s="6" t="s">
        <v>16</v>
      </c>
      <c r="D2852" s="7">
        <v>17291677.833282899</v>
      </c>
      <c r="E2852" s="7">
        <v>17236598.653321899</v>
      </c>
      <c r="F2852" s="6">
        <v>3600.01</v>
      </c>
      <c r="G2852" s="6">
        <v>3627.9815561771302</v>
      </c>
      <c r="H2852" s="6" t="s">
        <v>2339</v>
      </c>
      <c r="I2852" s="7">
        <v>17291677.833282899</v>
      </c>
      <c r="J2852" s="7">
        <v>5.4569682106375597E-12</v>
      </c>
      <c r="K2852" s="6">
        <v>0</v>
      </c>
      <c r="L2852" s="7">
        <v>2.0262075917099001E-7</v>
      </c>
      <c r="M2852" s="6" t="s">
        <v>18</v>
      </c>
      <c r="N2852" s="7">
        <v>17291677.644902099</v>
      </c>
      <c r="O2852" s="7">
        <f t="shared" si="412"/>
        <v>3.1852999166426623E-3</v>
      </c>
      <c r="P2852" s="7">
        <f t="shared" si="413"/>
        <v>3.1852890570398698E-3</v>
      </c>
      <c r="Q2852" s="7">
        <f t="shared" si="414"/>
        <v>0.99999659071262459</v>
      </c>
      <c r="R2852" s="6" t="str">
        <f t="shared" si="415"/>
        <v/>
      </c>
      <c r="U2852" s="8" t="str">
        <f t="shared" si="416"/>
        <v/>
      </c>
    </row>
    <row r="2853" spans="1:21" x14ac:dyDescent="0.45">
      <c r="A2853" s="6" t="s">
        <v>2390</v>
      </c>
      <c r="B2853" s="6" t="s">
        <v>15</v>
      </c>
      <c r="C2853" s="6" t="s">
        <v>16</v>
      </c>
      <c r="D2853" s="7">
        <v>17291677.833282899</v>
      </c>
      <c r="E2853" s="7">
        <v>17236598.653321899</v>
      </c>
      <c r="F2853" s="6">
        <v>3628.07</v>
      </c>
      <c r="G2853" s="6">
        <v>3655.5501320362</v>
      </c>
      <c r="H2853" s="6" t="s">
        <v>2391</v>
      </c>
      <c r="I2853" s="7">
        <v>17291677.833282899</v>
      </c>
      <c r="J2853" s="7">
        <v>5.4569682106375597E-12</v>
      </c>
      <c r="K2853" s="6">
        <v>0</v>
      </c>
      <c r="L2853" s="7">
        <v>2.0262075917099001E-7</v>
      </c>
      <c r="M2853" s="6" t="s">
        <v>18</v>
      </c>
      <c r="N2853" s="7">
        <v>17291677.644902099</v>
      </c>
      <c r="O2853" s="7">
        <f t="shared" si="412"/>
        <v>3.1852999166426623E-3</v>
      </c>
      <c r="P2853" s="7">
        <f t="shared" si="413"/>
        <v>3.1852890570398698E-3</v>
      </c>
      <c r="Q2853" s="7">
        <f t="shared" si="414"/>
        <v>0.99999659071262459</v>
      </c>
      <c r="R2853" s="6" t="str">
        <f t="shared" si="415"/>
        <v/>
      </c>
      <c r="U2853" s="8" t="str">
        <f t="shared" si="416"/>
        <v/>
      </c>
    </row>
    <row r="2854" spans="1:21" x14ac:dyDescent="0.45">
      <c r="A2854" s="6" t="s">
        <v>2583</v>
      </c>
      <c r="B2854" s="6" t="s">
        <v>15</v>
      </c>
      <c r="C2854" s="6" t="s">
        <v>16</v>
      </c>
      <c r="D2854" s="7">
        <v>17252356.529419199</v>
      </c>
      <c r="E2854" s="7">
        <v>17244249.762935702</v>
      </c>
      <c r="F2854" s="6">
        <v>3600.0874748229899</v>
      </c>
      <c r="G2854" s="6">
        <v>3600.1005978584199</v>
      </c>
      <c r="H2854" s="6" t="s">
        <v>2584</v>
      </c>
      <c r="I2854" s="7">
        <v>17252356.529419199</v>
      </c>
      <c r="J2854" s="7">
        <v>1.2468535715015601E-6</v>
      </c>
      <c r="K2854" s="6">
        <v>0</v>
      </c>
      <c r="L2854" s="7">
        <v>6.0320428652005301E-9</v>
      </c>
      <c r="M2854" s="6" t="s">
        <v>18</v>
      </c>
      <c r="N2854" s="7">
        <v>17252356.4937911</v>
      </c>
      <c r="O2854" s="7">
        <f t="shared" si="412"/>
        <v>4.6989328499375097E-4</v>
      </c>
      <c r="P2854" s="7">
        <f t="shared" si="413"/>
        <v>4.698912208492034E-4</v>
      </c>
      <c r="Q2854" s="7">
        <f t="shared" si="414"/>
        <v>0.99999560720569225</v>
      </c>
      <c r="R2854" s="6" t="str">
        <f t="shared" si="415"/>
        <v/>
      </c>
      <c r="U2854" s="8" t="str">
        <f t="shared" si="416"/>
        <v/>
      </c>
    </row>
    <row r="2855" spans="1:21" x14ac:dyDescent="0.45">
      <c r="A2855" s="6" t="s">
        <v>2705</v>
      </c>
      <c r="B2855" s="6" t="s">
        <v>15</v>
      </c>
      <c r="C2855" s="6" t="s">
        <v>16</v>
      </c>
      <c r="D2855" s="7">
        <v>17252367.078097001</v>
      </c>
      <c r="E2855" s="7">
        <v>17244253.902863398</v>
      </c>
      <c r="F2855" s="6">
        <v>3600.0449869632698</v>
      </c>
      <c r="G2855" s="6">
        <v>3600.0543169975199</v>
      </c>
      <c r="H2855" s="6" t="s">
        <v>2706</v>
      </c>
      <c r="I2855" s="7">
        <v>17252367.078097001</v>
      </c>
      <c r="J2855" s="7">
        <v>3.0389981475309401E-5</v>
      </c>
      <c r="K2855" s="6">
        <v>0</v>
      </c>
      <c r="L2855" s="7">
        <v>1.4884947119320199E-7</v>
      </c>
      <c r="M2855" s="6" t="s">
        <v>18</v>
      </c>
      <c r="N2855" s="7">
        <v>17252366.9485991</v>
      </c>
      <c r="O2855" s="7">
        <f t="shared" si="412"/>
        <v>4.7026446845650668E-4</v>
      </c>
      <c r="P2855" s="7">
        <f t="shared" si="413"/>
        <v>4.7025696589162797E-4</v>
      </c>
      <c r="Q2855" s="7">
        <f t="shared" si="414"/>
        <v>0.99998404607325886</v>
      </c>
      <c r="R2855" s="6" t="str">
        <f t="shared" si="415"/>
        <v/>
      </c>
      <c r="U2855" s="8" t="str">
        <f t="shared" si="416"/>
        <v/>
      </c>
    </row>
    <row r="2856" spans="1:21" x14ac:dyDescent="0.45">
      <c r="A2856" s="6" t="s">
        <v>2826</v>
      </c>
      <c r="B2856" s="6" t="s">
        <v>15</v>
      </c>
      <c r="C2856" s="6" t="s">
        <v>16</v>
      </c>
      <c r="D2856" s="7">
        <v>17251871.629951201</v>
      </c>
      <c r="E2856" s="7">
        <v>17244403.102384798</v>
      </c>
      <c r="F2856" s="6">
        <v>3600.0484499931299</v>
      </c>
      <c r="G2856" s="6">
        <v>3600.0575840473098</v>
      </c>
      <c r="H2856" s="6" t="s">
        <v>2827</v>
      </c>
      <c r="I2856" s="7">
        <v>17251871.629951201</v>
      </c>
      <c r="J2856" s="7">
        <v>5.40851051482604E-5</v>
      </c>
      <c r="K2856" s="6">
        <v>0</v>
      </c>
      <c r="L2856" s="7">
        <v>2.7074852493313899E-7</v>
      </c>
      <c r="M2856" s="6" t="s">
        <v>18</v>
      </c>
      <c r="N2856" s="7">
        <v>17251871.571252201</v>
      </c>
      <c r="O2856" s="7">
        <f t="shared" si="412"/>
        <v>4.3291114880733366E-4</v>
      </c>
      <c r="P2856" s="7">
        <f t="shared" si="413"/>
        <v>4.3290774780884296E-4</v>
      </c>
      <c r="Q2856" s="7">
        <f t="shared" si="414"/>
        <v>0.99999214388795465</v>
      </c>
      <c r="R2856" s="6" t="str">
        <f t="shared" si="415"/>
        <v/>
      </c>
      <c r="U2856" s="8" t="str">
        <f t="shared" si="416"/>
        <v/>
      </c>
    </row>
    <row r="2857" spans="1:21" x14ac:dyDescent="0.45">
      <c r="A2857" s="6" t="s">
        <v>2947</v>
      </c>
      <c r="B2857" s="6" t="s">
        <v>15</v>
      </c>
      <c r="C2857" s="6" t="s">
        <v>16</v>
      </c>
      <c r="D2857" s="7">
        <v>17252015.8593718</v>
      </c>
      <c r="E2857" s="7">
        <v>17244157.370726299</v>
      </c>
      <c r="F2857" s="6">
        <v>3600.0334939956601</v>
      </c>
      <c r="G2857" s="6">
        <v>3600.0434489250101</v>
      </c>
      <c r="H2857" s="6" t="s">
        <v>2948</v>
      </c>
      <c r="I2857" s="7">
        <v>17252015.8593718</v>
      </c>
      <c r="J2857" s="7">
        <v>3.2548856324865401E-5</v>
      </c>
      <c r="K2857" s="6">
        <v>0</v>
      </c>
      <c r="L2857" s="7">
        <v>1.5908658501651E-7</v>
      </c>
      <c r="M2857" s="6" t="s">
        <v>18</v>
      </c>
      <c r="N2857" s="7">
        <v>17252015.768748101</v>
      </c>
      <c r="O2857" s="7">
        <f t="shared" si="412"/>
        <v>4.5551132746193942E-4</v>
      </c>
      <c r="P2857" s="7">
        <f t="shared" si="413"/>
        <v>4.5550607692077243E-4</v>
      </c>
      <c r="Q2857" s="7">
        <f t="shared" si="414"/>
        <v>0.99998847330274698</v>
      </c>
      <c r="R2857" s="6" t="str">
        <f t="shared" si="415"/>
        <v/>
      </c>
      <c r="U2857" s="8" t="str">
        <f t="shared" si="416"/>
        <v/>
      </c>
    </row>
    <row r="2858" spans="1:21" x14ac:dyDescent="0.45">
      <c r="A2858" s="6" t="s">
        <v>522</v>
      </c>
      <c r="B2858" s="6" t="s">
        <v>19</v>
      </c>
      <c r="C2858" s="6" t="s">
        <v>18</v>
      </c>
      <c r="D2858" s="7">
        <v>1956871.26678084</v>
      </c>
      <c r="E2858" s="7">
        <v>1956871.26678084</v>
      </c>
      <c r="F2858" s="6">
        <v>2.4344689846038801</v>
      </c>
      <c r="G2858" s="6">
        <v>2.43566393852233</v>
      </c>
      <c r="H2858" s="6" t="s">
        <v>562</v>
      </c>
      <c r="I2858" s="7">
        <v>1956871.26678084</v>
      </c>
      <c r="J2858" s="7">
        <v>1.1447650649643E-7</v>
      </c>
      <c r="K2858" s="6">
        <v>0</v>
      </c>
      <c r="L2858" s="7">
        <v>6.14292905432023E-9</v>
      </c>
      <c r="M2858" s="6" t="s">
        <v>18</v>
      </c>
      <c r="N2858" s="7">
        <v>1956871.26625624</v>
      </c>
      <c r="O2858" s="7">
        <f t="shared" si="412"/>
        <v>0</v>
      </c>
      <c r="P2858" s="7">
        <f t="shared" si="413"/>
        <v>2.6808101559139861E-10</v>
      </c>
      <c r="Q2858" s="7" t="e">
        <f t="shared" si="414"/>
        <v>#DIV/0!</v>
      </c>
      <c r="R2858" s="6" t="str">
        <f t="shared" si="415"/>
        <v/>
      </c>
      <c r="S2858" t="str">
        <f t="shared" ref="S2858:S2865" si="417">IF(OR(J2858&gt;0.001, K2858&gt;0.001, L2858&gt;0.001), "bad","")</f>
        <v/>
      </c>
      <c r="T2858" t="str">
        <f t="shared" ref="T2858:T2865" si="418">IF(AND(C2858&lt;&gt;"Optimal",P2858&lt;0.000015),"good","")</f>
        <v/>
      </c>
      <c r="U2858" s="8">
        <f t="shared" si="416"/>
        <v>2.43566393852233</v>
      </c>
    </row>
    <row r="2859" spans="1:21" x14ac:dyDescent="0.45">
      <c r="A2859" s="6" t="s">
        <v>259</v>
      </c>
      <c r="B2859" s="6" t="s">
        <v>19</v>
      </c>
      <c r="C2859" s="6" t="s">
        <v>18</v>
      </c>
      <c r="D2859" s="7">
        <v>1956871.26678084</v>
      </c>
      <c r="E2859" s="7">
        <v>1956871.2670038401</v>
      </c>
      <c r="F2859" s="6">
        <v>4.0525331497192303</v>
      </c>
      <c r="G2859" s="6">
        <v>4.0535769462585396</v>
      </c>
      <c r="H2859" s="6" t="s">
        <v>262</v>
      </c>
      <c r="I2859" s="7">
        <v>1956871.26678084</v>
      </c>
      <c r="J2859" s="7">
        <v>1.1447650649643E-7</v>
      </c>
      <c r="K2859" s="6">
        <v>0</v>
      </c>
      <c r="L2859" s="7">
        <v>6.14292905432023E-9</v>
      </c>
      <c r="M2859" s="6" t="s">
        <v>18</v>
      </c>
      <c r="N2859" s="7">
        <v>1956871.26625624</v>
      </c>
      <c r="O2859" s="7">
        <f t="shared" si="412"/>
        <v>1.1395745443348639E-10</v>
      </c>
      <c r="P2859" s="7">
        <f t="shared" si="413"/>
        <v>3.8203847005543482E-10</v>
      </c>
      <c r="Q2859" s="7">
        <f t="shared" si="414"/>
        <v>3.3524658123915834</v>
      </c>
      <c r="R2859" s="6" t="str">
        <f t="shared" si="415"/>
        <v/>
      </c>
      <c r="S2859" t="str">
        <f t="shared" si="417"/>
        <v/>
      </c>
      <c r="T2859" t="str">
        <f t="shared" si="418"/>
        <v/>
      </c>
      <c r="U2859" s="8">
        <f t="shared" si="416"/>
        <v>4.0535769462585396</v>
      </c>
    </row>
    <row r="2860" spans="1:21" x14ac:dyDescent="0.45">
      <c r="A2860" s="6" t="s">
        <v>386</v>
      </c>
      <c r="B2860" s="6" t="s">
        <v>19</v>
      </c>
      <c r="C2860" s="6" t="s">
        <v>18</v>
      </c>
      <c r="D2860" s="7">
        <v>1956871.26678084</v>
      </c>
      <c r="E2860" s="7">
        <v>1956871.26678084</v>
      </c>
      <c r="F2860" s="6">
        <v>3.9903991222381499</v>
      </c>
      <c r="G2860" s="6">
        <v>3.9914491176605198</v>
      </c>
      <c r="H2860" s="6" t="s">
        <v>388</v>
      </c>
      <c r="I2860" s="7">
        <v>1956871.26678084</v>
      </c>
      <c r="J2860" s="7">
        <v>1.1447650649643E-7</v>
      </c>
      <c r="K2860" s="6">
        <v>0</v>
      </c>
      <c r="L2860" s="7">
        <v>6.14292905432023E-9</v>
      </c>
      <c r="M2860" s="6" t="s">
        <v>18</v>
      </c>
      <c r="N2860" s="7">
        <v>1956871.26625624</v>
      </c>
      <c r="O2860" s="7">
        <f t="shared" si="412"/>
        <v>0</v>
      </c>
      <c r="P2860" s="7">
        <f t="shared" si="413"/>
        <v>2.6808101559139861E-10</v>
      </c>
      <c r="Q2860" s="7" t="e">
        <f t="shared" si="414"/>
        <v>#DIV/0!</v>
      </c>
      <c r="R2860" s="6" t="str">
        <f t="shared" si="415"/>
        <v/>
      </c>
      <c r="S2860" t="str">
        <f t="shared" si="417"/>
        <v/>
      </c>
      <c r="T2860" t="str">
        <f t="shared" si="418"/>
        <v/>
      </c>
      <c r="U2860" s="8">
        <f t="shared" si="416"/>
        <v>3.9914491176605198</v>
      </c>
    </row>
    <row r="2861" spans="1:21" x14ac:dyDescent="0.45">
      <c r="A2861" s="6" t="s">
        <v>643</v>
      </c>
      <c r="B2861" s="6" t="s">
        <v>19</v>
      </c>
      <c r="C2861" s="6" t="s">
        <v>18</v>
      </c>
      <c r="D2861" s="7">
        <v>1956871.26678084</v>
      </c>
      <c r="E2861" s="7">
        <v>1956871.26678084</v>
      </c>
      <c r="F2861" s="6">
        <v>2.3746759891510001</v>
      </c>
      <c r="G2861" s="6">
        <v>2.3758349418640101</v>
      </c>
      <c r="H2861" s="6" t="s">
        <v>682</v>
      </c>
      <c r="I2861" s="7">
        <v>1956871.26678084</v>
      </c>
      <c r="J2861" s="7">
        <v>1.1447650649643E-7</v>
      </c>
      <c r="K2861" s="6">
        <v>0</v>
      </c>
      <c r="L2861" s="7">
        <v>6.14292905432023E-9</v>
      </c>
      <c r="M2861" s="6" t="s">
        <v>18</v>
      </c>
      <c r="N2861" s="7">
        <v>1956871.26625624</v>
      </c>
      <c r="O2861" s="7">
        <f t="shared" si="412"/>
        <v>0</v>
      </c>
      <c r="P2861" s="7">
        <f t="shared" si="413"/>
        <v>2.6808101559139861E-10</v>
      </c>
      <c r="Q2861" s="7" t="e">
        <f t="shared" si="414"/>
        <v>#DIV/0!</v>
      </c>
      <c r="R2861" s="6" t="str">
        <f t="shared" si="415"/>
        <v/>
      </c>
      <c r="S2861" t="str">
        <f t="shared" si="417"/>
        <v/>
      </c>
      <c r="T2861" t="str">
        <f t="shared" si="418"/>
        <v/>
      </c>
      <c r="U2861" s="8">
        <f t="shared" si="416"/>
        <v>2.3758349418640101</v>
      </c>
    </row>
    <row r="2862" spans="1:21" x14ac:dyDescent="0.45">
      <c r="A2862" s="6" t="s">
        <v>764</v>
      </c>
      <c r="B2862" s="6" t="s">
        <v>19</v>
      </c>
      <c r="C2862" s="6" t="s">
        <v>18</v>
      </c>
      <c r="D2862" s="7">
        <v>1956871.2667807101</v>
      </c>
      <c r="E2862" s="7">
        <v>1956871.2667807101</v>
      </c>
      <c r="F2862" s="6">
        <v>2.5395247936248699</v>
      </c>
      <c r="G2862" s="6">
        <v>2.5406398773193302</v>
      </c>
      <c r="H2862" s="6" t="s">
        <v>807</v>
      </c>
      <c r="I2862" s="7">
        <v>1956871.2667807101</v>
      </c>
      <c r="J2862" s="7">
        <v>1.14532440420589E-7</v>
      </c>
      <c r="K2862" s="6">
        <v>0</v>
      </c>
      <c r="L2862" s="7">
        <v>6.1460205813545996E-9</v>
      </c>
      <c r="M2862" s="6" t="s">
        <v>18</v>
      </c>
      <c r="N2862" s="7">
        <v>1956871.26625624</v>
      </c>
      <c r="O2862" s="7">
        <f t="shared" si="412"/>
        <v>0</v>
      </c>
      <c r="P2862" s="7">
        <f t="shared" si="413"/>
        <v>2.6801462415247334E-10</v>
      </c>
      <c r="Q2862" s="7" t="e">
        <f t="shared" si="414"/>
        <v>#DIV/0!</v>
      </c>
      <c r="R2862" s="6" t="str">
        <f t="shared" si="415"/>
        <v/>
      </c>
      <c r="S2862" t="str">
        <f t="shared" si="417"/>
        <v/>
      </c>
      <c r="T2862" t="str">
        <f t="shared" si="418"/>
        <v/>
      </c>
      <c r="U2862" s="8">
        <f t="shared" si="416"/>
        <v>2.5406398773193302</v>
      </c>
    </row>
    <row r="2863" spans="1:21" x14ac:dyDescent="0.45">
      <c r="A2863" s="6" t="s">
        <v>885</v>
      </c>
      <c r="B2863" s="6" t="s">
        <v>19</v>
      </c>
      <c r="C2863" s="6" t="s">
        <v>18</v>
      </c>
      <c r="D2863" s="7">
        <v>1956871.26678084</v>
      </c>
      <c r="E2863" s="7">
        <v>1956871.2670038401</v>
      </c>
      <c r="F2863" s="6">
        <v>4.1499929428100497</v>
      </c>
      <c r="G2863" s="6">
        <v>4.15110087394714</v>
      </c>
      <c r="H2863" s="6" t="s">
        <v>923</v>
      </c>
      <c r="I2863" s="7">
        <v>1956871.26678084</v>
      </c>
      <c r="J2863" s="7">
        <v>1.1447650649643E-7</v>
      </c>
      <c r="K2863" s="6">
        <v>0</v>
      </c>
      <c r="L2863" s="7">
        <v>6.14292905432023E-9</v>
      </c>
      <c r="M2863" s="6" t="s">
        <v>18</v>
      </c>
      <c r="N2863" s="7">
        <v>1956871.26625624</v>
      </c>
      <c r="O2863" s="7">
        <f t="shared" si="412"/>
        <v>1.1395745443348639E-10</v>
      </c>
      <c r="P2863" s="7">
        <f t="shared" si="413"/>
        <v>3.8203847005543482E-10</v>
      </c>
      <c r="Q2863" s="7">
        <f t="shared" si="414"/>
        <v>3.3524658123915834</v>
      </c>
      <c r="R2863" s="6" t="str">
        <f t="shared" si="415"/>
        <v/>
      </c>
      <c r="S2863" t="str">
        <f t="shared" si="417"/>
        <v/>
      </c>
      <c r="T2863" t="str">
        <f t="shared" si="418"/>
        <v/>
      </c>
      <c r="U2863" s="8">
        <f t="shared" si="416"/>
        <v>4.15110087394714</v>
      </c>
    </row>
    <row r="2864" spans="1:21" x14ac:dyDescent="0.45">
      <c r="A2864" s="6" t="s">
        <v>1006</v>
      </c>
      <c r="B2864" s="6" t="s">
        <v>19</v>
      </c>
      <c r="C2864" s="6" t="s">
        <v>18</v>
      </c>
      <c r="D2864" s="7">
        <v>1956871.26678084</v>
      </c>
      <c r="E2864" s="7">
        <v>1956871.2666997099</v>
      </c>
      <c r="F2864" s="6">
        <v>4.6180949211120597</v>
      </c>
      <c r="G2864" s="6">
        <v>4.6192100048065097</v>
      </c>
      <c r="H2864" s="6" t="s">
        <v>1044</v>
      </c>
      <c r="I2864" s="7">
        <v>1956871.26678084</v>
      </c>
      <c r="J2864" s="7">
        <v>1.1447650649643E-7</v>
      </c>
      <c r="K2864" s="6">
        <v>0</v>
      </c>
      <c r="L2864" s="7">
        <v>6.14292905432023E-9</v>
      </c>
      <c r="M2864" s="6" t="s">
        <v>18</v>
      </c>
      <c r="N2864" s="7">
        <v>1956871.26625624</v>
      </c>
      <c r="O2864" s="7">
        <f t="shared" si="412"/>
        <v>4.1459073976227023E-11</v>
      </c>
      <c r="P2864" s="7">
        <f t="shared" si="413"/>
        <v>2.2662194160405719E-10</v>
      </c>
      <c r="Q2864" s="7">
        <f t="shared" si="414"/>
        <v>5.4661602363334039</v>
      </c>
      <c r="R2864" s="6" t="str">
        <f t="shared" si="415"/>
        <v/>
      </c>
      <c r="S2864" t="str">
        <f t="shared" si="417"/>
        <v/>
      </c>
      <c r="T2864" t="str">
        <f t="shared" si="418"/>
        <v/>
      </c>
      <c r="U2864" s="8">
        <f t="shared" si="416"/>
        <v>4.6192100048065097</v>
      </c>
    </row>
    <row r="2865" spans="1:21" x14ac:dyDescent="0.45">
      <c r="A2865" s="6" t="s">
        <v>14</v>
      </c>
      <c r="B2865" s="6" t="s">
        <v>19</v>
      </c>
      <c r="C2865" s="6" t="s">
        <v>18</v>
      </c>
      <c r="D2865" s="7">
        <v>1956871.2665841801</v>
      </c>
      <c r="E2865" s="7">
        <v>1956856.57302851</v>
      </c>
      <c r="F2865" s="6">
        <v>7.0182301998138401</v>
      </c>
      <c r="G2865" s="6">
        <v>9.0822639465331996</v>
      </c>
      <c r="H2865" s="6" t="s">
        <v>20</v>
      </c>
      <c r="I2865" s="7">
        <v>1956871.2665841801</v>
      </c>
      <c r="J2865" s="7">
        <v>4.7565868044330199E-7</v>
      </c>
      <c r="K2865" s="6">
        <v>0</v>
      </c>
      <c r="L2865" s="6">
        <v>0</v>
      </c>
      <c r="M2865" s="6" t="s">
        <v>18</v>
      </c>
      <c r="N2865" s="7">
        <v>1956871.26625624</v>
      </c>
      <c r="O2865" s="7">
        <f t="shared" si="412"/>
        <v>7.508698155533325E-6</v>
      </c>
      <c r="P2865" s="7">
        <f t="shared" si="413"/>
        <v>7.5085305729017078E-6</v>
      </c>
      <c r="Q2865" s="7">
        <f t="shared" si="414"/>
        <v>0.99997768153305067</v>
      </c>
      <c r="R2865" s="6" t="str">
        <f t="shared" si="415"/>
        <v/>
      </c>
      <c r="S2865" t="str">
        <f t="shared" si="417"/>
        <v/>
      </c>
      <c r="T2865" t="str">
        <f t="shared" si="418"/>
        <v/>
      </c>
      <c r="U2865" s="8">
        <f t="shared" si="416"/>
        <v>9.0822639465331996</v>
      </c>
    </row>
    <row r="2866" spans="1:21" x14ac:dyDescent="0.45">
      <c r="A2866" s="6" t="s">
        <v>1127</v>
      </c>
      <c r="B2866" s="6" t="s">
        <v>19</v>
      </c>
      <c r="C2866" s="6" t="s">
        <v>18</v>
      </c>
      <c r="D2866" s="7">
        <v>1956871.2670016901</v>
      </c>
      <c r="E2866" s="7">
        <v>1956871.2670060301</v>
      </c>
      <c r="F2866" s="6">
        <v>5.5067369937896702</v>
      </c>
      <c r="G2866" s="6">
        <v>5.5078752040863002</v>
      </c>
      <c r="H2866" s="6" t="s">
        <v>1129</v>
      </c>
      <c r="I2866" s="7">
        <v>1956871.2670016901</v>
      </c>
      <c r="J2866" s="7">
        <v>3.1013769330456799E-9</v>
      </c>
      <c r="K2866" s="6">
        <v>0</v>
      </c>
      <c r="L2866" s="7">
        <v>1.68185576576718E-10</v>
      </c>
      <c r="M2866" s="6" t="s">
        <v>18</v>
      </c>
      <c r="N2866" s="7">
        <v>1956871.2662657599</v>
      </c>
      <c r="O2866" s="7">
        <f t="shared" si="412"/>
        <v>2.2178072062633048E-12</v>
      </c>
      <c r="P2866" s="7">
        <f t="shared" si="413"/>
        <v>3.7829270790261921E-10</v>
      </c>
      <c r="Q2866" s="7">
        <f t="shared" si="414"/>
        <v>170.57060092251641</v>
      </c>
      <c r="R2866" s="6" t="str">
        <f t="shared" si="415"/>
        <v/>
      </c>
      <c r="U2866" s="8">
        <f t="shared" si="416"/>
        <v>5.5078752040863002</v>
      </c>
    </row>
    <row r="2867" spans="1:21" x14ac:dyDescent="0.45">
      <c r="A2867" s="6" t="s">
        <v>1248</v>
      </c>
      <c r="B2867" s="6" t="s">
        <v>19</v>
      </c>
      <c r="C2867" s="6" t="s">
        <v>18</v>
      </c>
      <c r="D2867" s="7">
        <v>1956871.2670016901</v>
      </c>
      <c r="E2867" s="7">
        <v>1956871.2670016901</v>
      </c>
      <c r="F2867" s="6">
        <v>2.9616570472717201</v>
      </c>
      <c r="G2867" s="6">
        <v>2.9627721309661799</v>
      </c>
      <c r="H2867" s="6" t="s">
        <v>1250</v>
      </c>
      <c r="I2867" s="7">
        <v>1956871.2670016901</v>
      </c>
      <c r="J2867" s="7">
        <v>3.1013769330456799E-9</v>
      </c>
      <c r="K2867" s="6">
        <v>0</v>
      </c>
      <c r="L2867" s="7">
        <v>1.68185576576718E-10</v>
      </c>
      <c r="M2867" s="6" t="s">
        <v>18</v>
      </c>
      <c r="N2867" s="7">
        <v>1956871.2662657599</v>
      </c>
      <c r="O2867" s="7">
        <f t="shared" si="412"/>
        <v>0</v>
      </c>
      <c r="P2867" s="7">
        <f t="shared" si="413"/>
        <v>3.7607490069552183E-10</v>
      </c>
      <c r="Q2867" s="7" t="e">
        <f t="shared" si="414"/>
        <v>#DIV/0!</v>
      </c>
      <c r="R2867" s="6" t="str">
        <f t="shared" si="415"/>
        <v/>
      </c>
      <c r="U2867" s="8">
        <f t="shared" si="416"/>
        <v>2.9627721309661799</v>
      </c>
    </row>
    <row r="2868" spans="1:21" x14ac:dyDescent="0.45">
      <c r="A2868" s="6" t="s">
        <v>1369</v>
      </c>
      <c r="B2868" s="6" t="s">
        <v>19</v>
      </c>
      <c r="C2868" s="6" t="s">
        <v>18</v>
      </c>
      <c r="D2868" s="7">
        <v>1956871.2670016901</v>
      </c>
      <c r="E2868" s="7">
        <v>1956862.44421408</v>
      </c>
      <c r="F2868" s="6">
        <v>3.2182490825653001</v>
      </c>
      <c r="G2868" s="6">
        <v>3.21960401535034</v>
      </c>
      <c r="H2868" s="6" t="s">
        <v>1371</v>
      </c>
      <c r="I2868" s="7">
        <v>1956871.2670016901</v>
      </c>
      <c r="J2868" s="7">
        <v>3.1013769330456799E-9</v>
      </c>
      <c r="K2868" s="6">
        <v>0</v>
      </c>
      <c r="L2868" s="7">
        <v>1.68185576576718E-10</v>
      </c>
      <c r="M2868" s="6" t="s">
        <v>18</v>
      </c>
      <c r="N2868" s="7">
        <v>1956871.2662657599</v>
      </c>
      <c r="O2868" s="7">
        <f t="shared" si="412"/>
        <v>4.5086193245550765E-6</v>
      </c>
      <c r="P2868" s="7">
        <f t="shared" si="413"/>
        <v>4.5082432513499599E-6</v>
      </c>
      <c r="Q2868" s="7">
        <f t="shared" si="414"/>
        <v>0.99991658794454696</v>
      </c>
      <c r="R2868" s="6" t="str">
        <f t="shared" si="415"/>
        <v/>
      </c>
      <c r="U2868" s="8">
        <f t="shared" si="416"/>
        <v>3.21960401535034</v>
      </c>
    </row>
    <row r="2869" spans="1:21" x14ac:dyDescent="0.45">
      <c r="A2869" s="6" t="s">
        <v>1490</v>
      </c>
      <c r="B2869" s="6" t="s">
        <v>19</v>
      </c>
      <c r="C2869" s="6" t="s">
        <v>18</v>
      </c>
      <c r="D2869" s="7">
        <v>1956871.26678084</v>
      </c>
      <c r="E2869" s="7">
        <v>1956871.26678084</v>
      </c>
      <c r="F2869" s="6">
        <v>2.4386191368103001</v>
      </c>
      <c r="G2869" s="6">
        <v>2.43976402282714</v>
      </c>
      <c r="H2869" s="6" t="s">
        <v>1492</v>
      </c>
      <c r="I2869" s="7">
        <v>1956871.26678084</v>
      </c>
      <c r="J2869" s="7">
        <v>1.1447650649643E-7</v>
      </c>
      <c r="K2869" s="6">
        <v>0</v>
      </c>
      <c r="L2869" s="7">
        <v>6.14292905432023E-9</v>
      </c>
      <c r="M2869" s="6" t="s">
        <v>18</v>
      </c>
      <c r="N2869" s="7">
        <v>1956871.2662657599</v>
      </c>
      <c r="O2869" s="7">
        <f t="shared" si="412"/>
        <v>0</v>
      </c>
      <c r="P2869" s="7">
        <f t="shared" si="413"/>
        <v>2.6321611746328127E-10</v>
      </c>
      <c r="Q2869" s="7" t="e">
        <f t="shared" si="414"/>
        <v>#DIV/0!</v>
      </c>
      <c r="R2869" s="6" t="str">
        <f t="shared" si="415"/>
        <v/>
      </c>
      <c r="U2869" s="8">
        <f t="shared" si="416"/>
        <v>2.43976402282714</v>
      </c>
    </row>
    <row r="2870" spans="1:21" x14ac:dyDescent="0.45">
      <c r="A2870" s="6" t="s">
        <v>1611</v>
      </c>
      <c r="B2870" s="6" t="s">
        <v>19</v>
      </c>
      <c r="C2870" s="6" t="s">
        <v>18</v>
      </c>
      <c r="D2870" s="7">
        <v>1956871.26694695</v>
      </c>
      <c r="E2870" s="7">
        <v>1956871.26700757</v>
      </c>
      <c r="F2870" s="6">
        <v>43.389750957488999</v>
      </c>
      <c r="G2870" s="6">
        <v>43.3907790184021</v>
      </c>
      <c r="H2870" s="6" t="s">
        <v>1613</v>
      </c>
      <c r="I2870" s="7">
        <v>1956871.26694695</v>
      </c>
      <c r="J2870" s="7">
        <v>8.0800074820821307E-9</v>
      </c>
      <c r="K2870" s="6">
        <v>0</v>
      </c>
      <c r="L2870" s="7">
        <v>3.30635130385559E-9</v>
      </c>
      <c r="M2870" s="6" t="s">
        <v>18</v>
      </c>
      <c r="N2870" s="7">
        <v>1956871.2662657599</v>
      </c>
      <c r="O2870" s="7">
        <f t="shared" si="412"/>
        <v>3.0978031225647685E-11</v>
      </c>
      <c r="P2870" s="7">
        <f t="shared" si="413"/>
        <v>3.7907964872170407E-10</v>
      </c>
      <c r="Q2870" s="7">
        <f t="shared" si="414"/>
        <v>12.237047795595613</v>
      </c>
      <c r="R2870" s="6" t="str">
        <f t="shared" si="415"/>
        <v/>
      </c>
      <c r="U2870" s="8">
        <f t="shared" si="416"/>
        <v>43.3907790184021</v>
      </c>
    </row>
    <row r="2871" spans="1:21" x14ac:dyDescent="0.45">
      <c r="A2871" s="6" t="s">
        <v>1733</v>
      </c>
      <c r="B2871" s="6" t="s">
        <v>19</v>
      </c>
      <c r="C2871" s="6" t="s">
        <v>18</v>
      </c>
      <c r="D2871" s="7">
        <v>1956871.2667805101</v>
      </c>
      <c r="E2871" s="7">
        <v>1956871.2670038401</v>
      </c>
      <c r="F2871" s="6">
        <v>75.916119098663302</v>
      </c>
      <c r="G2871" s="6">
        <v>75.917219161987305</v>
      </c>
      <c r="H2871" s="6" t="s">
        <v>1735</v>
      </c>
      <c r="I2871" s="7">
        <v>1956871.2667805101</v>
      </c>
      <c r="J2871" s="7">
        <v>1.14616568680503E-7</v>
      </c>
      <c r="K2871" s="6">
        <v>0</v>
      </c>
      <c r="L2871" s="7">
        <v>6.1506503223895898E-9</v>
      </c>
      <c r="M2871" s="6" t="s">
        <v>18</v>
      </c>
      <c r="N2871" s="7">
        <v>1956871.2662657599</v>
      </c>
      <c r="O2871" s="7">
        <f t="shared" si="412"/>
        <v>1.1412605061438706E-10</v>
      </c>
      <c r="P2871" s="7">
        <f t="shared" si="413"/>
        <v>3.771735719267631E-10</v>
      </c>
      <c r="Q2871" s="7">
        <f t="shared" si="414"/>
        <v>3.3048858687064344</v>
      </c>
      <c r="R2871" s="6" t="str">
        <f t="shared" si="415"/>
        <v/>
      </c>
      <c r="U2871" s="8">
        <f t="shared" si="416"/>
        <v>75.917219161987305</v>
      </c>
    </row>
    <row r="2872" spans="1:21" x14ac:dyDescent="0.45">
      <c r="A2872" s="6" t="s">
        <v>1854</v>
      </c>
      <c r="B2872" s="6" t="s">
        <v>19</v>
      </c>
      <c r="C2872" s="6" t="s">
        <v>18</v>
      </c>
      <c r="D2872" s="7">
        <v>1956871.26694695</v>
      </c>
      <c r="E2872" s="7">
        <v>1956871.26700757</v>
      </c>
      <c r="F2872" s="6">
        <v>46.0600938796997</v>
      </c>
      <c r="G2872" s="6">
        <v>46.061103105545001</v>
      </c>
      <c r="H2872" s="6" t="s">
        <v>1856</v>
      </c>
      <c r="I2872" s="7">
        <v>1956871.26694695</v>
      </c>
      <c r="J2872" s="7">
        <v>8.0800074820821307E-9</v>
      </c>
      <c r="K2872" s="6">
        <v>0</v>
      </c>
      <c r="L2872" s="7">
        <v>3.30635130385559E-9</v>
      </c>
      <c r="M2872" s="6" t="s">
        <v>18</v>
      </c>
      <c r="N2872" s="7">
        <v>1956871.2662657599</v>
      </c>
      <c r="O2872" s="7">
        <f t="shared" si="412"/>
        <v>3.0978031225647685E-11</v>
      </c>
      <c r="P2872" s="7">
        <f t="shared" si="413"/>
        <v>3.7907964872170407E-10</v>
      </c>
      <c r="Q2872" s="7">
        <f t="shared" si="414"/>
        <v>12.237047795595613</v>
      </c>
      <c r="R2872" s="6" t="str">
        <f t="shared" si="415"/>
        <v/>
      </c>
      <c r="U2872" s="8">
        <f t="shared" si="416"/>
        <v>46.061103105545001</v>
      </c>
    </row>
    <row r="2873" spans="1:21" x14ac:dyDescent="0.45">
      <c r="A2873" s="6" t="s">
        <v>1975</v>
      </c>
      <c r="B2873" s="6" t="s">
        <v>19</v>
      </c>
      <c r="C2873" s="6" t="s">
        <v>18</v>
      </c>
      <c r="D2873" s="7">
        <v>1956871.2667805101</v>
      </c>
      <c r="E2873" s="7">
        <v>1956871.2670038401</v>
      </c>
      <c r="F2873" s="6">
        <v>54.7241468429565</v>
      </c>
      <c r="G2873" s="6">
        <v>54.725244045257497</v>
      </c>
      <c r="H2873" s="6" t="s">
        <v>1977</v>
      </c>
      <c r="I2873" s="7">
        <v>1956871.2667805101</v>
      </c>
      <c r="J2873" s="7">
        <v>1.14616568680503E-7</v>
      </c>
      <c r="K2873" s="6">
        <v>0</v>
      </c>
      <c r="L2873" s="7">
        <v>6.1506503223895898E-9</v>
      </c>
      <c r="M2873" s="6" t="s">
        <v>18</v>
      </c>
      <c r="N2873" s="7">
        <v>1956871.2662657599</v>
      </c>
      <c r="O2873" s="7">
        <f t="shared" si="412"/>
        <v>1.1412605061438706E-10</v>
      </c>
      <c r="P2873" s="7">
        <f t="shared" si="413"/>
        <v>3.771735719267631E-10</v>
      </c>
      <c r="Q2873" s="7">
        <f t="shared" si="414"/>
        <v>3.3048858687064344</v>
      </c>
      <c r="R2873" s="6" t="str">
        <f t="shared" si="415"/>
        <v/>
      </c>
      <c r="U2873" s="8">
        <f t="shared" si="416"/>
        <v>54.725244045257497</v>
      </c>
    </row>
    <row r="2874" spans="1:21" x14ac:dyDescent="0.45">
      <c r="A2874" s="6" t="s">
        <v>2096</v>
      </c>
      <c r="B2874" s="6" t="s">
        <v>19</v>
      </c>
      <c r="C2874" s="6" t="s">
        <v>18</v>
      </c>
      <c r="D2874" s="7">
        <v>1956871.2667578</v>
      </c>
      <c r="E2874" s="7">
        <v>1956871.2667275099</v>
      </c>
      <c r="F2874" s="6">
        <v>30.807538032531699</v>
      </c>
      <c r="G2874" s="6">
        <v>30.8085730075836</v>
      </c>
      <c r="H2874" s="6" t="s">
        <v>2098</v>
      </c>
      <c r="I2874" s="7">
        <v>1956871.2667578</v>
      </c>
      <c r="J2874" s="7">
        <v>1.2585974218382E-7</v>
      </c>
      <c r="K2874" s="6">
        <v>0</v>
      </c>
      <c r="L2874" s="7">
        <v>6.7689582827767903E-9</v>
      </c>
      <c r="M2874" s="6" t="s">
        <v>18</v>
      </c>
      <c r="N2874" s="7">
        <v>1956871.2662657599</v>
      </c>
      <c r="O2874" s="7">
        <f t="shared" si="412"/>
        <v>1.5478842732552806E-11</v>
      </c>
      <c r="P2874" s="7">
        <f t="shared" si="413"/>
        <v>2.3596338363319226E-10</v>
      </c>
      <c r="Q2874" s="7">
        <f t="shared" si="414"/>
        <v>15.244252281015109</v>
      </c>
      <c r="R2874" s="6" t="str">
        <f t="shared" si="415"/>
        <v/>
      </c>
      <c r="U2874" s="8">
        <f t="shared" si="416"/>
        <v>30.8085730075836</v>
      </c>
    </row>
    <row r="2875" spans="1:21" x14ac:dyDescent="0.45">
      <c r="A2875" s="6" t="s">
        <v>2217</v>
      </c>
      <c r="B2875" s="6" t="s">
        <v>19</v>
      </c>
      <c r="C2875" s="6" t="s">
        <v>18</v>
      </c>
      <c r="D2875" s="7">
        <v>1956871.26678027</v>
      </c>
      <c r="E2875" s="7">
        <v>1956871.2667564701</v>
      </c>
      <c r="F2875" s="6">
        <v>29.970481872558501</v>
      </c>
      <c r="G2875" s="6">
        <v>29.9718289375305</v>
      </c>
      <c r="H2875" s="6" t="s">
        <v>2219</v>
      </c>
      <c r="I2875" s="7">
        <v>1956871.26678027</v>
      </c>
      <c r="J2875" s="7">
        <v>1.14705926534952E-7</v>
      </c>
      <c r="K2875" s="6">
        <v>0</v>
      </c>
      <c r="L2875" s="7">
        <v>6.1555749386599196E-9</v>
      </c>
      <c r="M2875" s="6" t="s">
        <v>18</v>
      </c>
      <c r="N2875" s="7">
        <v>1956871.2662657599</v>
      </c>
      <c r="O2875" s="7">
        <f t="shared" si="412"/>
        <v>1.2162245313835118E-11</v>
      </c>
      <c r="P2875" s="7">
        <f t="shared" si="413"/>
        <v>2.5076260647870683E-10</v>
      </c>
      <c r="Q2875" s="7">
        <f t="shared" si="414"/>
        <v>20.618117790590258</v>
      </c>
      <c r="R2875" s="6" t="str">
        <f t="shared" si="415"/>
        <v/>
      </c>
      <c r="U2875" s="8">
        <f t="shared" si="416"/>
        <v>29.9718289375305</v>
      </c>
    </row>
    <row r="2876" spans="1:21" x14ac:dyDescent="0.45">
      <c r="A2876" s="6" t="s">
        <v>2338</v>
      </c>
      <c r="B2876" s="6" t="s">
        <v>19</v>
      </c>
      <c r="C2876" s="6" t="s">
        <v>18</v>
      </c>
      <c r="D2876" s="7">
        <v>1956871.2658460401</v>
      </c>
      <c r="E2876" s="7">
        <v>1956871.2658460401</v>
      </c>
      <c r="F2876" s="6">
        <v>124.39</v>
      </c>
      <c r="G2876" s="6">
        <v>134.824603080749</v>
      </c>
      <c r="H2876" s="6" t="s">
        <v>2340</v>
      </c>
      <c r="I2876" s="7">
        <v>1956871.2658460301</v>
      </c>
      <c r="J2876" s="7">
        <v>6.8212102632969602E-12</v>
      </c>
      <c r="K2876" s="6">
        <v>0</v>
      </c>
      <c r="L2876" s="7">
        <v>2.04072893472684E-7</v>
      </c>
      <c r="M2876" s="6" t="s">
        <v>18</v>
      </c>
      <c r="N2876" s="7">
        <v>1956871.2662657599</v>
      </c>
      <c r="O2876" s="7">
        <f t="shared" si="412"/>
        <v>0</v>
      </c>
      <c r="P2876" s="7">
        <f t="shared" si="413"/>
        <v>2.1448515823561703E-10</v>
      </c>
      <c r="Q2876" s="7" t="e">
        <f t="shared" si="414"/>
        <v>#DIV/0!</v>
      </c>
      <c r="R2876" s="6" t="str">
        <f t="shared" si="415"/>
        <v/>
      </c>
      <c r="U2876" s="8">
        <f t="shared" si="416"/>
        <v>134.824603080749</v>
      </c>
    </row>
    <row r="2877" spans="1:21" x14ac:dyDescent="0.45">
      <c r="A2877" s="6" t="s">
        <v>2390</v>
      </c>
      <c r="B2877" s="6" t="s">
        <v>19</v>
      </c>
      <c r="C2877" s="6" t="s">
        <v>18</v>
      </c>
      <c r="D2877" s="7">
        <v>1956871.2658460401</v>
      </c>
      <c r="E2877" s="7">
        <v>1956871.2658460401</v>
      </c>
      <c r="F2877" s="6">
        <v>128.75</v>
      </c>
      <c r="G2877" s="6">
        <v>139.57376289367599</v>
      </c>
      <c r="H2877" s="6" t="s">
        <v>2392</v>
      </c>
      <c r="I2877" s="7">
        <v>1956871.2658460301</v>
      </c>
      <c r="J2877" s="7">
        <v>6.8212102632969602E-12</v>
      </c>
      <c r="K2877" s="6">
        <v>0</v>
      </c>
      <c r="L2877" s="7">
        <v>2.04072893472684E-7</v>
      </c>
      <c r="M2877" s="6" t="s">
        <v>18</v>
      </c>
      <c r="N2877" s="7">
        <v>1956871.2662657599</v>
      </c>
      <c r="O2877" s="7">
        <f t="shared" si="412"/>
        <v>0</v>
      </c>
      <c r="P2877" s="7">
        <f t="shared" si="413"/>
        <v>2.1448515823561703E-10</v>
      </c>
      <c r="Q2877" s="7" t="e">
        <f t="shared" si="414"/>
        <v>#DIV/0!</v>
      </c>
      <c r="R2877" s="6" t="str">
        <f t="shared" si="415"/>
        <v/>
      </c>
      <c r="U2877" s="8">
        <f t="shared" si="416"/>
        <v>139.57376289367599</v>
      </c>
    </row>
    <row r="2878" spans="1:21" x14ac:dyDescent="0.45">
      <c r="A2878" s="6" t="s">
        <v>2583</v>
      </c>
      <c r="B2878" s="6" t="s">
        <v>19</v>
      </c>
      <c r="C2878" s="6" t="s">
        <v>18</v>
      </c>
      <c r="D2878" s="7">
        <v>1956871.26678084</v>
      </c>
      <c r="E2878" s="7">
        <v>1956871.26678084</v>
      </c>
      <c r="F2878" s="6">
        <v>3.2840521335601802</v>
      </c>
      <c r="G2878" s="6">
        <v>3.29336380958557</v>
      </c>
      <c r="H2878" s="6" t="s">
        <v>2585</v>
      </c>
      <c r="I2878" s="7">
        <v>1956871.26678084</v>
      </c>
      <c r="J2878" s="7">
        <v>1.1447650649643E-7</v>
      </c>
      <c r="K2878" s="6">
        <v>0</v>
      </c>
      <c r="L2878" s="7">
        <v>6.14292905432023E-9</v>
      </c>
      <c r="M2878" s="6" t="s">
        <v>18</v>
      </c>
      <c r="N2878" s="7">
        <v>1956871.2662657599</v>
      </c>
      <c r="O2878" s="7">
        <f t="shared" si="412"/>
        <v>0</v>
      </c>
      <c r="P2878" s="7">
        <f t="shared" si="413"/>
        <v>2.6321611746328127E-10</v>
      </c>
      <c r="Q2878" s="7" t="e">
        <f t="shared" si="414"/>
        <v>#DIV/0!</v>
      </c>
      <c r="R2878" s="6" t="str">
        <f t="shared" si="415"/>
        <v/>
      </c>
      <c r="U2878" s="8">
        <f t="shared" si="416"/>
        <v>3.29336380958557</v>
      </c>
    </row>
    <row r="2879" spans="1:21" x14ac:dyDescent="0.45">
      <c r="A2879" s="6" t="s">
        <v>2705</v>
      </c>
      <c r="B2879" s="6" t="s">
        <v>19</v>
      </c>
      <c r="C2879" s="6" t="s">
        <v>18</v>
      </c>
      <c r="D2879" s="7">
        <v>1956871.26678084</v>
      </c>
      <c r="E2879" s="7">
        <v>1956871.26678084</v>
      </c>
      <c r="F2879" s="6">
        <v>1.8374810218811</v>
      </c>
      <c r="G2879" s="6">
        <v>1.8388988971710201</v>
      </c>
      <c r="H2879" s="6" t="s">
        <v>2707</v>
      </c>
      <c r="I2879" s="7">
        <v>1956871.26678084</v>
      </c>
      <c r="J2879" s="7">
        <v>1.1447650649643E-7</v>
      </c>
      <c r="K2879" s="6">
        <v>0</v>
      </c>
      <c r="L2879" s="7">
        <v>6.14292905432023E-9</v>
      </c>
      <c r="M2879" s="6" t="s">
        <v>18</v>
      </c>
      <c r="N2879" s="7">
        <v>1956871.2662657599</v>
      </c>
      <c r="O2879" s="7">
        <f t="shared" si="412"/>
        <v>0</v>
      </c>
      <c r="P2879" s="7">
        <f t="shared" si="413"/>
        <v>2.6321611746328127E-10</v>
      </c>
      <c r="Q2879" s="7" t="e">
        <f t="shared" si="414"/>
        <v>#DIV/0!</v>
      </c>
      <c r="R2879" s="6" t="str">
        <f t="shared" si="415"/>
        <v/>
      </c>
      <c r="U2879" s="8">
        <f t="shared" si="416"/>
        <v>1.8388988971710201</v>
      </c>
    </row>
    <row r="2880" spans="1:21" x14ac:dyDescent="0.45">
      <c r="A2880" s="6" t="s">
        <v>2826</v>
      </c>
      <c r="B2880" s="6" t="s">
        <v>19</v>
      </c>
      <c r="C2880" s="6" t="s">
        <v>18</v>
      </c>
      <c r="D2880" s="7">
        <v>1956871.26678084</v>
      </c>
      <c r="E2880" s="7">
        <v>1956871.2670020701</v>
      </c>
      <c r="F2880" s="6">
        <v>3.00866603851318</v>
      </c>
      <c r="G2880" s="6">
        <v>3.0098581314086901</v>
      </c>
      <c r="H2880" s="6" t="s">
        <v>2828</v>
      </c>
      <c r="I2880" s="7">
        <v>1956871.26678084</v>
      </c>
      <c r="J2880" s="7">
        <v>1.1447650649643E-7</v>
      </c>
      <c r="K2880" s="6">
        <v>0</v>
      </c>
      <c r="L2880" s="7">
        <v>6.14292905432023E-9</v>
      </c>
      <c r="M2880" s="6" t="s">
        <v>18</v>
      </c>
      <c r="N2880" s="7">
        <v>1956871.2662657599</v>
      </c>
      <c r="O2880" s="7">
        <f t="shared" si="412"/>
        <v>1.1305296031417757E-10</v>
      </c>
      <c r="P2880" s="7">
        <f t="shared" si="413"/>
        <v>3.7626907780721618E-10</v>
      </c>
      <c r="Q2880" s="7">
        <f t="shared" si="414"/>
        <v>3.3282549767963006</v>
      </c>
      <c r="R2880" s="6" t="str">
        <f t="shared" si="415"/>
        <v/>
      </c>
      <c r="U2880" s="8">
        <f t="shared" si="416"/>
        <v>3.0098581314086901</v>
      </c>
    </row>
    <row r="2881" spans="1:21" x14ac:dyDescent="0.45">
      <c r="A2881" s="6" t="s">
        <v>2947</v>
      </c>
      <c r="B2881" s="6" t="s">
        <v>19</v>
      </c>
      <c r="C2881" s="6" t="s">
        <v>18</v>
      </c>
      <c r="D2881" s="7">
        <v>1956871.26678084</v>
      </c>
      <c r="E2881" s="7">
        <v>1956871.26678084</v>
      </c>
      <c r="F2881" s="6">
        <v>2.0495688915252601</v>
      </c>
      <c r="G2881" s="6">
        <v>2.05089807510375</v>
      </c>
      <c r="H2881" s="6" t="s">
        <v>2949</v>
      </c>
      <c r="I2881" s="7">
        <v>1956871.26678084</v>
      </c>
      <c r="J2881" s="7">
        <v>1.1447650649643E-7</v>
      </c>
      <c r="K2881" s="6">
        <v>0</v>
      </c>
      <c r="L2881" s="7">
        <v>6.14292905432023E-9</v>
      </c>
      <c r="M2881" s="6" t="s">
        <v>18</v>
      </c>
      <c r="N2881" s="7">
        <v>1956871.2662657599</v>
      </c>
      <c r="O2881" s="7">
        <f t="shared" si="412"/>
        <v>0</v>
      </c>
      <c r="P2881" s="7">
        <f t="shared" si="413"/>
        <v>2.6321611746328127E-10</v>
      </c>
      <c r="Q2881" s="7" t="e">
        <f t="shared" si="414"/>
        <v>#DIV/0!</v>
      </c>
      <c r="R2881" s="6" t="str">
        <f t="shared" si="415"/>
        <v/>
      </c>
      <c r="U2881" s="8">
        <f t="shared" si="416"/>
        <v>2.05089807510375</v>
      </c>
    </row>
    <row r="2882" spans="1:21" x14ac:dyDescent="0.45">
      <c r="A2882" s="8" t="s">
        <v>3069</v>
      </c>
      <c r="B2882" s="8" t="s">
        <v>15</v>
      </c>
      <c r="C2882" s="8" t="s">
        <v>16</v>
      </c>
      <c r="D2882" s="9">
        <v>17300936.9547823</v>
      </c>
      <c r="E2882" s="9">
        <v>17247830.990143899</v>
      </c>
      <c r="F2882" s="8">
        <v>3600.21452784538</v>
      </c>
      <c r="G2882" s="8">
        <v>3600.22873711586</v>
      </c>
      <c r="H2882" s="8" t="s">
        <v>3070</v>
      </c>
      <c r="I2882" s="9">
        <v>17300936.9547823</v>
      </c>
      <c r="J2882" s="9">
        <v>1.86085162567906E-6</v>
      </c>
      <c r="K2882" s="8">
        <v>0</v>
      </c>
      <c r="L2882" s="9">
        <v>9.0760052806615394E-9</v>
      </c>
      <c r="M2882" s="8" t="s">
        <v>18</v>
      </c>
      <c r="N2882" s="9">
        <v>17300936.817010202</v>
      </c>
      <c r="U2882" s="8" t="str">
        <f t="shared" si="416"/>
        <v/>
      </c>
    </row>
    <row r="2883" spans="1:21" x14ac:dyDescent="0.45">
      <c r="A2883" s="8" t="s">
        <v>3069</v>
      </c>
      <c r="B2883" s="8" t="s">
        <v>19</v>
      </c>
      <c r="C2883" s="8" t="s">
        <v>18</v>
      </c>
      <c r="D2883" s="9">
        <v>1956871.26678084</v>
      </c>
      <c r="E2883" s="9">
        <v>1956871.26700434</v>
      </c>
      <c r="F2883" s="8">
        <v>8.0834047794342005</v>
      </c>
      <c r="G2883" s="8">
        <v>8.0848848819732595</v>
      </c>
      <c r="H2883" s="8" t="s">
        <v>3071</v>
      </c>
      <c r="I2883" s="9">
        <v>1956871.26678084</v>
      </c>
      <c r="J2883" s="9">
        <v>1.1447650649643E-7</v>
      </c>
      <c r="K2883" s="8">
        <v>0</v>
      </c>
      <c r="L2883" s="9">
        <v>6.14292905432023E-9</v>
      </c>
      <c r="M2883" s="8" t="s">
        <v>18</v>
      </c>
      <c r="N2883" s="9">
        <v>1956871.2662657599</v>
      </c>
      <c r="U2883" s="8">
        <f t="shared" ref="U2883:U2946" si="419">IF(C2883="Optimal",G2883,"")</f>
        <v>8.0848848819732595</v>
      </c>
    </row>
    <row r="2884" spans="1:21" x14ac:dyDescent="0.45">
      <c r="A2884" s="8" t="s">
        <v>3069</v>
      </c>
      <c r="B2884" s="8" t="s">
        <v>21</v>
      </c>
      <c r="C2884" s="8" t="s">
        <v>16</v>
      </c>
      <c r="D2884" s="9">
        <v>24083841.067510299</v>
      </c>
      <c r="E2884" s="9">
        <v>24066933.8899859</v>
      </c>
      <c r="F2884" s="8">
        <v>3600.1016800403499</v>
      </c>
      <c r="G2884" s="8">
        <v>3600.20782804489</v>
      </c>
      <c r="H2884" s="8" t="s">
        <v>3072</v>
      </c>
      <c r="I2884" s="8" t="s">
        <v>34</v>
      </c>
      <c r="J2884" s="8" t="s">
        <v>34</v>
      </c>
      <c r="K2884" s="8" t="s">
        <v>34</v>
      </c>
      <c r="L2884" s="8" t="s">
        <v>34</v>
      </c>
      <c r="M2884" s="8" t="s">
        <v>34</v>
      </c>
      <c r="N2884" s="8" t="s">
        <v>34</v>
      </c>
      <c r="U2884" s="8" t="str">
        <f t="shared" si="419"/>
        <v/>
      </c>
    </row>
    <row r="2885" spans="1:21" x14ac:dyDescent="0.45">
      <c r="A2885" s="8" t="s">
        <v>3069</v>
      </c>
      <c r="B2885" s="8" t="s">
        <v>23</v>
      </c>
      <c r="C2885" s="8" t="s">
        <v>16</v>
      </c>
      <c r="D2885" s="9">
        <v>34244915.557349697</v>
      </c>
      <c r="E2885" s="9">
        <v>34214728.238441303</v>
      </c>
      <c r="F2885" s="8">
        <v>3600.1342477798398</v>
      </c>
      <c r="G2885" s="8">
        <v>3600.1546549796999</v>
      </c>
      <c r="H2885" s="8" t="s">
        <v>3073</v>
      </c>
      <c r="I2885" s="8" t="s">
        <v>34</v>
      </c>
      <c r="J2885" s="8" t="s">
        <v>34</v>
      </c>
      <c r="K2885" s="8" t="s">
        <v>34</v>
      </c>
      <c r="L2885" s="8" t="s">
        <v>34</v>
      </c>
      <c r="M2885" s="8" t="s">
        <v>34</v>
      </c>
      <c r="N2885" s="8" t="s">
        <v>34</v>
      </c>
      <c r="U2885" s="8" t="str">
        <f t="shared" si="419"/>
        <v/>
      </c>
    </row>
    <row r="2886" spans="1:21" x14ac:dyDescent="0.45">
      <c r="A2886" s="8" t="s">
        <v>3069</v>
      </c>
      <c r="B2886" s="8" t="s">
        <v>25</v>
      </c>
      <c r="C2886" s="8" t="s">
        <v>18</v>
      </c>
      <c r="D2886" s="9">
        <v>3776676.1183680701</v>
      </c>
      <c r="E2886" s="9">
        <v>3776676.11920352</v>
      </c>
      <c r="F2886" s="8">
        <v>43.510615110397303</v>
      </c>
      <c r="G2886" s="8">
        <v>43.512624025344799</v>
      </c>
      <c r="H2886" s="8" t="s">
        <v>3074</v>
      </c>
      <c r="I2886" s="9">
        <v>3776676.1183680701</v>
      </c>
      <c r="J2886" s="9">
        <v>3.9386441130773101E-7</v>
      </c>
      <c r="K2886" s="8">
        <v>0</v>
      </c>
      <c r="L2886" s="9">
        <v>8.9020613103229996E-9</v>
      </c>
      <c r="M2886" s="8" t="s">
        <v>18</v>
      </c>
      <c r="N2886" s="9">
        <v>3776676.0980882002</v>
      </c>
      <c r="U2886" s="8">
        <f t="shared" si="419"/>
        <v>43.512624025344799</v>
      </c>
    </row>
    <row r="2887" spans="1:21" x14ac:dyDescent="0.45">
      <c r="A2887" s="8" t="s">
        <v>3069</v>
      </c>
      <c r="B2887" s="8" t="s">
        <v>27</v>
      </c>
      <c r="C2887" s="8" t="s">
        <v>16</v>
      </c>
      <c r="D2887" s="9">
        <v>9965933.9452880397</v>
      </c>
      <c r="E2887" s="9">
        <v>9965365.0315667801</v>
      </c>
      <c r="F2887" s="8">
        <v>3600.0703570842702</v>
      </c>
      <c r="G2887" s="8">
        <v>3600.0818312168099</v>
      </c>
      <c r="H2887" s="8" t="s">
        <v>3075</v>
      </c>
      <c r="I2887" s="9">
        <v>9965933.9452880397</v>
      </c>
      <c r="J2887" s="9">
        <v>6.2333128880709396E-8</v>
      </c>
      <c r="K2887" s="8">
        <v>0</v>
      </c>
      <c r="L2887" s="9">
        <v>5.3031012914317402E-10</v>
      </c>
      <c r="M2887" s="8" t="s">
        <v>18</v>
      </c>
      <c r="N2887" s="9">
        <v>9965933.9240315296</v>
      </c>
      <c r="U2887" s="8" t="str">
        <f t="shared" si="419"/>
        <v/>
      </c>
    </row>
    <row r="2888" spans="1:21" x14ac:dyDescent="0.45">
      <c r="A2888" s="8" t="s">
        <v>3069</v>
      </c>
      <c r="B2888" s="8" t="s">
        <v>29</v>
      </c>
      <c r="C2888" s="8" t="s">
        <v>16</v>
      </c>
      <c r="D2888" s="9">
        <v>12304035.252698001</v>
      </c>
      <c r="E2888" s="9">
        <v>12253422.769287599</v>
      </c>
      <c r="F2888" s="8">
        <v>3600.0663719177201</v>
      </c>
      <c r="G2888" s="8">
        <v>3600.0734870433798</v>
      </c>
      <c r="H2888" s="8" t="s">
        <v>3076</v>
      </c>
      <c r="I2888" s="9">
        <v>12304035.252698001</v>
      </c>
      <c r="J2888" s="9">
        <v>5.45219518244266E-6</v>
      </c>
      <c r="K2888" s="8">
        <v>0</v>
      </c>
      <c r="L2888" s="9">
        <v>3.8361821275145698E-8</v>
      </c>
      <c r="M2888" s="8" t="s">
        <v>18</v>
      </c>
      <c r="N2888" s="9">
        <v>12304035.0904149</v>
      </c>
      <c r="U2888" s="8" t="str">
        <f t="shared" si="419"/>
        <v/>
      </c>
    </row>
    <row r="2889" spans="1:21" x14ac:dyDescent="0.45">
      <c r="A2889" s="8" t="s">
        <v>3069</v>
      </c>
      <c r="B2889" s="8" t="s">
        <v>31</v>
      </c>
      <c r="C2889" s="8" t="s">
        <v>18</v>
      </c>
      <c r="D2889" s="8">
        <v>1.8563406198747101</v>
      </c>
      <c r="E2889" s="8">
        <v>1.85634019400218</v>
      </c>
      <c r="F2889" s="8">
        <v>0.46960401535034102</v>
      </c>
      <c r="G2889" s="8">
        <v>0.469879150390625</v>
      </c>
      <c r="H2889" s="8" t="s">
        <v>3077</v>
      </c>
      <c r="I2889" s="8">
        <v>1.8563406198747101</v>
      </c>
      <c r="J2889" s="9">
        <v>5.3827015067397999E-9</v>
      </c>
      <c r="K2889" s="8">
        <v>0</v>
      </c>
      <c r="L2889" s="9">
        <v>2.8874152531802298E-17</v>
      </c>
      <c r="M2889" s="8" t="s">
        <v>18</v>
      </c>
      <c r="N2889" s="8">
        <v>1.8563402244992699</v>
      </c>
      <c r="U2889" s="8">
        <f t="shared" si="419"/>
        <v>0.469879150390625</v>
      </c>
    </row>
    <row r="2890" spans="1:21" x14ac:dyDescent="0.45">
      <c r="A2890" s="8" t="s">
        <v>3069</v>
      </c>
      <c r="B2890" s="8" t="s">
        <v>33</v>
      </c>
      <c r="C2890" s="8" t="s">
        <v>16</v>
      </c>
      <c r="D2890" s="8">
        <v>50.686462797774901</v>
      </c>
      <c r="E2890" s="8">
        <v>46.758849828579301</v>
      </c>
      <c r="F2890" s="8">
        <v>3600.00583100318</v>
      </c>
      <c r="G2890" s="8">
        <v>3600.0086121559102</v>
      </c>
      <c r="H2890" s="8" t="s">
        <v>3078</v>
      </c>
      <c r="I2890" s="8">
        <v>50.686462797774901</v>
      </c>
      <c r="J2890" s="9">
        <v>4.7280516847439599E-8</v>
      </c>
      <c r="K2890" s="8">
        <v>0</v>
      </c>
      <c r="L2890" s="9">
        <v>5.3403311994770702E-8</v>
      </c>
      <c r="M2890" s="8" t="s">
        <v>18</v>
      </c>
      <c r="N2890" s="8">
        <v>50.686461332314799</v>
      </c>
      <c r="U2890" s="8" t="str">
        <f t="shared" si="419"/>
        <v/>
      </c>
    </row>
    <row r="2891" spans="1:21" x14ac:dyDescent="0.45">
      <c r="A2891" s="8" t="s">
        <v>3069</v>
      </c>
      <c r="B2891" s="8" t="s">
        <v>36</v>
      </c>
      <c r="C2891" s="8" t="s">
        <v>16</v>
      </c>
      <c r="D2891" s="8">
        <v>1.9066306903315999</v>
      </c>
      <c r="E2891" s="8">
        <v>1.85880776510819</v>
      </c>
      <c r="F2891" s="8">
        <v>3600.0285031795502</v>
      </c>
      <c r="G2891" s="8">
        <v>3600.0423030853199</v>
      </c>
      <c r="H2891" s="8" t="s">
        <v>3079</v>
      </c>
      <c r="I2891" s="8" t="s">
        <v>34</v>
      </c>
      <c r="J2891" s="8" t="s">
        <v>34</v>
      </c>
      <c r="K2891" s="8" t="s">
        <v>34</v>
      </c>
      <c r="L2891" s="8" t="s">
        <v>34</v>
      </c>
      <c r="M2891" s="8" t="s">
        <v>34</v>
      </c>
      <c r="N2891" s="8" t="s">
        <v>34</v>
      </c>
      <c r="U2891" s="8" t="str">
        <f t="shared" si="419"/>
        <v/>
      </c>
    </row>
    <row r="2892" spans="1:21" x14ac:dyDescent="0.45">
      <c r="A2892" s="8" t="s">
        <v>3069</v>
      </c>
      <c r="B2892" s="8" t="s">
        <v>39</v>
      </c>
      <c r="C2892" s="8" t="s">
        <v>18</v>
      </c>
      <c r="D2892" s="8">
        <v>5.9982548930514898</v>
      </c>
      <c r="E2892" s="8">
        <v>5.9982532815360203</v>
      </c>
      <c r="F2892" s="8">
        <v>1978.2432811260201</v>
      </c>
      <c r="G2892" s="8">
        <v>1978.2444100379901</v>
      </c>
      <c r="H2892" s="8" t="s">
        <v>3080</v>
      </c>
      <c r="I2892" s="8">
        <v>5.9982548930514898</v>
      </c>
      <c r="J2892" s="9">
        <v>5.0269852519555496E-9</v>
      </c>
      <c r="K2892" s="8">
        <v>0</v>
      </c>
      <c r="L2892" s="9">
        <v>3.3498144258459202E-9</v>
      </c>
      <c r="M2892" s="8" t="s">
        <v>18</v>
      </c>
      <c r="N2892" s="8">
        <v>5.9982534199173596</v>
      </c>
      <c r="U2892" s="8">
        <f t="shared" si="419"/>
        <v>1978.2444100379901</v>
      </c>
    </row>
    <row r="2893" spans="1:21" x14ac:dyDescent="0.45">
      <c r="A2893" s="8" t="s">
        <v>3069</v>
      </c>
      <c r="B2893" s="8" t="s">
        <v>41</v>
      </c>
      <c r="C2893" s="8" t="s">
        <v>16</v>
      </c>
      <c r="D2893" s="8">
        <v>45.310472541247698</v>
      </c>
      <c r="E2893" s="8">
        <v>42.215760860446203</v>
      </c>
      <c r="F2893" s="8">
        <v>3600.0072700977298</v>
      </c>
      <c r="G2893" s="8">
        <v>3600.0102751254999</v>
      </c>
      <c r="H2893" s="8" t="s">
        <v>3081</v>
      </c>
      <c r="I2893" s="8">
        <v>45.310472541247698</v>
      </c>
      <c r="J2893" s="9">
        <v>1.6607424219729099E-8</v>
      </c>
      <c r="K2893" s="8">
        <v>0</v>
      </c>
      <c r="L2893" s="9">
        <v>2.8545382946276699E-8</v>
      </c>
      <c r="M2893" s="8" t="s">
        <v>18</v>
      </c>
      <c r="N2893" s="8">
        <v>45.310472655960403</v>
      </c>
      <c r="U2893" s="8" t="str">
        <f t="shared" si="419"/>
        <v/>
      </c>
    </row>
    <row r="2894" spans="1:21" x14ac:dyDescent="0.45">
      <c r="A2894" s="8" t="s">
        <v>3069</v>
      </c>
      <c r="B2894" s="8" t="s">
        <v>43</v>
      </c>
      <c r="C2894" s="8" t="s">
        <v>18</v>
      </c>
      <c r="D2894" s="8">
        <v>31.313708721304302</v>
      </c>
      <c r="E2894" s="8">
        <v>31.313708487375699</v>
      </c>
      <c r="F2894" s="8">
        <v>401.01708412170399</v>
      </c>
      <c r="G2894" s="8">
        <v>401.01920390128998</v>
      </c>
      <c r="H2894" s="8" t="s">
        <v>3082</v>
      </c>
      <c r="I2894" s="8">
        <v>31.313708721304302</v>
      </c>
      <c r="J2894" s="9">
        <v>7.1556629094970002E-9</v>
      </c>
      <c r="K2894" s="8">
        <v>0</v>
      </c>
      <c r="L2894" s="9">
        <v>8.3198781197779603E-11</v>
      </c>
      <c r="M2894" s="8" t="s">
        <v>18</v>
      </c>
      <c r="N2894" s="8">
        <v>31.313708560949799</v>
      </c>
      <c r="U2894" s="8">
        <f t="shared" si="419"/>
        <v>401.01920390128998</v>
      </c>
    </row>
    <row r="2895" spans="1:21" x14ac:dyDescent="0.45">
      <c r="A2895" s="8" t="s">
        <v>3069</v>
      </c>
      <c r="B2895" s="8" t="s">
        <v>45</v>
      </c>
      <c r="C2895" s="8" t="s">
        <v>18</v>
      </c>
      <c r="D2895" s="8">
        <v>49.140613138613404</v>
      </c>
      <c r="E2895" s="8">
        <v>49.140611442820997</v>
      </c>
      <c r="F2895" s="8">
        <v>204.39025402069001</v>
      </c>
      <c r="G2895" s="8">
        <v>204.39073395729</v>
      </c>
      <c r="H2895" s="8" t="s">
        <v>3083</v>
      </c>
      <c r="I2895" s="8">
        <v>49.140613138613404</v>
      </c>
      <c r="J2895" s="9">
        <v>1.93838043394123E-8</v>
      </c>
      <c r="K2895" s="8">
        <v>0</v>
      </c>
      <c r="L2895" s="9">
        <v>7.0525310036373404E-9</v>
      </c>
      <c r="M2895" s="8" t="s">
        <v>18</v>
      </c>
      <c r="N2895" s="8">
        <v>49.140614026399099</v>
      </c>
      <c r="U2895" s="8">
        <f t="shared" si="419"/>
        <v>204.39073395729</v>
      </c>
    </row>
    <row r="2896" spans="1:21" x14ac:dyDescent="0.45">
      <c r="A2896" s="8" t="s">
        <v>3069</v>
      </c>
      <c r="B2896" s="8" t="s">
        <v>47</v>
      </c>
      <c r="C2896" s="8" t="s">
        <v>18</v>
      </c>
      <c r="D2896" s="8">
        <v>7.7160522000883596</v>
      </c>
      <c r="E2896" s="8">
        <v>7.7160521564298401</v>
      </c>
      <c r="F2896" s="8">
        <v>15.426753997802701</v>
      </c>
      <c r="G2896" s="8">
        <v>15.42729306221</v>
      </c>
      <c r="H2896" s="8" t="s">
        <v>3084</v>
      </c>
      <c r="I2896" s="8">
        <v>7.7160522000883596</v>
      </c>
      <c r="J2896" s="9">
        <v>1.6775913228438301E-9</v>
      </c>
      <c r="K2896" s="8">
        <v>0</v>
      </c>
      <c r="L2896" s="9">
        <v>2.83131740275166E-10</v>
      </c>
      <c r="M2896" s="8" t="s">
        <v>18</v>
      </c>
      <c r="N2896" s="8">
        <v>7.7160523240913701</v>
      </c>
      <c r="U2896" s="8">
        <f t="shared" si="419"/>
        <v>15.42729306221</v>
      </c>
    </row>
    <row r="2897" spans="1:21" x14ac:dyDescent="0.45">
      <c r="A2897" s="8" t="s">
        <v>3069</v>
      </c>
      <c r="B2897" s="8" t="s">
        <v>49</v>
      </c>
      <c r="C2897" s="8" t="s">
        <v>18</v>
      </c>
      <c r="D2897" s="8">
        <v>5.7773661264074798</v>
      </c>
      <c r="E2897" s="8">
        <v>5.7773656643768101</v>
      </c>
      <c r="F2897" s="8">
        <v>535.50713300704899</v>
      </c>
      <c r="G2897" s="8">
        <v>535.50901293754498</v>
      </c>
      <c r="H2897" s="8" t="s">
        <v>3085</v>
      </c>
      <c r="I2897" s="8">
        <v>5.7773661264074798</v>
      </c>
      <c r="J2897" s="9">
        <v>6.7450210694541803E-10</v>
      </c>
      <c r="K2897" s="8">
        <v>0</v>
      </c>
      <c r="L2897" s="9">
        <v>2.4046220570283998E-10</v>
      </c>
      <c r="M2897" s="8" t="s">
        <v>18</v>
      </c>
      <c r="N2897" s="8">
        <v>5.7773661652746</v>
      </c>
      <c r="U2897" s="8">
        <f t="shared" si="419"/>
        <v>535.50901293754498</v>
      </c>
    </row>
    <row r="2898" spans="1:21" x14ac:dyDescent="0.45">
      <c r="A2898" s="8" t="s">
        <v>3069</v>
      </c>
      <c r="B2898" s="8" t="s">
        <v>51</v>
      </c>
      <c r="C2898" s="8" t="s">
        <v>18</v>
      </c>
      <c r="D2898" s="8">
        <v>19331</v>
      </c>
      <c r="E2898" s="8">
        <v>19331</v>
      </c>
      <c r="F2898" s="8">
        <v>0.491948843002319</v>
      </c>
      <c r="G2898" s="8">
        <v>0.49224114418029702</v>
      </c>
      <c r="H2898" s="8" t="s">
        <v>3086</v>
      </c>
      <c r="I2898" s="8">
        <v>19331</v>
      </c>
      <c r="J2898" s="8">
        <v>0</v>
      </c>
      <c r="K2898" s="8">
        <v>0</v>
      </c>
      <c r="L2898" s="8">
        <v>0</v>
      </c>
      <c r="M2898" s="8" t="s">
        <v>18</v>
      </c>
      <c r="N2898" s="8">
        <v>19331</v>
      </c>
      <c r="U2898" s="8">
        <f t="shared" si="419"/>
        <v>0.49224114418029702</v>
      </c>
    </row>
    <row r="2899" spans="1:21" x14ac:dyDescent="0.45">
      <c r="A2899" s="8" t="s">
        <v>3069</v>
      </c>
      <c r="B2899" s="8" t="s">
        <v>53</v>
      </c>
      <c r="C2899" s="8" t="s">
        <v>18</v>
      </c>
      <c r="D2899" s="8">
        <v>18596</v>
      </c>
      <c r="E2899" s="8">
        <v>18596</v>
      </c>
      <c r="F2899" s="8">
        <v>1.1466689109802199</v>
      </c>
      <c r="G2899" s="8">
        <v>1.1469590663909901</v>
      </c>
      <c r="H2899" s="8" t="s">
        <v>3087</v>
      </c>
      <c r="I2899" s="8">
        <v>18596</v>
      </c>
      <c r="J2899" s="8">
        <v>0</v>
      </c>
      <c r="K2899" s="8">
        <v>0</v>
      </c>
      <c r="L2899" s="8">
        <v>0</v>
      </c>
      <c r="M2899" s="8" t="s">
        <v>18</v>
      </c>
      <c r="N2899" s="8">
        <v>18596</v>
      </c>
      <c r="U2899" s="8">
        <f t="shared" si="419"/>
        <v>1.1469590663909901</v>
      </c>
    </row>
    <row r="2900" spans="1:21" x14ac:dyDescent="0.45">
      <c r="A2900" s="8" t="s">
        <v>3069</v>
      </c>
      <c r="B2900" s="8" t="s">
        <v>55</v>
      </c>
      <c r="C2900" s="8" t="s">
        <v>18</v>
      </c>
      <c r="D2900" s="8">
        <v>18365</v>
      </c>
      <c r="E2900" s="8">
        <v>18365</v>
      </c>
      <c r="F2900" s="8">
        <v>1.0792889595031701</v>
      </c>
      <c r="G2900" s="8">
        <v>1.07962918281555</v>
      </c>
      <c r="H2900" s="8" t="s">
        <v>3088</v>
      </c>
      <c r="I2900" s="8">
        <v>18365</v>
      </c>
      <c r="J2900" s="8">
        <v>0</v>
      </c>
      <c r="K2900" s="8">
        <v>0</v>
      </c>
      <c r="L2900" s="9">
        <v>9.2852103989571306E-5</v>
      </c>
      <c r="M2900" s="8" t="s">
        <v>18</v>
      </c>
      <c r="N2900" s="8">
        <v>18365</v>
      </c>
      <c r="U2900" s="8">
        <f t="shared" si="419"/>
        <v>1.07962918281555</v>
      </c>
    </row>
    <row r="2901" spans="1:21" x14ac:dyDescent="0.45">
      <c r="A2901" s="8" t="s">
        <v>3069</v>
      </c>
      <c r="B2901" s="8" t="s">
        <v>57</v>
      </c>
      <c r="C2901" s="8" t="s">
        <v>18</v>
      </c>
      <c r="D2901" s="8">
        <v>14635</v>
      </c>
      <c r="E2901" s="8">
        <v>14635</v>
      </c>
      <c r="F2901" s="8">
        <v>0.52002000808715798</v>
      </c>
      <c r="G2901" s="8">
        <v>0.520529985427856</v>
      </c>
      <c r="H2901" s="8" t="s">
        <v>3089</v>
      </c>
      <c r="I2901" s="8">
        <v>14635</v>
      </c>
      <c r="J2901" s="8">
        <v>0</v>
      </c>
      <c r="K2901" s="8">
        <v>0</v>
      </c>
      <c r="L2901" s="8">
        <v>0</v>
      </c>
      <c r="M2901" s="8" t="s">
        <v>18</v>
      </c>
      <c r="N2901" s="8">
        <v>14635</v>
      </c>
      <c r="U2901" s="8">
        <f t="shared" si="419"/>
        <v>0.520529985427856</v>
      </c>
    </row>
    <row r="2902" spans="1:21" x14ac:dyDescent="0.45">
      <c r="A2902" s="8" t="s">
        <v>3069</v>
      </c>
      <c r="B2902" s="8" t="s">
        <v>59</v>
      </c>
      <c r="C2902" s="8" t="s">
        <v>18</v>
      </c>
      <c r="D2902" s="8">
        <v>13652</v>
      </c>
      <c r="E2902" s="8">
        <v>13652</v>
      </c>
      <c r="F2902" s="8">
        <v>1.2335619926452599</v>
      </c>
      <c r="G2902" s="8">
        <v>1.23400211334228</v>
      </c>
      <c r="H2902" s="8" t="s">
        <v>3090</v>
      </c>
      <c r="I2902" s="8">
        <v>13652</v>
      </c>
      <c r="J2902" s="8">
        <v>0</v>
      </c>
      <c r="K2902" s="8">
        <v>0</v>
      </c>
      <c r="L2902" s="9">
        <v>5.9230842452961899E-8</v>
      </c>
      <c r="M2902" s="8" t="s">
        <v>18</v>
      </c>
      <c r="N2902" s="8">
        <v>13652</v>
      </c>
      <c r="U2902" s="8">
        <f t="shared" si="419"/>
        <v>1.23400211334228</v>
      </c>
    </row>
    <row r="2903" spans="1:21" x14ac:dyDescent="0.45">
      <c r="A2903" s="8" t="s">
        <v>3069</v>
      </c>
      <c r="B2903" s="8" t="s">
        <v>61</v>
      </c>
      <c r="C2903" s="8" t="s">
        <v>18</v>
      </c>
      <c r="D2903" s="8">
        <v>13070</v>
      </c>
      <c r="E2903" s="8">
        <v>13070</v>
      </c>
      <c r="F2903" s="8">
        <v>1.00588083267211</v>
      </c>
      <c r="G2903" s="8">
        <v>1.00637602806091</v>
      </c>
      <c r="H2903" s="8" t="s">
        <v>3091</v>
      </c>
      <c r="I2903" s="8">
        <v>13070</v>
      </c>
      <c r="J2903" s="8">
        <v>0</v>
      </c>
      <c r="K2903" s="8">
        <v>0</v>
      </c>
      <c r="L2903" s="9">
        <v>6.2775507103651698E-7</v>
      </c>
      <c r="M2903" s="8" t="s">
        <v>18</v>
      </c>
      <c r="N2903" s="8">
        <v>13070</v>
      </c>
      <c r="U2903" s="8">
        <f t="shared" si="419"/>
        <v>1.00637602806091</v>
      </c>
    </row>
    <row r="2904" spans="1:21" x14ac:dyDescent="0.45">
      <c r="A2904" s="8" t="s">
        <v>3069</v>
      </c>
      <c r="B2904" s="8" t="s">
        <v>63</v>
      </c>
      <c r="C2904" s="8" t="s">
        <v>18</v>
      </c>
      <c r="D2904" s="8">
        <v>30802</v>
      </c>
      <c r="E2904" s="8">
        <v>30802</v>
      </c>
      <c r="F2904" s="8">
        <v>7.5310511589050204</v>
      </c>
      <c r="G2904" s="8">
        <v>7.5313990116119296</v>
      </c>
      <c r="H2904" s="8" t="s">
        <v>3092</v>
      </c>
      <c r="I2904" s="8">
        <v>30802</v>
      </c>
      <c r="J2904" s="9">
        <v>1.4210854715202001E-14</v>
      </c>
      <c r="K2904" s="8">
        <v>0</v>
      </c>
      <c r="L2904" s="8">
        <v>0</v>
      </c>
      <c r="M2904" s="8" t="s">
        <v>18</v>
      </c>
      <c r="N2904" s="8">
        <v>30802</v>
      </c>
      <c r="U2904" s="8">
        <f t="shared" si="419"/>
        <v>7.5313990116119296</v>
      </c>
    </row>
    <row r="2905" spans="1:21" x14ac:dyDescent="0.45">
      <c r="A2905" s="8" t="s">
        <v>3069</v>
      </c>
      <c r="B2905" s="8" t="s">
        <v>65</v>
      </c>
      <c r="C2905" s="8" t="s">
        <v>18</v>
      </c>
      <c r="D2905" s="8">
        <v>29489</v>
      </c>
      <c r="E2905" s="8">
        <v>29489</v>
      </c>
      <c r="F2905" s="8">
        <v>28.361217975616398</v>
      </c>
      <c r="G2905" s="8">
        <v>28.361530065536499</v>
      </c>
      <c r="H2905" s="8" t="s">
        <v>3093</v>
      </c>
      <c r="I2905" s="8">
        <v>29489</v>
      </c>
      <c r="J2905" s="9">
        <v>5.6843418860808002E-14</v>
      </c>
      <c r="K2905" s="8">
        <v>0</v>
      </c>
      <c r="L2905" s="8">
        <v>0</v>
      </c>
      <c r="M2905" s="8" t="s">
        <v>18</v>
      </c>
      <c r="N2905" s="8">
        <v>29489</v>
      </c>
      <c r="U2905" s="8">
        <f t="shared" si="419"/>
        <v>28.361530065536499</v>
      </c>
    </row>
    <row r="2906" spans="1:21" x14ac:dyDescent="0.45">
      <c r="A2906" s="8" t="s">
        <v>3069</v>
      </c>
      <c r="B2906" s="8" t="s">
        <v>67</v>
      </c>
      <c r="C2906" s="8" t="s">
        <v>18</v>
      </c>
      <c r="D2906" s="8">
        <v>29070</v>
      </c>
      <c r="E2906" s="8">
        <v>29070</v>
      </c>
      <c r="F2906" s="8">
        <v>12.9780712127685</v>
      </c>
      <c r="G2906" s="8">
        <v>12.978418111801099</v>
      </c>
      <c r="H2906" s="8" t="s">
        <v>3094</v>
      </c>
      <c r="I2906" s="8">
        <v>29070</v>
      </c>
      <c r="J2906" s="9">
        <v>2.8421709430404001E-14</v>
      </c>
      <c r="K2906" s="8">
        <v>0</v>
      </c>
      <c r="L2906" s="8">
        <v>0</v>
      </c>
      <c r="M2906" s="8" t="s">
        <v>18</v>
      </c>
      <c r="N2906" s="8">
        <v>29070</v>
      </c>
      <c r="U2906" s="8">
        <f t="shared" si="419"/>
        <v>12.978418111801099</v>
      </c>
    </row>
    <row r="2907" spans="1:21" x14ac:dyDescent="0.45">
      <c r="A2907" s="8" t="s">
        <v>3069</v>
      </c>
      <c r="B2907" s="8" t="s">
        <v>69</v>
      </c>
      <c r="C2907" s="8" t="s">
        <v>18</v>
      </c>
      <c r="D2907" s="8">
        <v>27332</v>
      </c>
      <c r="E2907" s="8">
        <v>27332</v>
      </c>
      <c r="F2907" s="8">
        <v>10.698632001876801</v>
      </c>
      <c r="G2907" s="8">
        <v>10.6991519927978</v>
      </c>
      <c r="H2907" s="8" t="s">
        <v>3095</v>
      </c>
      <c r="I2907" s="8">
        <v>27332</v>
      </c>
      <c r="J2907" s="9">
        <v>1.4210854715202001E-14</v>
      </c>
      <c r="K2907" s="8">
        <v>0</v>
      </c>
      <c r="L2907" s="8">
        <v>0</v>
      </c>
      <c r="M2907" s="8" t="s">
        <v>18</v>
      </c>
      <c r="N2907" s="8">
        <v>27332</v>
      </c>
      <c r="U2907" s="8">
        <f t="shared" si="419"/>
        <v>10.6991519927978</v>
      </c>
    </row>
    <row r="2908" spans="1:21" x14ac:dyDescent="0.45">
      <c r="A2908" s="8" t="s">
        <v>3069</v>
      </c>
      <c r="B2908" s="8" t="s">
        <v>71</v>
      </c>
      <c r="C2908" s="8" t="s">
        <v>18</v>
      </c>
      <c r="D2908" s="8">
        <v>25584</v>
      </c>
      <c r="E2908" s="8">
        <v>25584</v>
      </c>
      <c r="F2908" s="8">
        <v>72.943281888961707</v>
      </c>
      <c r="G2908" s="8">
        <v>72.943783044815007</v>
      </c>
      <c r="H2908" s="8" t="s">
        <v>3096</v>
      </c>
      <c r="I2908" s="8">
        <v>25584</v>
      </c>
      <c r="J2908" s="9">
        <v>2.8421709430404001E-14</v>
      </c>
      <c r="K2908" s="8">
        <v>0</v>
      </c>
      <c r="L2908" s="8">
        <v>0</v>
      </c>
      <c r="M2908" s="8" t="s">
        <v>18</v>
      </c>
      <c r="N2908" s="8">
        <v>25584</v>
      </c>
      <c r="U2908" s="8">
        <f t="shared" si="419"/>
        <v>72.943783044815007</v>
      </c>
    </row>
    <row r="2909" spans="1:21" x14ac:dyDescent="0.45">
      <c r="A2909" s="8" t="s">
        <v>3069</v>
      </c>
      <c r="B2909" s="8" t="s">
        <v>73</v>
      </c>
      <c r="C2909" s="8" t="s">
        <v>18</v>
      </c>
      <c r="D2909" s="8">
        <v>24838</v>
      </c>
      <c r="E2909" s="8">
        <v>24838</v>
      </c>
      <c r="F2909" s="8">
        <v>57.770082950591998</v>
      </c>
      <c r="G2909" s="8">
        <v>57.770591974258402</v>
      </c>
      <c r="H2909" s="8" t="s">
        <v>3097</v>
      </c>
      <c r="I2909" s="8">
        <v>24838</v>
      </c>
      <c r="J2909" s="9">
        <v>2.11537110317294E-6</v>
      </c>
      <c r="K2909" s="8">
        <v>0</v>
      </c>
      <c r="L2909" s="8">
        <v>0</v>
      </c>
      <c r="M2909" s="8" t="s">
        <v>18</v>
      </c>
      <c r="N2909" s="8">
        <v>24838</v>
      </c>
      <c r="U2909" s="8">
        <f t="shared" si="419"/>
        <v>57.770591974258402</v>
      </c>
    </row>
    <row r="2910" spans="1:21" x14ac:dyDescent="0.45">
      <c r="A2910" s="8" t="s">
        <v>3069</v>
      </c>
      <c r="B2910" s="8" t="s">
        <v>75</v>
      </c>
      <c r="C2910" s="8" t="s">
        <v>16</v>
      </c>
      <c r="D2910" s="8">
        <v>-0.10895229190068401</v>
      </c>
      <c r="E2910" s="8">
        <v>-0.12064378765407401</v>
      </c>
      <c r="F2910" s="8">
        <v>3600.00565505027</v>
      </c>
      <c r="G2910" s="8">
        <v>3600.0059499740601</v>
      </c>
      <c r="H2910" s="8" t="s">
        <v>3098</v>
      </c>
      <c r="I2910" s="8">
        <v>-0.10895229190068401</v>
      </c>
      <c r="J2910" s="9">
        <v>8.4284571544301895E-9</v>
      </c>
      <c r="K2910" s="9">
        <v>1.5142630482856099E-9</v>
      </c>
      <c r="L2910" s="8">
        <v>0</v>
      </c>
      <c r="M2910" s="8" t="s">
        <v>18</v>
      </c>
      <c r="N2910" s="8">
        <v>-0.108952291899926</v>
      </c>
      <c r="U2910" s="8" t="str">
        <f t="shared" si="419"/>
        <v/>
      </c>
    </row>
    <row r="2911" spans="1:21" x14ac:dyDescent="0.45">
      <c r="A2911" s="8" t="s">
        <v>3069</v>
      </c>
      <c r="B2911" s="8" t="s">
        <v>77</v>
      </c>
      <c r="C2911" s="8" t="s">
        <v>16</v>
      </c>
      <c r="D2911" s="8">
        <v>-0.115785078777513</v>
      </c>
      <c r="E2911" s="8">
        <v>-0.12244612671662</v>
      </c>
      <c r="F2911" s="8">
        <v>3600.0065391063599</v>
      </c>
      <c r="G2911" s="8">
        <v>3600.0068321228</v>
      </c>
      <c r="H2911" s="8" t="s">
        <v>3099</v>
      </c>
      <c r="I2911" s="8">
        <v>-0.115785078777513</v>
      </c>
      <c r="J2911" s="9">
        <v>3.6006408965505402E-10</v>
      </c>
      <c r="K2911" s="9">
        <v>7.7227502170984495E-11</v>
      </c>
      <c r="L2911" s="8">
        <v>0</v>
      </c>
      <c r="M2911" s="8" t="s">
        <v>18</v>
      </c>
      <c r="N2911" s="8">
        <v>-0.115785078777402</v>
      </c>
      <c r="U2911" s="8" t="str">
        <f t="shared" si="419"/>
        <v/>
      </c>
    </row>
    <row r="2912" spans="1:21" x14ac:dyDescent="0.45">
      <c r="A2912" s="8" t="s">
        <v>3069</v>
      </c>
      <c r="B2912" s="8" t="s">
        <v>79</v>
      </c>
      <c r="C2912" s="8" t="s">
        <v>16</v>
      </c>
      <c r="D2912" s="8">
        <v>-0.10956875301930601</v>
      </c>
      <c r="E2912" s="8">
        <v>-0.119985482349793</v>
      </c>
      <c r="F2912" s="8">
        <v>3600.0060458183202</v>
      </c>
      <c r="G2912" s="8">
        <v>3600.0063309669399</v>
      </c>
      <c r="H2912" s="8" t="s">
        <v>3100</v>
      </c>
      <c r="I2912" s="8">
        <v>-0.10956875301930601</v>
      </c>
      <c r="J2912" s="9">
        <v>4.0825277602962704E-9</v>
      </c>
      <c r="K2912" s="9">
        <v>7.6535071336092304E-10</v>
      </c>
      <c r="L2912" s="8">
        <v>0</v>
      </c>
      <c r="M2912" s="8" t="s">
        <v>18</v>
      </c>
      <c r="N2912" s="8">
        <v>-0.10956875302379999</v>
      </c>
      <c r="U2912" s="8" t="str">
        <f t="shared" si="419"/>
        <v/>
      </c>
    </row>
    <row r="2913" spans="1:21" x14ac:dyDescent="0.45">
      <c r="A2913" s="8" t="s">
        <v>3069</v>
      </c>
      <c r="B2913" s="8" t="s">
        <v>81</v>
      </c>
      <c r="C2913" s="8" t="s">
        <v>18</v>
      </c>
      <c r="D2913" s="8">
        <v>-8.2295153923031703E-2</v>
      </c>
      <c r="E2913" s="8">
        <v>-8.2295153195667298E-2</v>
      </c>
      <c r="F2913" s="8">
        <v>0.167619943618774</v>
      </c>
      <c r="G2913" s="8">
        <v>0.16780805587768499</v>
      </c>
      <c r="H2913" s="8" t="s">
        <v>3101</v>
      </c>
      <c r="I2913" s="8">
        <v>-8.2295153923031703E-2</v>
      </c>
      <c r="J2913" s="9">
        <v>1.6568951766160401E-9</v>
      </c>
      <c r="K2913" s="9">
        <v>4.9996122519768704E-10</v>
      </c>
      <c r="L2913" s="8">
        <v>0</v>
      </c>
      <c r="M2913" s="8" t="s">
        <v>18</v>
      </c>
      <c r="N2913" s="8">
        <v>-8.2295153921654304E-2</v>
      </c>
      <c r="U2913" s="8">
        <f t="shared" si="419"/>
        <v>0.16780805587768499</v>
      </c>
    </row>
    <row r="2914" spans="1:21" x14ac:dyDescent="0.45">
      <c r="A2914" s="8" t="s">
        <v>3069</v>
      </c>
      <c r="B2914" s="8" t="s">
        <v>83</v>
      </c>
      <c r="C2914" s="8" t="s">
        <v>18</v>
      </c>
      <c r="D2914" s="8">
        <v>-7.9814495507716104E-2</v>
      </c>
      <c r="E2914" s="8">
        <v>-7.9814499043023804E-2</v>
      </c>
      <c r="F2914" s="8">
        <v>0.24506688117980899</v>
      </c>
      <c r="G2914" s="8">
        <v>0.245274066925048</v>
      </c>
      <c r="H2914" s="8" t="s">
        <v>3102</v>
      </c>
      <c r="I2914" s="8">
        <v>-7.9814495507716104E-2</v>
      </c>
      <c r="J2914" s="9">
        <v>1.7793611029048799E-10</v>
      </c>
      <c r="K2914" s="9">
        <v>5.36107686022191E-11</v>
      </c>
      <c r="L2914" s="8">
        <v>0</v>
      </c>
      <c r="M2914" s="8" t="s">
        <v>18</v>
      </c>
      <c r="N2914" s="8">
        <v>-7.9814495507836702E-2</v>
      </c>
      <c r="U2914" s="8">
        <f t="shared" si="419"/>
        <v>0.245274066925048</v>
      </c>
    </row>
    <row r="2915" spans="1:21" x14ac:dyDescent="0.45">
      <c r="A2915" s="8" t="s">
        <v>3069</v>
      </c>
      <c r="B2915" s="8" t="s">
        <v>85</v>
      </c>
      <c r="C2915" s="8" t="s">
        <v>18</v>
      </c>
      <c r="D2915" s="8">
        <v>-8.1521061313439502E-2</v>
      </c>
      <c r="E2915" s="8">
        <v>-8.1521064267815496E-2</v>
      </c>
      <c r="F2915" s="8">
        <v>1.4883501529693599</v>
      </c>
      <c r="G2915" s="8">
        <v>1.4885709285736</v>
      </c>
      <c r="H2915" s="8" t="s">
        <v>3103</v>
      </c>
      <c r="I2915" s="8">
        <v>-8.1521061313439502E-2</v>
      </c>
      <c r="J2915" s="9">
        <v>1.1407527145124099E-9</v>
      </c>
      <c r="K2915" s="8">
        <v>0</v>
      </c>
      <c r="L2915" s="8">
        <v>0</v>
      </c>
      <c r="M2915" s="8" t="s">
        <v>18</v>
      </c>
      <c r="N2915" s="8">
        <v>-8.1521061313447801E-2</v>
      </c>
      <c r="U2915" s="8">
        <f t="shared" si="419"/>
        <v>1.4885709285736</v>
      </c>
    </row>
    <row r="2916" spans="1:21" x14ac:dyDescent="0.45">
      <c r="A2916" s="8" t="s">
        <v>3069</v>
      </c>
      <c r="B2916" s="8" t="s">
        <v>87</v>
      </c>
      <c r="C2916" s="8" t="s">
        <v>18</v>
      </c>
      <c r="D2916" s="8">
        <v>-9.0741414966737197E-2</v>
      </c>
      <c r="E2916" s="8">
        <v>-9.0742269989472296E-2</v>
      </c>
      <c r="F2916" s="8">
        <v>92.826388120651202</v>
      </c>
      <c r="G2916" s="8">
        <v>92.826611042022705</v>
      </c>
      <c r="H2916" s="8" t="s">
        <v>3104</v>
      </c>
      <c r="I2916" s="8">
        <v>-9.0741414966737197E-2</v>
      </c>
      <c r="J2916" s="9">
        <v>1.52524685104182E-8</v>
      </c>
      <c r="K2916" s="8">
        <v>0</v>
      </c>
      <c r="L2916" s="8">
        <v>0</v>
      </c>
      <c r="M2916" s="8" t="s">
        <v>18</v>
      </c>
      <c r="N2916" s="8">
        <v>-9.0741414966742096E-2</v>
      </c>
      <c r="U2916" s="8">
        <f t="shared" si="419"/>
        <v>92.826611042022705</v>
      </c>
    </row>
    <row r="2917" spans="1:21" x14ac:dyDescent="0.45">
      <c r="A2917" s="8" t="s">
        <v>3069</v>
      </c>
      <c r="B2917" s="8" t="s">
        <v>89</v>
      </c>
      <c r="C2917" s="8" t="s">
        <v>18</v>
      </c>
      <c r="D2917" s="8">
        <v>-9.4760225103040496E-2</v>
      </c>
      <c r="E2917" s="8">
        <v>-9.4760237303709402E-2</v>
      </c>
      <c r="F2917" s="8">
        <v>5.0449280738830504</v>
      </c>
      <c r="G2917" s="8">
        <v>5.0451240539550701</v>
      </c>
      <c r="H2917" s="8" t="s">
        <v>3105</v>
      </c>
      <c r="I2917" s="8">
        <v>-9.4760225103040496E-2</v>
      </c>
      <c r="J2917" s="9">
        <v>1.67621991842281E-8</v>
      </c>
      <c r="K2917" s="8">
        <v>0</v>
      </c>
      <c r="L2917" s="8">
        <v>0</v>
      </c>
      <c r="M2917" s="8" t="s">
        <v>18</v>
      </c>
      <c r="N2917" s="8">
        <v>-9.4760225103041398E-2</v>
      </c>
      <c r="U2917" s="8">
        <f t="shared" si="419"/>
        <v>5.0451240539550701</v>
      </c>
    </row>
    <row r="2918" spans="1:21" x14ac:dyDescent="0.45">
      <c r="A2918" s="8" t="s">
        <v>3069</v>
      </c>
      <c r="B2918" s="8" t="s">
        <v>91</v>
      </c>
      <c r="C2918" s="8" t="s">
        <v>18</v>
      </c>
      <c r="D2918" s="8">
        <v>-9.0527973384116403E-2</v>
      </c>
      <c r="E2918" s="8">
        <v>-9.0527980323243398E-2</v>
      </c>
      <c r="F2918" s="8">
        <v>13.570728063583299</v>
      </c>
      <c r="G2918" s="8">
        <v>13.5710361003875</v>
      </c>
      <c r="H2918" s="8" t="s">
        <v>3106</v>
      </c>
      <c r="I2918" s="8">
        <v>-9.0527973384116403E-2</v>
      </c>
      <c r="J2918" s="9">
        <v>4.0345643492756201E-9</v>
      </c>
      <c r="K2918" s="8">
        <v>0</v>
      </c>
      <c r="L2918" s="8">
        <v>0</v>
      </c>
      <c r="M2918" s="8" t="s">
        <v>18</v>
      </c>
      <c r="N2918" s="8">
        <v>-9.0527973384116694E-2</v>
      </c>
      <c r="U2918" s="8">
        <f t="shared" si="419"/>
        <v>13.5710361003875</v>
      </c>
    </row>
    <row r="2919" spans="1:21" x14ac:dyDescent="0.45">
      <c r="A2919" s="8" t="s">
        <v>3069</v>
      </c>
      <c r="B2919" s="8" t="s">
        <v>93</v>
      </c>
      <c r="C2919" s="8" t="s">
        <v>18</v>
      </c>
      <c r="D2919" s="8">
        <v>41573.262001687603</v>
      </c>
      <c r="E2919" s="8">
        <v>41573.262382209403</v>
      </c>
      <c r="F2919" s="8">
        <v>1.78351378440856</v>
      </c>
      <c r="G2919" s="8">
        <v>1.7847478389739899</v>
      </c>
      <c r="H2919" s="8" t="s">
        <v>3107</v>
      </c>
      <c r="I2919" s="8">
        <v>41573.262001687603</v>
      </c>
      <c r="J2919" s="9">
        <v>5.0123395072796703E-9</v>
      </c>
      <c r="K2919" s="9">
        <v>3.4518539905548001E-5</v>
      </c>
      <c r="L2919" s="8">
        <v>0</v>
      </c>
      <c r="M2919" s="8" t="s">
        <v>18</v>
      </c>
      <c r="N2919" s="8">
        <v>41573.240556750199</v>
      </c>
      <c r="U2919" s="8">
        <f t="shared" si="419"/>
        <v>1.7847478389739899</v>
      </c>
    </row>
    <row r="2920" spans="1:21" x14ac:dyDescent="0.45">
      <c r="A2920" s="8" t="s">
        <v>3069</v>
      </c>
      <c r="B2920" s="8" t="s">
        <v>95</v>
      </c>
      <c r="C2920" s="8" t="s">
        <v>18</v>
      </c>
      <c r="D2920" s="8">
        <v>41573.262974096702</v>
      </c>
      <c r="E2920" s="8">
        <v>41573.262435103097</v>
      </c>
      <c r="F2920" s="8">
        <v>1.6565029621124201</v>
      </c>
      <c r="G2920" s="8">
        <v>1.65731501579284</v>
      </c>
      <c r="H2920" s="8" t="s">
        <v>3108</v>
      </c>
      <c r="I2920" s="8">
        <v>41573.262974096702</v>
      </c>
      <c r="J2920" s="8">
        <v>0</v>
      </c>
      <c r="K2920" s="9">
        <v>1.0020029407087301E-5</v>
      </c>
      <c r="L2920" s="8">
        <v>0</v>
      </c>
      <c r="M2920" s="8" t="s">
        <v>18</v>
      </c>
      <c r="N2920" s="8">
        <v>41573.262974095502</v>
      </c>
      <c r="U2920" s="8">
        <f t="shared" si="419"/>
        <v>1.65731501579284</v>
      </c>
    </row>
    <row r="2921" spans="1:21" x14ac:dyDescent="0.45">
      <c r="A2921" s="8" t="s">
        <v>3069</v>
      </c>
      <c r="B2921" s="8" t="s">
        <v>97</v>
      </c>
      <c r="C2921" s="8" t="s">
        <v>18</v>
      </c>
      <c r="D2921" s="8">
        <v>6544.99999998574</v>
      </c>
      <c r="E2921" s="8">
        <v>6545</v>
      </c>
      <c r="F2921" s="8">
        <v>13.8819570541381</v>
      </c>
      <c r="G2921" s="8">
        <v>13.8842108249664</v>
      </c>
      <c r="H2921" s="8" t="s">
        <v>3109</v>
      </c>
      <c r="I2921" s="8">
        <v>6544.99999998574</v>
      </c>
      <c r="J2921" s="9">
        <v>1.4740166420779101E-7</v>
      </c>
      <c r="K2921" s="8">
        <v>0</v>
      </c>
      <c r="L2921" s="8">
        <v>0</v>
      </c>
      <c r="M2921" s="8" t="s">
        <v>18</v>
      </c>
      <c r="N2921" s="8">
        <v>6545.0000001669696</v>
      </c>
      <c r="U2921" s="8">
        <f t="shared" si="419"/>
        <v>13.8842108249664</v>
      </c>
    </row>
    <row r="2922" spans="1:21" x14ac:dyDescent="0.45">
      <c r="A2922" s="8" t="s">
        <v>3069</v>
      </c>
      <c r="B2922" s="8" t="s">
        <v>99</v>
      </c>
      <c r="C2922" s="8" t="s">
        <v>18</v>
      </c>
      <c r="D2922" s="8">
        <v>6545.0000001608196</v>
      </c>
      <c r="E2922" s="8">
        <v>6545</v>
      </c>
      <c r="F2922" s="8">
        <v>2.1219010353088299</v>
      </c>
      <c r="G2922" s="8">
        <v>2.1231150627136199</v>
      </c>
      <c r="H2922" s="8" t="s">
        <v>3110</v>
      </c>
      <c r="I2922" s="8">
        <v>6545.0000001608196</v>
      </c>
      <c r="J2922" s="9">
        <v>1.5390355656563699E-11</v>
      </c>
      <c r="K2922" s="8">
        <v>0</v>
      </c>
      <c r="L2922" s="8">
        <v>0</v>
      </c>
      <c r="M2922" s="8" t="s">
        <v>18</v>
      </c>
      <c r="N2922" s="8">
        <v>6545.0000001608296</v>
      </c>
      <c r="U2922" s="8">
        <f t="shared" si="419"/>
        <v>2.1231150627136199</v>
      </c>
    </row>
    <row r="2923" spans="1:21" x14ac:dyDescent="0.45">
      <c r="A2923" s="8" t="s">
        <v>3069</v>
      </c>
      <c r="B2923" s="8" t="s">
        <v>101</v>
      </c>
      <c r="C2923" s="8" t="s">
        <v>18</v>
      </c>
      <c r="D2923" s="8">
        <v>8092.49999999996</v>
      </c>
      <c r="E2923" s="8">
        <v>8092.5</v>
      </c>
      <c r="F2923" s="8">
        <v>103.715291023254</v>
      </c>
      <c r="G2923" s="8">
        <v>103.718421936035</v>
      </c>
      <c r="H2923" s="8" t="s">
        <v>3111</v>
      </c>
      <c r="I2923" s="8">
        <v>8092.49999999996</v>
      </c>
      <c r="J2923" s="9">
        <v>1.98951966012828E-13</v>
      </c>
      <c r="K2923" s="8">
        <v>0</v>
      </c>
      <c r="L2923" s="8">
        <v>0</v>
      </c>
      <c r="M2923" s="8" t="s">
        <v>18</v>
      </c>
      <c r="N2923" s="8">
        <v>8092.5000001567796</v>
      </c>
      <c r="U2923" s="8">
        <f t="shared" si="419"/>
        <v>103.718421936035</v>
      </c>
    </row>
    <row r="2924" spans="1:21" x14ac:dyDescent="0.45">
      <c r="A2924" s="8" t="s">
        <v>3069</v>
      </c>
      <c r="B2924" s="8" t="s">
        <v>103</v>
      </c>
      <c r="C2924" s="8" t="s">
        <v>18</v>
      </c>
      <c r="D2924" s="8">
        <v>8092.5000048388001</v>
      </c>
      <c r="E2924" s="8">
        <v>8092.5</v>
      </c>
      <c r="F2924" s="8">
        <v>38.084700107574399</v>
      </c>
      <c r="G2924" s="8">
        <v>38.086279869079497</v>
      </c>
      <c r="H2924" s="8" t="s">
        <v>3112</v>
      </c>
      <c r="I2924" s="8">
        <v>8092.5000048388001</v>
      </c>
      <c r="J2924" s="9">
        <v>1.5509016293435699E-10</v>
      </c>
      <c r="K2924" s="8">
        <v>0</v>
      </c>
      <c r="L2924" s="8">
        <v>0</v>
      </c>
      <c r="M2924" s="8" t="s">
        <v>18</v>
      </c>
      <c r="N2924" s="8">
        <v>8092.5000048387801</v>
      </c>
      <c r="U2924" s="8">
        <f t="shared" si="419"/>
        <v>38.086279869079497</v>
      </c>
    </row>
    <row r="2925" spans="1:21" x14ac:dyDescent="0.45">
      <c r="A2925" s="8" t="s">
        <v>3069</v>
      </c>
      <c r="B2925" s="8" t="s">
        <v>105</v>
      </c>
      <c r="C2925" s="8" t="s">
        <v>18</v>
      </c>
      <c r="D2925" s="8">
        <v>26669.0681645324</v>
      </c>
      <c r="E2925" s="8">
        <v>26669.109310001299</v>
      </c>
      <c r="F2925" s="8">
        <v>2.6785619258880602</v>
      </c>
      <c r="G2925" s="8">
        <v>2.68009901046752</v>
      </c>
      <c r="H2925" s="8" t="s">
        <v>3113</v>
      </c>
      <c r="I2925" s="8">
        <v>26669.0681645324</v>
      </c>
      <c r="J2925" s="9">
        <v>6.7817015406035298E-5</v>
      </c>
      <c r="K2925" s="8">
        <v>8.2121789455413797E-4</v>
      </c>
      <c r="L2925" s="8">
        <v>0</v>
      </c>
      <c r="M2925" s="8" t="s">
        <v>18</v>
      </c>
      <c r="N2925" s="8">
        <v>26669.1002254089</v>
      </c>
      <c r="U2925" s="8">
        <f t="shared" si="419"/>
        <v>2.68009901046752</v>
      </c>
    </row>
    <row r="2926" spans="1:21" x14ac:dyDescent="0.45">
      <c r="A2926" s="8" t="s">
        <v>3069</v>
      </c>
      <c r="B2926" s="8" t="s">
        <v>107</v>
      </c>
      <c r="C2926" s="8" t="s">
        <v>18</v>
      </c>
      <c r="D2926" s="8">
        <v>26669.110975320102</v>
      </c>
      <c r="E2926" s="8">
        <v>26669.109564679398</v>
      </c>
      <c r="F2926" s="8">
        <v>1.5073311328887899</v>
      </c>
      <c r="G2926" s="8">
        <v>1.5083839893341</v>
      </c>
      <c r="H2926" s="8" t="s">
        <v>3114</v>
      </c>
      <c r="I2926" s="8">
        <v>26669.110975320102</v>
      </c>
      <c r="J2926" s="8">
        <v>0</v>
      </c>
      <c r="K2926" s="9">
        <v>1.8417561136629899E-5</v>
      </c>
      <c r="L2926" s="8">
        <v>0</v>
      </c>
      <c r="M2926" s="8" t="s">
        <v>18</v>
      </c>
      <c r="N2926" s="8">
        <v>26669.1109753206</v>
      </c>
      <c r="U2926" s="8">
        <f t="shared" si="419"/>
        <v>1.5083839893341</v>
      </c>
    </row>
    <row r="2927" spans="1:21" x14ac:dyDescent="0.45">
      <c r="A2927" s="8" t="s">
        <v>3069</v>
      </c>
      <c r="B2927" s="8" t="s">
        <v>109</v>
      </c>
      <c r="C2927" s="8" t="s">
        <v>18</v>
      </c>
      <c r="D2927" s="8">
        <v>40262.3865381777</v>
      </c>
      <c r="E2927" s="8">
        <v>40262.387528209198</v>
      </c>
      <c r="F2927" s="8">
        <v>11.0224518775939</v>
      </c>
      <c r="G2927" s="8">
        <v>11.024783134460399</v>
      </c>
      <c r="H2927" s="8" t="s">
        <v>3115</v>
      </c>
      <c r="I2927" s="8">
        <v>40262.3865381777</v>
      </c>
      <c r="J2927" s="9">
        <v>7.9433675637119397E-7</v>
      </c>
      <c r="K2927" s="9">
        <v>8.2280486822128296E-5</v>
      </c>
      <c r="L2927" s="8">
        <v>0</v>
      </c>
      <c r="M2927" s="8" t="s">
        <v>18</v>
      </c>
      <c r="N2927" s="8">
        <v>40262.386119535498</v>
      </c>
      <c r="U2927" s="8">
        <f t="shared" si="419"/>
        <v>11.024783134460399</v>
      </c>
    </row>
    <row r="2928" spans="1:21" x14ac:dyDescent="0.45">
      <c r="A2928" s="8" t="s">
        <v>3069</v>
      </c>
      <c r="B2928" s="8" t="s">
        <v>111</v>
      </c>
      <c r="C2928" s="8" t="s">
        <v>18</v>
      </c>
      <c r="D2928" s="8">
        <v>40262.388214992498</v>
      </c>
      <c r="E2928" s="8">
        <v>40262.387526768798</v>
      </c>
      <c r="F2928" s="8">
        <v>14.8298089504241</v>
      </c>
      <c r="G2928" s="8">
        <v>14.831323146820001</v>
      </c>
      <c r="H2928" s="8" t="s">
        <v>3116</v>
      </c>
      <c r="I2928" s="8">
        <v>40262.388214992498</v>
      </c>
      <c r="J2928" s="8">
        <v>0</v>
      </c>
      <c r="K2928" s="9">
        <v>3.5932588104969901E-6</v>
      </c>
      <c r="L2928" s="8">
        <v>0</v>
      </c>
      <c r="M2928" s="8" t="s">
        <v>18</v>
      </c>
      <c r="N2928" s="8">
        <v>40262.388214992403</v>
      </c>
      <c r="U2928" s="8">
        <f t="shared" si="419"/>
        <v>14.831323146820001</v>
      </c>
    </row>
    <row r="2929" spans="1:21" x14ac:dyDescent="0.45">
      <c r="A2929" s="8" t="s">
        <v>3069</v>
      </c>
      <c r="B2929" s="8" t="s">
        <v>113</v>
      </c>
      <c r="C2929" s="8" t="s">
        <v>18</v>
      </c>
      <c r="D2929" s="8">
        <v>8092.5000310215</v>
      </c>
      <c r="E2929" s="8">
        <v>8092.5</v>
      </c>
      <c r="F2929" s="8">
        <v>119.725678920745</v>
      </c>
      <c r="G2929" s="8">
        <v>119.729612112045</v>
      </c>
      <c r="H2929" s="8" t="s">
        <v>3117</v>
      </c>
      <c r="I2929" s="8">
        <v>8092.5000310215</v>
      </c>
      <c r="J2929" s="9">
        <v>1.4247761725982799E-7</v>
      </c>
      <c r="K2929" s="8">
        <v>0</v>
      </c>
      <c r="L2929" s="8">
        <v>0</v>
      </c>
      <c r="M2929" s="8" t="s">
        <v>18</v>
      </c>
      <c r="N2929" s="8">
        <v>8092.5000009692903</v>
      </c>
      <c r="U2929" s="8">
        <f t="shared" si="419"/>
        <v>119.729612112045</v>
      </c>
    </row>
    <row r="2930" spans="1:21" x14ac:dyDescent="0.45">
      <c r="A2930" s="8" t="s">
        <v>3069</v>
      </c>
      <c r="B2930" s="8" t="s">
        <v>115</v>
      </c>
      <c r="C2930" s="8" t="s">
        <v>18</v>
      </c>
      <c r="D2930" s="8">
        <v>8092.5000000600303</v>
      </c>
      <c r="E2930" s="8">
        <v>8092.5</v>
      </c>
      <c r="F2930" s="8">
        <v>97.761864900588904</v>
      </c>
      <c r="G2930" s="8">
        <v>97.763988018035803</v>
      </c>
      <c r="H2930" s="8" t="s">
        <v>3118</v>
      </c>
      <c r="I2930" s="8">
        <v>8092.5000000600303</v>
      </c>
      <c r="J2930" s="8">
        <v>0</v>
      </c>
      <c r="K2930" s="8">
        <v>0</v>
      </c>
      <c r="L2930" s="8">
        <v>0</v>
      </c>
      <c r="M2930" s="8" t="s">
        <v>18</v>
      </c>
      <c r="N2930" s="8">
        <v>8092.5000000599603</v>
      </c>
      <c r="U2930" s="8">
        <f t="shared" si="419"/>
        <v>97.763988018035803</v>
      </c>
    </row>
    <row r="2931" spans="1:21" x14ac:dyDescent="0.45">
      <c r="A2931" s="8" t="s">
        <v>3069</v>
      </c>
      <c r="B2931" s="8" t="s">
        <v>117</v>
      </c>
      <c r="C2931" s="8" t="s">
        <v>18</v>
      </c>
      <c r="D2931" s="8">
        <v>0.80136550099824999</v>
      </c>
      <c r="E2931" s="8">
        <v>0.80136549567841497</v>
      </c>
      <c r="F2931" s="8">
        <v>7.3867082595825195E-2</v>
      </c>
      <c r="G2931" s="8">
        <v>7.4071168899536105E-2</v>
      </c>
      <c r="H2931" s="8" t="s">
        <v>3119</v>
      </c>
      <c r="I2931" s="8">
        <v>0.80136550099824999</v>
      </c>
      <c r="J2931" s="9">
        <v>1.39679601218745E-9</v>
      </c>
      <c r="K2931" s="8">
        <v>0</v>
      </c>
      <c r="L2931" s="8">
        <v>0</v>
      </c>
      <c r="M2931" s="8" t="s">
        <v>18</v>
      </c>
      <c r="N2931" s="8">
        <v>0.80136550099716097</v>
      </c>
      <c r="U2931" s="8">
        <f t="shared" si="419"/>
        <v>7.4071168899536105E-2</v>
      </c>
    </row>
    <row r="2932" spans="1:21" x14ac:dyDescent="0.45">
      <c r="A2932" s="8" t="s">
        <v>3069</v>
      </c>
      <c r="B2932" s="8" t="s">
        <v>119</v>
      </c>
      <c r="C2932" s="8" t="s">
        <v>18</v>
      </c>
      <c r="D2932" s="8">
        <v>1.18808606109486</v>
      </c>
      <c r="E2932" s="8">
        <v>1.18808603484389</v>
      </c>
      <c r="F2932" s="8">
        <v>8.3560943603515597E-2</v>
      </c>
      <c r="G2932" s="8">
        <v>8.3775997161865207E-2</v>
      </c>
      <c r="H2932" s="8" t="s">
        <v>3120</v>
      </c>
      <c r="I2932" s="8">
        <v>1.18808606109486</v>
      </c>
      <c r="J2932" s="9">
        <v>7.1682142721574097E-9</v>
      </c>
      <c r="K2932" s="8">
        <v>0</v>
      </c>
      <c r="L2932" s="8">
        <v>0</v>
      </c>
      <c r="M2932" s="8" t="s">
        <v>18</v>
      </c>
      <c r="N2932" s="8">
        <v>1.1880860610958399</v>
      </c>
      <c r="U2932" s="8">
        <f t="shared" si="419"/>
        <v>8.3775997161865207E-2</v>
      </c>
    </row>
    <row r="2933" spans="1:21" x14ac:dyDescent="0.45">
      <c r="A2933" s="8" t="s">
        <v>3069</v>
      </c>
      <c r="B2933" s="8" t="s">
        <v>121</v>
      </c>
      <c r="C2933" s="8" t="s">
        <v>18</v>
      </c>
      <c r="D2933" s="8">
        <v>1.07269370248257</v>
      </c>
      <c r="E2933" s="8">
        <v>1.07269368661174</v>
      </c>
      <c r="F2933" s="8">
        <v>8.6924076080322196E-2</v>
      </c>
      <c r="G2933" s="8">
        <v>8.7146043777465806E-2</v>
      </c>
      <c r="H2933" s="8" t="s">
        <v>3121</v>
      </c>
      <c r="I2933" s="8">
        <v>1.07269370248257</v>
      </c>
      <c r="J2933" s="9">
        <v>8.0823779891048192E-9</v>
      </c>
      <c r="K2933" s="8">
        <v>0</v>
      </c>
      <c r="L2933" s="8">
        <v>0</v>
      </c>
      <c r="M2933" s="8" t="s">
        <v>18</v>
      </c>
      <c r="N2933" s="8">
        <v>1.0726937024824701</v>
      </c>
      <c r="U2933" s="8">
        <f t="shared" si="419"/>
        <v>8.7146043777465806E-2</v>
      </c>
    </row>
    <row r="2934" spans="1:21" x14ac:dyDescent="0.45">
      <c r="A2934" s="8" t="s">
        <v>3069</v>
      </c>
      <c r="B2934" s="8" t="s">
        <v>123</v>
      </c>
      <c r="C2934" s="8" t="s">
        <v>18</v>
      </c>
      <c r="D2934" s="8">
        <v>0.50328619027363697</v>
      </c>
      <c r="E2934" s="8">
        <v>0.50328617549087795</v>
      </c>
      <c r="F2934" s="8">
        <v>8.5134983062744099E-2</v>
      </c>
      <c r="G2934" s="8">
        <v>8.5341930389404297E-2</v>
      </c>
      <c r="H2934" s="8" t="s">
        <v>3122</v>
      </c>
      <c r="I2934" s="8">
        <v>0.50328619027363697</v>
      </c>
      <c r="J2934" s="9">
        <v>2.0281936130572802E-9</v>
      </c>
      <c r="K2934" s="8">
        <v>0</v>
      </c>
      <c r="L2934" s="8">
        <v>0</v>
      </c>
      <c r="M2934" s="8" t="s">
        <v>18</v>
      </c>
      <c r="N2934" s="8">
        <v>0.5032861902736</v>
      </c>
      <c r="U2934" s="8">
        <f t="shared" si="419"/>
        <v>8.5341930389404297E-2</v>
      </c>
    </row>
    <row r="2935" spans="1:21" x14ac:dyDescent="0.45">
      <c r="A2935" s="8" t="s">
        <v>3069</v>
      </c>
      <c r="B2935" s="8" t="s">
        <v>125</v>
      </c>
      <c r="C2935" s="8" t="s">
        <v>18</v>
      </c>
      <c r="D2935" s="8">
        <v>1.04537249740555</v>
      </c>
      <c r="E2935" s="8">
        <v>1.0453724909704101</v>
      </c>
      <c r="F2935" s="8">
        <v>2.4542379379272399</v>
      </c>
      <c r="G2935" s="8">
        <v>2.4544758796691801</v>
      </c>
      <c r="H2935" s="8" t="s">
        <v>3123</v>
      </c>
      <c r="I2935" s="8">
        <v>1.04537249740555</v>
      </c>
      <c r="J2935" s="9">
        <v>1.3664284148617801E-9</v>
      </c>
      <c r="K2935" s="8">
        <v>0</v>
      </c>
      <c r="L2935" s="8">
        <v>0</v>
      </c>
      <c r="M2935" s="8" t="s">
        <v>18</v>
      </c>
      <c r="N2935" s="8">
        <v>1.0453724764718</v>
      </c>
      <c r="U2935" s="8">
        <f t="shared" si="419"/>
        <v>2.4544758796691801</v>
      </c>
    </row>
    <row r="2936" spans="1:21" x14ac:dyDescent="0.45">
      <c r="A2936" s="8" t="s">
        <v>3069</v>
      </c>
      <c r="B2936" s="8" t="s">
        <v>127</v>
      </c>
      <c r="C2936" s="8" t="s">
        <v>18</v>
      </c>
      <c r="D2936" s="8">
        <v>1.1931599082298401</v>
      </c>
      <c r="E2936" s="8">
        <v>1.1931599021222199</v>
      </c>
      <c r="F2936" s="8">
        <v>1.12977290153503</v>
      </c>
      <c r="G2936" s="8">
        <v>1.13001704216003</v>
      </c>
      <c r="H2936" s="8" t="s">
        <v>3124</v>
      </c>
      <c r="I2936" s="8">
        <v>1.1931599082298401</v>
      </c>
      <c r="J2936" s="9">
        <v>1.30874422410443E-9</v>
      </c>
      <c r="K2936" s="8">
        <v>0</v>
      </c>
      <c r="L2936" s="8">
        <v>0</v>
      </c>
      <c r="M2936" s="8" t="s">
        <v>18</v>
      </c>
      <c r="N2936" s="8">
        <v>1.1931598935580301</v>
      </c>
      <c r="U2936" s="8">
        <f t="shared" si="419"/>
        <v>1.13001704216003</v>
      </c>
    </row>
    <row r="2937" spans="1:21" x14ac:dyDescent="0.45">
      <c r="A2937" s="8" t="s">
        <v>3069</v>
      </c>
      <c r="B2937" s="8" t="s">
        <v>129</v>
      </c>
      <c r="C2937" s="8" t="s">
        <v>18</v>
      </c>
      <c r="D2937" s="8">
        <v>1.49907795170467</v>
      </c>
      <c r="E2937" s="8">
        <v>1.49907793439138</v>
      </c>
      <c r="F2937" s="8">
        <v>1.95496702194213</v>
      </c>
      <c r="G2937" s="8">
        <v>1.95521092414855</v>
      </c>
      <c r="H2937" s="8" t="s">
        <v>3125</v>
      </c>
      <c r="I2937" s="8">
        <v>1.49907795170467</v>
      </c>
      <c r="J2937" s="9">
        <v>5.1882698137717398E-9</v>
      </c>
      <c r="K2937" s="8">
        <v>0</v>
      </c>
      <c r="L2937" s="8">
        <v>0</v>
      </c>
      <c r="M2937" s="8" t="s">
        <v>18</v>
      </c>
      <c r="N2937" s="8">
        <v>1.49907792486799</v>
      </c>
      <c r="U2937" s="8">
        <f t="shared" si="419"/>
        <v>1.95521092414855</v>
      </c>
    </row>
    <row r="2938" spans="1:21" x14ac:dyDescent="0.45">
      <c r="A2938" s="8" t="s">
        <v>3069</v>
      </c>
      <c r="B2938" s="8" t="s">
        <v>131</v>
      </c>
      <c r="C2938" s="8" t="s">
        <v>18</v>
      </c>
      <c r="D2938" s="8">
        <v>1.66439932945435</v>
      </c>
      <c r="E2938" s="8">
        <v>1.66439932163664</v>
      </c>
      <c r="F2938" s="8">
        <v>1.0771629810333201</v>
      </c>
      <c r="G2938" s="8">
        <v>1.07740497589111</v>
      </c>
      <c r="H2938" s="8" t="s">
        <v>3126</v>
      </c>
      <c r="I2938" s="8">
        <v>1.66439932945435</v>
      </c>
      <c r="J2938" s="9">
        <v>2.3856638886599E-9</v>
      </c>
      <c r="K2938" s="8">
        <v>0</v>
      </c>
      <c r="L2938" s="8">
        <v>0</v>
      </c>
      <c r="M2938" s="8" t="s">
        <v>18</v>
      </c>
      <c r="N2938" s="8">
        <v>1.6643993143668001</v>
      </c>
      <c r="U2938" s="8">
        <f t="shared" si="419"/>
        <v>1.07740497589111</v>
      </c>
    </row>
    <row r="2939" spans="1:21" x14ac:dyDescent="0.45">
      <c r="A2939" s="8" t="s">
        <v>3069</v>
      </c>
      <c r="B2939" s="8" t="s">
        <v>133</v>
      </c>
      <c r="C2939" s="8" t="s">
        <v>18</v>
      </c>
      <c r="D2939" s="8">
        <v>1.8181793089657601</v>
      </c>
      <c r="E2939" s="8">
        <v>1.81817930655565</v>
      </c>
      <c r="F2939" s="8">
        <v>12.6891021728515</v>
      </c>
      <c r="G2939" s="8">
        <v>12.689341068267799</v>
      </c>
      <c r="H2939" s="8" t="s">
        <v>3127</v>
      </c>
      <c r="I2939" s="8">
        <v>1.8181793089657601</v>
      </c>
      <c r="J2939" s="9">
        <v>1.3386621811051199E-9</v>
      </c>
      <c r="K2939" s="8">
        <v>0</v>
      </c>
      <c r="L2939" s="8">
        <v>0</v>
      </c>
      <c r="M2939" s="8" t="s">
        <v>18</v>
      </c>
      <c r="N2939" s="8">
        <v>1.81817929663594</v>
      </c>
      <c r="U2939" s="8">
        <f t="shared" si="419"/>
        <v>12.689341068267799</v>
      </c>
    </row>
    <row r="2940" spans="1:21" x14ac:dyDescent="0.45">
      <c r="A2940" s="8" t="s">
        <v>3069</v>
      </c>
      <c r="B2940" s="8" t="s">
        <v>135</v>
      </c>
      <c r="C2940" s="8" t="s">
        <v>16</v>
      </c>
      <c r="D2940" s="8">
        <v>216447.99866173699</v>
      </c>
      <c r="E2940" s="8">
        <v>216112.49981815301</v>
      </c>
      <c r="F2940" s="8">
        <v>3600.0713539123499</v>
      </c>
      <c r="G2940" s="8">
        <v>3600.0833709239901</v>
      </c>
      <c r="H2940" s="8" t="s">
        <v>3128</v>
      </c>
      <c r="I2940" s="8">
        <v>216447.99866173699</v>
      </c>
      <c r="J2940" s="8">
        <v>0</v>
      </c>
      <c r="K2940" s="8">
        <v>0</v>
      </c>
      <c r="L2940" s="8">
        <v>0</v>
      </c>
      <c r="M2940" s="8" t="s">
        <v>18</v>
      </c>
      <c r="N2940" s="8">
        <v>216445.76300455199</v>
      </c>
      <c r="U2940" s="8" t="str">
        <f t="shared" si="419"/>
        <v/>
      </c>
    </row>
    <row r="2941" spans="1:21" x14ac:dyDescent="0.45">
      <c r="A2941" s="8" t="s">
        <v>3069</v>
      </c>
      <c r="B2941" s="8" t="s">
        <v>137</v>
      </c>
      <c r="C2941" s="8" t="s">
        <v>2481</v>
      </c>
      <c r="D2941" s="8" t="s">
        <v>34</v>
      </c>
      <c r="E2941" s="8" t="s">
        <v>34</v>
      </c>
      <c r="F2941" s="8" t="s">
        <v>34</v>
      </c>
      <c r="G2941" s="8" t="s">
        <v>34</v>
      </c>
      <c r="H2941" s="8" t="s">
        <v>3129</v>
      </c>
      <c r="I2941" s="8" t="s">
        <v>34</v>
      </c>
      <c r="J2941" s="8" t="s">
        <v>34</v>
      </c>
      <c r="K2941" s="8" t="s">
        <v>34</v>
      </c>
      <c r="L2941" s="8" t="s">
        <v>34</v>
      </c>
      <c r="M2941" s="8" t="s">
        <v>34</v>
      </c>
      <c r="N2941" s="8" t="s">
        <v>34</v>
      </c>
      <c r="U2941" s="8" t="str">
        <f t="shared" si="419"/>
        <v/>
      </c>
    </row>
    <row r="2942" spans="1:21" x14ac:dyDescent="0.45">
      <c r="A2942" s="8" t="s">
        <v>3069</v>
      </c>
      <c r="B2942" s="8" t="s">
        <v>139</v>
      </c>
      <c r="C2942" s="8" t="s">
        <v>16</v>
      </c>
      <c r="D2942" s="8">
        <v>19861.340597963899</v>
      </c>
      <c r="E2942" s="8">
        <v>19855.493093371599</v>
      </c>
      <c r="F2942" s="8">
        <v>3600.0389590263298</v>
      </c>
      <c r="G2942" s="8">
        <v>3600.0395779609598</v>
      </c>
      <c r="H2942" s="8" t="s">
        <v>3130</v>
      </c>
      <c r="I2942" s="8">
        <v>19861.340597963899</v>
      </c>
      <c r="J2942" s="8">
        <v>0</v>
      </c>
      <c r="K2942" s="8">
        <v>0</v>
      </c>
      <c r="L2942" s="8">
        <v>0</v>
      </c>
      <c r="M2942" s="8" t="s">
        <v>18</v>
      </c>
      <c r="N2942" s="8">
        <v>19861.0989184805</v>
      </c>
      <c r="U2942" s="8" t="str">
        <f t="shared" si="419"/>
        <v/>
      </c>
    </row>
    <row r="2943" spans="1:21" x14ac:dyDescent="0.45">
      <c r="A2943" s="8" t="s">
        <v>3069</v>
      </c>
      <c r="B2943" s="8" t="s">
        <v>141</v>
      </c>
      <c r="C2943" s="8" t="s">
        <v>16</v>
      </c>
      <c r="D2943" s="8">
        <v>778.86166975653896</v>
      </c>
      <c r="E2943" s="8">
        <v>777.15773139076202</v>
      </c>
      <c r="F2943" s="8">
        <v>3600.0373580455698</v>
      </c>
      <c r="G2943" s="8">
        <v>3600.0379710197399</v>
      </c>
      <c r="H2943" s="8" t="s">
        <v>3131</v>
      </c>
      <c r="I2943" s="8">
        <v>778.86166975653896</v>
      </c>
      <c r="J2943" s="8">
        <v>0</v>
      </c>
      <c r="K2943" s="8">
        <v>0</v>
      </c>
      <c r="L2943" s="9">
        <v>1.02137992064044E-7</v>
      </c>
      <c r="M2943" s="8" t="s">
        <v>18</v>
      </c>
      <c r="N2943" s="8">
        <v>778.86164323248602</v>
      </c>
      <c r="U2943" s="8" t="str">
        <f t="shared" si="419"/>
        <v/>
      </c>
    </row>
    <row r="2944" spans="1:21" x14ac:dyDescent="0.45">
      <c r="A2944" s="8" t="s">
        <v>3069</v>
      </c>
      <c r="B2944" s="8" t="s">
        <v>143</v>
      </c>
      <c r="C2944" s="8" t="s">
        <v>18</v>
      </c>
      <c r="D2944" s="8">
        <v>1481.4635053229599</v>
      </c>
      <c r="E2944" s="8">
        <v>1481.4635053229599</v>
      </c>
      <c r="F2944" s="8">
        <v>0.31428790092468201</v>
      </c>
      <c r="G2944" s="8">
        <v>0.31450104713439903</v>
      </c>
      <c r="H2944" s="8" t="s">
        <v>3132</v>
      </c>
      <c r="I2944" s="8">
        <v>1481.4635053229599</v>
      </c>
      <c r="J2944" s="8">
        <v>0</v>
      </c>
      <c r="K2944" s="8">
        <v>0</v>
      </c>
      <c r="L2944" s="9">
        <v>3.0269775797009402E-8</v>
      </c>
      <c r="M2944" s="8" t="s">
        <v>18</v>
      </c>
      <c r="N2944" s="8">
        <v>1481.46350891261</v>
      </c>
      <c r="U2944" s="8">
        <f t="shared" si="419"/>
        <v>0.31450104713439903</v>
      </c>
    </row>
    <row r="2945" spans="1:21" x14ac:dyDescent="0.45">
      <c r="A2945" s="8" t="s">
        <v>3069</v>
      </c>
      <c r="B2945" s="8" t="s">
        <v>145</v>
      </c>
      <c r="C2945" s="8" t="s">
        <v>18</v>
      </c>
      <c r="D2945" s="8">
        <v>72.481279707041907</v>
      </c>
      <c r="E2945" s="8">
        <v>72.481276414663895</v>
      </c>
      <c r="F2945" s="8">
        <v>0.117591142654418</v>
      </c>
      <c r="G2945" s="8">
        <v>0.117783069610595</v>
      </c>
      <c r="H2945" s="8" t="s">
        <v>3133</v>
      </c>
      <c r="I2945" s="8">
        <v>72.481279707041907</v>
      </c>
      <c r="J2945" s="8">
        <v>0</v>
      </c>
      <c r="K2945" s="8">
        <v>0</v>
      </c>
      <c r="L2945" s="8">
        <v>0</v>
      </c>
      <c r="M2945" s="8" t="s">
        <v>18</v>
      </c>
      <c r="N2945" s="8">
        <v>72.481276535702804</v>
      </c>
      <c r="U2945" s="8">
        <f t="shared" si="419"/>
        <v>0.117783069610595</v>
      </c>
    </row>
    <row r="2946" spans="1:21" x14ac:dyDescent="0.45">
      <c r="A2946" s="8" t="s">
        <v>3069</v>
      </c>
      <c r="B2946" s="8" t="s">
        <v>147</v>
      </c>
      <c r="C2946" s="8" t="s">
        <v>18</v>
      </c>
      <c r="D2946" s="8">
        <v>-9.7460452787953095E-2</v>
      </c>
      <c r="E2946" s="8">
        <v>-9.7460568237142595E-2</v>
      </c>
      <c r="F2946" s="8">
        <v>451.79161000251702</v>
      </c>
      <c r="G2946" s="8">
        <v>451.79186892509398</v>
      </c>
      <c r="H2946" s="8" t="s">
        <v>3134</v>
      </c>
      <c r="I2946" s="8">
        <v>-9.7460452787953095E-2</v>
      </c>
      <c r="J2946" s="9">
        <v>6.2007643464312398E-9</v>
      </c>
      <c r="K2946" s="8">
        <v>0</v>
      </c>
      <c r="L2946" s="8">
        <v>0</v>
      </c>
      <c r="M2946" s="8" t="s">
        <v>18</v>
      </c>
      <c r="N2946" s="8">
        <v>-9.7460452787740903E-2</v>
      </c>
      <c r="U2946" s="8">
        <f t="shared" si="419"/>
        <v>451.79186892509398</v>
      </c>
    </row>
    <row r="2947" spans="1:21" x14ac:dyDescent="0.45">
      <c r="A2947" s="8" t="s">
        <v>3069</v>
      </c>
      <c r="B2947" s="8" t="s">
        <v>149</v>
      </c>
      <c r="C2947" s="8" t="s">
        <v>18</v>
      </c>
      <c r="D2947" s="8">
        <v>-7.2089841269636301E-2</v>
      </c>
      <c r="E2947" s="8">
        <v>-7.2089860232111697E-2</v>
      </c>
      <c r="F2947" s="8">
        <v>252.08049416541999</v>
      </c>
      <c r="G2947" s="8">
        <v>252.08075404167101</v>
      </c>
      <c r="H2947" s="8" t="s">
        <v>3135</v>
      </c>
      <c r="I2947" s="8">
        <v>-7.2089841269636301E-2</v>
      </c>
      <c r="J2947" s="9">
        <v>4.5303061996237999E-10</v>
      </c>
      <c r="K2947" s="9">
        <v>1.00359727472909E-10</v>
      </c>
      <c r="L2947" s="8">
        <v>0</v>
      </c>
      <c r="M2947" s="8" t="s">
        <v>18</v>
      </c>
      <c r="N2947" s="8">
        <v>-7.2089841269339205E-2</v>
      </c>
      <c r="U2947" s="8">
        <f t="shared" ref="U2947:U3010" si="420">IF(C2947="Optimal",G2947,"")</f>
        <v>252.08075404167101</v>
      </c>
    </row>
    <row r="2948" spans="1:21" x14ac:dyDescent="0.45">
      <c r="A2948" s="8" t="s">
        <v>3069</v>
      </c>
      <c r="B2948" s="8" t="s">
        <v>151</v>
      </c>
      <c r="C2948" s="8" t="s">
        <v>18</v>
      </c>
      <c r="D2948" s="8">
        <v>-0.14108946105213699</v>
      </c>
      <c r="E2948" s="8">
        <v>-0.141090334153879</v>
      </c>
      <c r="F2948" s="8">
        <v>3146.6312458515099</v>
      </c>
      <c r="G2948" s="8">
        <v>3146.6315469741799</v>
      </c>
      <c r="H2948" s="8" t="s">
        <v>3136</v>
      </c>
      <c r="I2948" s="8">
        <v>-0.14108946105213699</v>
      </c>
      <c r="J2948" s="9">
        <v>4.7896998520147097E-9</v>
      </c>
      <c r="K2948" s="9">
        <v>2.1152660178991301E-10</v>
      </c>
      <c r="L2948" s="8">
        <v>0</v>
      </c>
      <c r="M2948" s="8" t="s">
        <v>18</v>
      </c>
      <c r="N2948" s="8">
        <v>-0.14108946792275001</v>
      </c>
      <c r="U2948" s="8">
        <f t="shared" si="420"/>
        <v>3146.6315469741799</v>
      </c>
    </row>
    <row r="2949" spans="1:21" x14ac:dyDescent="0.45">
      <c r="A2949" s="8" t="s">
        <v>3069</v>
      </c>
      <c r="B2949" s="8" t="s">
        <v>153</v>
      </c>
      <c r="C2949" s="8" t="s">
        <v>18</v>
      </c>
      <c r="D2949" s="8">
        <v>-0.14274558532876899</v>
      </c>
      <c r="E2949" s="8">
        <v>-0.142746326258295</v>
      </c>
      <c r="F2949" s="8">
        <v>3294.89247584342</v>
      </c>
      <c r="G2949" s="8">
        <v>3294.89274287223</v>
      </c>
      <c r="H2949" s="8" t="s">
        <v>3137</v>
      </c>
      <c r="I2949" s="8">
        <v>-0.14274558532876899</v>
      </c>
      <c r="J2949" s="9">
        <v>1.59574024480302E-8</v>
      </c>
      <c r="K2949" s="9">
        <v>7.9355488846743996E-10</v>
      </c>
      <c r="L2949" s="8">
        <v>0</v>
      </c>
      <c r="M2949" s="8" t="s">
        <v>18</v>
      </c>
      <c r="N2949" s="8">
        <v>-0.142745585328621</v>
      </c>
      <c r="U2949" s="8">
        <f t="shared" si="420"/>
        <v>3294.89274287223</v>
      </c>
    </row>
    <row r="2950" spans="1:21" x14ac:dyDescent="0.45">
      <c r="A2950" s="8" t="s">
        <v>3069</v>
      </c>
      <c r="B2950" s="8" t="s">
        <v>155</v>
      </c>
      <c r="C2950" s="8" t="s">
        <v>18</v>
      </c>
      <c r="D2950" s="8">
        <v>-7.9784865782150896E-2</v>
      </c>
      <c r="E2950" s="8">
        <v>-7.9784857933677095E-2</v>
      </c>
      <c r="F2950" s="8">
        <v>3.1889915466308497E-2</v>
      </c>
      <c r="G2950" s="8">
        <v>3.20639610290527E-2</v>
      </c>
      <c r="H2950" s="8" t="s">
        <v>3138</v>
      </c>
      <c r="I2950" s="8">
        <v>-7.9784865782150896E-2</v>
      </c>
      <c r="J2950" s="9">
        <v>1.5947765774626499E-8</v>
      </c>
      <c r="K2950" s="9">
        <v>1.25057322310218E-9</v>
      </c>
      <c r="L2950" s="8">
        <v>0</v>
      </c>
      <c r="M2950" s="8" t="s">
        <v>18</v>
      </c>
      <c r="N2950" s="8">
        <v>-7.9784865782147302E-2</v>
      </c>
      <c r="U2950" s="8">
        <f t="shared" si="420"/>
        <v>3.20639610290527E-2</v>
      </c>
    </row>
    <row r="2951" spans="1:21" x14ac:dyDescent="0.45">
      <c r="A2951" s="8" t="s">
        <v>3069</v>
      </c>
      <c r="B2951" s="8" t="s">
        <v>157</v>
      </c>
      <c r="C2951" s="8" t="s">
        <v>18</v>
      </c>
      <c r="D2951" s="8">
        <v>-4.5451462186218601E-2</v>
      </c>
      <c r="E2951" s="8">
        <v>-4.5451451409516702E-2</v>
      </c>
      <c r="F2951" s="8">
        <v>8.0132007598876898E-2</v>
      </c>
      <c r="G2951" s="8">
        <v>8.0325126647949205E-2</v>
      </c>
      <c r="H2951" s="8" t="s">
        <v>3139</v>
      </c>
      <c r="I2951" s="8">
        <v>-4.5451462186218601E-2</v>
      </c>
      <c r="J2951" s="9">
        <v>1.09174513873711E-8</v>
      </c>
      <c r="K2951" s="9">
        <v>1.8499119068191E-9</v>
      </c>
      <c r="L2951" s="8">
        <v>0</v>
      </c>
      <c r="M2951" s="8" t="s">
        <v>18</v>
      </c>
      <c r="N2951" s="8">
        <v>-4.5451446350696902E-2</v>
      </c>
      <c r="U2951" s="8">
        <f t="shared" si="420"/>
        <v>8.0325126647949205E-2</v>
      </c>
    </row>
    <row r="2952" spans="1:21" x14ac:dyDescent="0.45">
      <c r="A2952" s="8" t="s">
        <v>3069</v>
      </c>
      <c r="B2952" s="8" t="s">
        <v>159</v>
      </c>
      <c r="C2952" s="8" t="s">
        <v>18</v>
      </c>
      <c r="D2952" s="8">
        <v>-7.6010007627761403E-2</v>
      </c>
      <c r="E2952" s="8">
        <v>-7.60100200175403E-2</v>
      </c>
      <c r="F2952" s="8">
        <v>0.53864407539367598</v>
      </c>
      <c r="G2952" s="8">
        <v>0.53885197639465299</v>
      </c>
      <c r="H2952" s="8" t="s">
        <v>3140</v>
      </c>
      <c r="I2952" s="8">
        <v>-7.6010007627761403E-2</v>
      </c>
      <c r="J2952" s="9">
        <v>1.8434663726085699E-9</v>
      </c>
      <c r="K2952" s="9">
        <v>5.3671961319778895E-10</v>
      </c>
      <c r="L2952" s="8">
        <v>0</v>
      </c>
      <c r="M2952" s="8" t="s">
        <v>18</v>
      </c>
      <c r="N2952" s="8">
        <v>-7.6010007627771103E-2</v>
      </c>
      <c r="U2952" s="8">
        <f t="shared" si="420"/>
        <v>0.53885197639465299</v>
      </c>
    </row>
    <row r="2953" spans="1:21" x14ac:dyDescent="0.45">
      <c r="A2953" s="8" t="s">
        <v>3069</v>
      </c>
      <c r="B2953" s="8" t="s">
        <v>161</v>
      </c>
      <c r="C2953" s="8" t="s">
        <v>18</v>
      </c>
      <c r="D2953" s="8">
        <v>-8.6088437038816495E-2</v>
      </c>
      <c r="E2953" s="8">
        <v>-8.6088438679620793E-2</v>
      </c>
      <c r="F2953" s="8">
        <v>6.1112165451049798E-2</v>
      </c>
      <c r="G2953" s="8">
        <v>6.1306953430175698E-2</v>
      </c>
      <c r="H2953" s="8" t="s">
        <v>3141</v>
      </c>
      <c r="I2953" s="8">
        <v>-8.6088437038816495E-2</v>
      </c>
      <c r="J2953" s="9">
        <v>1.4919701335491799E-8</v>
      </c>
      <c r="K2953" s="9">
        <v>3.8589838338709498E-9</v>
      </c>
      <c r="L2953" s="8">
        <v>0</v>
      </c>
      <c r="M2953" s="8" t="s">
        <v>18</v>
      </c>
      <c r="N2953" s="8">
        <v>-8.6088437038817398E-2</v>
      </c>
      <c r="U2953" s="8">
        <f t="shared" si="420"/>
        <v>6.1306953430175698E-2</v>
      </c>
    </row>
    <row r="2954" spans="1:21" x14ac:dyDescent="0.45">
      <c r="A2954" s="8" t="s">
        <v>3069</v>
      </c>
      <c r="B2954" s="8" t="s">
        <v>163</v>
      </c>
      <c r="C2954" s="8" t="s">
        <v>18</v>
      </c>
      <c r="D2954" s="8">
        <v>-8.5694764604579907E-2</v>
      </c>
      <c r="E2954" s="8">
        <v>-8.5694847647327696E-2</v>
      </c>
      <c r="F2954" s="8">
        <v>0.70462417602538996</v>
      </c>
      <c r="G2954" s="8">
        <v>0.70481610298156705</v>
      </c>
      <c r="H2954" s="8" t="s">
        <v>3142</v>
      </c>
      <c r="I2954" s="8">
        <v>-8.5694764604579907E-2</v>
      </c>
      <c r="J2954" s="9">
        <v>9.9527519559217105E-10</v>
      </c>
      <c r="K2954" s="9">
        <v>3.0625574992670898E-10</v>
      </c>
      <c r="L2954" s="8">
        <v>0</v>
      </c>
      <c r="M2954" s="8" t="s">
        <v>18</v>
      </c>
      <c r="N2954" s="8">
        <v>-8.5694764604576604E-2</v>
      </c>
      <c r="U2954" s="8">
        <f t="shared" si="420"/>
        <v>0.70481610298156705</v>
      </c>
    </row>
    <row r="2955" spans="1:21" x14ac:dyDescent="0.45">
      <c r="A2955" s="8" t="s">
        <v>3069</v>
      </c>
      <c r="B2955" s="8" t="s">
        <v>165</v>
      </c>
      <c r="C2955" s="8" t="s">
        <v>18</v>
      </c>
      <c r="D2955" s="8">
        <v>-1.1141122484757799</v>
      </c>
      <c r="E2955" s="8">
        <v>-1.1141132351002601</v>
      </c>
      <c r="F2955" s="8">
        <v>2571.0393948554902</v>
      </c>
      <c r="G2955" s="8">
        <v>2571.0396730899802</v>
      </c>
      <c r="H2955" s="8" t="s">
        <v>3143</v>
      </c>
      <c r="I2955" s="8">
        <v>-1.1141122484757799</v>
      </c>
      <c r="J2955" s="9">
        <v>1.9146279006676499E-9</v>
      </c>
      <c r="K2955" s="8">
        <v>0</v>
      </c>
      <c r="L2955" s="8">
        <v>0</v>
      </c>
      <c r="M2955" s="8" t="s">
        <v>18</v>
      </c>
      <c r="N2955" s="8">
        <v>-1.1141122484758099</v>
      </c>
      <c r="U2955" s="8">
        <f t="shared" si="420"/>
        <v>2571.0396730899802</v>
      </c>
    </row>
    <row r="2956" spans="1:21" x14ac:dyDescent="0.45">
      <c r="A2956" s="8" t="s">
        <v>3069</v>
      </c>
      <c r="B2956" s="8" t="s">
        <v>167</v>
      </c>
      <c r="C2956" s="8" t="s">
        <v>18</v>
      </c>
      <c r="D2956" s="8">
        <v>-1.1063496898693901</v>
      </c>
      <c r="E2956" s="8">
        <v>-1.10635067219595</v>
      </c>
      <c r="F2956" s="8">
        <v>609.880836963653</v>
      </c>
      <c r="G2956" s="8">
        <v>609.88110685348499</v>
      </c>
      <c r="H2956" s="8" t="s">
        <v>3144</v>
      </c>
      <c r="I2956" s="8">
        <v>-1.1063496898693901</v>
      </c>
      <c r="J2956" s="9">
        <v>5.3297619762027102E-8</v>
      </c>
      <c r="K2956" s="8">
        <v>0</v>
      </c>
      <c r="L2956" s="8">
        <v>0</v>
      </c>
      <c r="M2956" s="8" t="s">
        <v>18</v>
      </c>
      <c r="N2956" s="8">
        <v>-1.10634968986928</v>
      </c>
      <c r="U2956" s="8">
        <f t="shared" si="420"/>
        <v>609.88110685348499</v>
      </c>
    </row>
    <row r="2957" spans="1:21" x14ac:dyDescent="0.45">
      <c r="A2957" s="8" t="s">
        <v>3069</v>
      </c>
      <c r="B2957" s="8" t="s">
        <v>169</v>
      </c>
      <c r="C2957" s="8" t="s">
        <v>16</v>
      </c>
      <c r="D2957" s="8">
        <v>-1.12393032000625</v>
      </c>
      <c r="E2957" s="8">
        <v>-1.1405515005128199</v>
      </c>
      <c r="F2957" s="8">
        <v>3600.0520119666999</v>
      </c>
      <c r="G2957" s="8">
        <v>3600.0522959232298</v>
      </c>
      <c r="H2957" s="8" t="s">
        <v>3145</v>
      </c>
      <c r="I2957" s="8">
        <v>-1.12393032000625</v>
      </c>
      <c r="J2957" s="9">
        <v>3.8448460082385299E-8</v>
      </c>
      <c r="K2957" s="8">
        <v>0</v>
      </c>
      <c r="L2957" s="8">
        <v>0</v>
      </c>
      <c r="M2957" s="8" t="s">
        <v>18</v>
      </c>
      <c r="N2957" s="8">
        <v>-1.12393032000577</v>
      </c>
      <c r="U2957" s="8" t="str">
        <f t="shared" si="420"/>
        <v/>
      </c>
    </row>
    <row r="2958" spans="1:21" x14ac:dyDescent="0.45">
      <c r="A2958" s="8" t="s">
        <v>3069</v>
      </c>
      <c r="B2958" s="8" t="s">
        <v>171</v>
      </c>
      <c r="C2958" s="8" t="s">
        <v>16</v>
      </c>
      <c r="D2958" s="8">
        <v>-1.12963825755876</v>
      </c>
      <c r="E2958" s="8">
        <v>-1.1395404966707601</v>
      </c>
      <c r="F2958" s="8">
        <v>3600.0455379486002</v>
      </c>
      <c r="G2958" s="8">
        <v>3600.0458481311798</v>
      </c>
      <c r="H2958" s="8" t="s">
        <v>3146</v>
      </c>
      <c r="I2958" s="8">
        <v>-1.12963825755876</v>
      </c>
      <c r="J2958" s="9">
        <v>1.3400772713722999E-9</v>
      </c>
      <c r="K2958" s="8">
        <v>0</v>
      </c>
      <c r="L2958" s="8">
        <v>0</v>
      </c>
      <c r="M2958" s="8" t="s">
        <v>18</v>
      </c>
      <c r="N2958" s="8">
        <v>-1.12963825757318</v>
      </c>
      <c r="U2958" s="8" t="str">
        <f t="shared" si="420"/>
        <v/>
      </c>
    </row>
    <row r="2959" spans="1:21" x14ac:dyDescent="0.45">
      <c r="A2959" s="8" t="s">
        <v>3069</v>
      </c>
      <c r="B2959" s="8" t="s">
        <v>173</v>
      </c>
      <c r="C2959" s="8" t="s">
        <v>18</v>
      </c>
      <c r="D2959" s="8">
        <v>-1.09048946154393</v>
      </c>
      <c r="E2959" s="8">
        <v>-1.0904894670151399</v>
      </c>
      <c r="F2959" s="8">
        <v>0.11837196350097599</v>
      </c>
      <c r="G2959" s="8">
        <v>0.118561029434204</v>
      </c>
      <c r="H2959" s="8" t="s">
        <v>3147</v>
      </c>
      <c r="I2959" s="8">
        <v>-1.09048946154393</v>
      </c>
      <c r="J2959" s="9">
        <v>1.11022302462515E-16</v>
      </c>
      <c r="K2959" s="8">
        <v>0</v>
      </c>
      <c r="L2959" s="8">
        <v>0</v>
      </c>
      <c r="M2959" s="8" t="s">
        <v>18</v>
      </c>
      <c r="N2959" s="8">
        <v>-1.09048946154393</v>
      </c>
      <c r="U2959" s="8">
        <f t="shared" si="420"/>
        <v>0.118561029434204</v>
      </c>
    </row>
    <row r="2960" spans="1:21" x14ac:dyDescent="0.45">
      <c r="A2960" s="8" t="s">
        <v>3069</v>
      </c>
      <c r="B2960" s="8" t="s">
        <v>175</v>
      </c>
      <c r="C2960" s="8" t="s">
        <v>18</v>
      </c>
      <c r="D2960" s="8">
        <v>-1.0807212299827</v>
      </c>
      <c r="E2960" s="8">
        <v>-1.0807270134329701</v>
      </c>
      <c r="F2960" s="8">
        <v>0.13746809959411599</v>
      </c>
      <c r="G2960" s="8">
        <v>0.137691974639892</v>
      </c>
      <c r="H2960" s="8" t="s">
        <v>3148</v>
      </c>
      <c r="I2960" s="8">
        <v>-1.0807212299827</v>
      </c>
      <c r="J2960" s="9">
        <v>1.7829312470851699E-9</v>
      </c>
      <c r="K2960" s="9">
        <v>9.4827068419789302E-10</v>
      </c>
      <c r="L2960" s="8">
        <v>0</v>
      </c>
      <c r="M2960" s="8" t="s">
        <v>18</v>
      </c>
      <c r="N2960" s="8">
        <v>-1.0807212319392301</v>
      </c>
      <c r="U2960" s="8">
        <f t="shared" si="420"/>
        <v>0.137691974639892</v>
      </c>
    </row>
    <row r="2961" spans="1:21" x14ac:dyDescent="0.45">
      <c r="A2961" s="8" t="s">
        <v>3069</v>
      </c>
      <c r="B2961" s="8" t="s">
        <v>177</v>
      </c>
      <c r="C2961" s="8" t="s">
        <v>18</v>
      </c>
      <c r="D2961" s="8">
        <v>-1.0832168004899601</v>
      </c>
      <c r="E2961" s="8">
        <v>-1.08321680437678</v>
      </c>
      <c r="F2961" s="8">
        <v>3.4105031490325901</v>
      </c>
      <c r="G2961" s="8">
        <v>3.4107179641723602</v>
      </c>
      <c r="H2961" s="8" t="s">
        <v>3149</v>
      </c>
      <c r="I2961" s="8">
        <v>-1.0832168004899601</v>
      </c>
      <c r="J2961" s="9">
        <v>5.3496819196752199E-9</v>
      </c>
      <c r="K2961" s="8">
        <v>0</v>
      </c>
      <c r="L2961" s="8">
        <v>0</v>
      </c>
      <c r="M2961" s="8" t="s">
        <v>18</v>
      </c>
      <c r="N2961" s="8">
        <v>-1.0832168004885601</v>
      </c>
      <c r="U2961" s="8">
        <f t="shared" si="420"/>
        <v>3.4107179641723602</v>
      </c>
    </row>
    <row r="2962" spans="1:21" x14ac:dyDescent="0.45">
      <c r="A2962" s="8" t="s">
        <v>3069</v>
      </c>
      <c r="B2962" s="8" t="s">
        <v>179</v>
      </c>
      <c r="C2962" s="8" t="s">
        <v>18</v>
      </c>
      <c r="D2962" s="8">
        <v>-1.0954235868906601</v>
      </c>
      <c r="E2962" s="8">
        <v>-1.09542430116887</v>
      </c>
      <c r="F2962" s="8">
        <v>84.698935031890798</v>
      </c>
      <c r="G2962" s="8">
        <v>84.699161052703801</v>
      </c>
      <c r="H2962" s="8" t="s">
        <v>3150</v>
      </c>
      <c r="I2962" s="8">
        <v>-1.0954235868906601</v>
      </c>
      <c r="J2962" s="9">
        <v>6.7211625154328596E-10</v>
      </c>
      <c r="K2962" s="8">
        <v>0</v>
      </c>
      <c r="L2962" s="8">
        <v>0</v>
      </c>
      <c r="M2962" s="8" t="s">
        <v>18</v>
      </c>
      <c r="N2962" s="8">
        <v>-1.0954235868907101</v>
      </c>
      <c r="U2962" s="8">
        <f t="shared" si="420"/>
        <v>84.699161052703801</v>
      </c>
    </row>
    <row r="2963" spans="1:21" x14ac:dyDescent="0.45">
      <c r="A2963" s="8" t="s">
        <v>3069</v>
      </c>
      <c r="B2963" s="8" t="s">
        <v>181</v>
      </c>
      <c r="C2963" s="8" t="s">
        <v>18</v>
      </c>
      <c r="D2963" s="8">
        <v>-1.10182275522719</v>
      </c>
      <c r="E2963" s="8">
        <v>-1.1018227623192001</v>
      </c>
      <c r="F2963" s="8">
        <v>1.8240258693695</v>
      </c>
      <c r="G2963" s="8">
        <v>1.8242290019989</v>
      </c>
      <c r="H2963" s="8" t="s">
        <v>3151</v>
      </c>
      <c r="I2963" s="8">
        <v>-1.10182275522719</v>
      </c>
      <c r="J2963" s="9">
        <v>5.5689453049012601E-11</v>
      </c>
      <c r="K2963" s="8">
        <v>0</v>
      </c>
      <c r="L2963" s="8">
        <v>0</v>
      </c>
      <c r="M2963" s="8" t="s">
        <v>18</v>
      </c>
      <c r="N2963" s="8">
        <v>-1.10182275522692</v>
      </c>
      <c r="U2963" s="8">
        <f t="shared" si="420"/>
        <v>1.8242290019989</v>
      </c>
    </row>
    <row r="2964" spans="1:21" x14ac:dyDescent="0.45">
      <c r="A2964" s="8" t="s">
        <v>3069</v>
      </c>
      <c r="B2964" s="8" t="s">
        <v>183</v>
      </c>
      <c r="C2964" s="8" t="s">
        <v>18</v>
      </c>
      <c r="D2964" s="8">
        <v>327997.88609433098</v>
      </c>
      <c r="E2964" s="8">
        <v>327997.91874026402</v>
      </c>
      <c r="F2964" s="8">
        <v>5.1422009468078604</v>
      </c>
      <c r="G2964" s="8">
        <v>5.1424648761749197</v>
      </c>
      <c r="H2964" s="8" t="s">
        <v>3152</v>
      </c>
      <c r="I2964" s="8">
        <v>327997.88609433098</v>
      </c>
      <c r="J2964" s="8">
        <v>0</v>
      </c>
      <c r="K2964" s="8">
        <v>0</v>
      </c>
      <c r="L2964" s="9">
        <v>5.5009931165805802E-8</v>
      </c>
      <c r="M2964" s="8" t="s">
        <v>18</v>
      </c>
      <c r="N2964" s="8">
        <v>327997.76672820398</v>
      </c>
      <c r="U2964" s="8">
        <f t="shared" si="420"/>
        <v>5.1424648761749197</v>
      </c>
    </row>
    <row r="2965" spans="1:21" x14ac:dyDescent="0.45">
      <c r="A2965" s="8" t="s">
        <v>3069</v>
      </c>
      <c r="B2965" s="8" t="s">
        <v>185</v>
      </c>
      <c r="C2965" s="8" t="s">
        <v>18</v>
      </c>
      <c r="D2965" s="8">
        <v>622512.72259815701</v>
      </c>
      <c r="E2965" s="8">
        <v>622508.171994932</v>
      </c>
      <c r="F2965" s="8">
        <v>592.05887293815601</v>
      </c>
      <c r="G2965" s="8">
        <v>592.05915784835804</v>
      </c>
      <c r="H2965" s="8" t="s">
        <v>3153</v>
      </c>
      <c r="I2965" s="8">
        <v>622512.72259815701</v>
      </c>
      <c r="J2965" s="8">
        <v>0</v>
      </c>
      <c r="K2965" s="8">
        <v>0</v>
      </c>
      <c r="L2965" s="9">
        <v>1.7472421176556399E-8</v>
      </c>
      <c r="M2965" s="8" t="s">
        <v>18</v>
      </c>
      <c r="N2965" s="8">
        <v>622512.11356516299</v>
      </c>
      <c r="U2965" s="8">
        <f t="shared" si="420"/>
        <v>592.05915784835804</v>
      </c>
    </row>
    <row r="2966" spans="1:21" x14ac:dyDescent="0.45">
      <c r="A2966" s="8" t="s">
        <v>3069</v>
      </c>
      <c r="B2966" s="8" t="s">
        <v>187</v>
      </c>
      <c r="C2966" s="8" t="s">
        <v>18</v>
      </c>
      <c r="D2966" s="8">
        <v>287810.46017130499</v>
      </c>
      <c r="E2966" s="8">
        <v>287810.46769412298</v>
      </c>
      <c r="F2966" s="8">
        <v>0.927639961242675</v>
      </c>
      <c r="G2966" s="8">
        <v>0.92789006233215299</v>
      </c>
      <c r="H2966" s="8" t="s">
        <v>3154</v>
      </c>
      <c r="I2966" s="8">
        <v>287810.46017130499</v>
      </c>
      <c r="J2966" s="8">
        <v>0</v>
      </c>
      <c r="K2966" s="8">
        <v>0</v>
      </c>
      <c r="L2966" s="9">
        <v>1.19535595866082E-8</v>
      </c>
      <c r="M2966" s="8" t="s">
        <v>18</v>
      </c>
      <c r="N2966" s="8">
        <v>287810.34146473598</v>
      </c>
      <c r="U2966" s="8">
        <f t="shared" si="420"/>
        <v>0.92789006233215299</v>
      </c>
    </row>
    <row r="2967" spans="1:21" x14ac:dyDescent="0.45">
      <c r="A2967" s="8" t="s">
        <v>3069</v>
      </c>
      <c r="B2967" s="8" t="s">
        <v>189</v>
      </c>
      <c r="C2967" s="8" t="s">
        <v>18</v>
      </c>
      <c r="D2967" s="8">
        <v>600350.23863014695</v>
      </c>
      <c r="E2967" s="8">
        <v>600350.30328625499</v>
      </c>
      <c r="F2967" s="8">
        <v>255.29100108146599</v>
      </c>
      <c r="G2967" s="8">
        <v>255.29131484031601</v>
      </c>
      <c r="H2967" s="8" t="s">
        <v>3155</v>
      </c>
      <c r="I2967" s="8">
        <v>600350.23863014695</v>
      </c>
      <c r="J2967" s="8">
        <v>0</v>
      </c>
      <c r="K2967" s="8">
        <v>0</v>
      </c>
      <c r="L2967" s="9">
        <v>5.2972228825609498E-8</v>
      </c>
      <c r="M2967" s="8" t="s">
        <v>18</v>
      </c>
      <c r="N2967" s="8">
        <v>600349.55838145397</v>
      </c>
      <c r="U2967" s="8">
        <f t="shared" si="420"/>
        <v>255.29131484031601</v>
      </c>
    </row>
    <row r="2968" spans="1:21" x14ac:dyDescent="0.45">
      <c r="A2968" s="8" t="s">
        <v>3069</v>
      </c>
      <c r="B2968" s="8" t="s">
        <v>191</v>
      </c>
      <c r="C2968" s="8" t="s">
        <v>18</v>
      </c>
      <c r="D2968" s="8">
        <v>311721.12072338501</v>
      </c>
      <c r="E2968" s="8">
        <v>311719.55371609802</v>
      </c>
      <c r="F2968" s="8">
        <v>2.0741579532623202</v>
      </c>
      <c r="G2968" s="8">
        <v>2.0743830204010001</v>
      </c>
      <c r="H2968" s="8" t="s">
        <v>3156</v>
      </c>
      <c r="I2968" s="8">
        <v>311721.12072338501</v>
      </c>
      <c r="J2968" s="8">
        <v>0</v>
      </c>
      <c r="K2968" s="8">
        <v>0</v>
      </c>
      <c r="L2968" s="9">
        <v>1.88525641764414E-8</v>
      </c>
      <c r="M2968" s="8" t="s">
        <v>18</v>
      </c>
      <c r="N2968" s="8">
        <v>311721.02503954899</v>
      </c>
      <c r="U2968" s="8">
        <f t="shared" si="420"/>
        <v>2.0743830204010001</v>
      </c>
    </row>
    <row r="2969" spans="1:21" x14ac:dyDescent="0.45">
      <c r="A2969" s="8" t="s">
        <v>3069</v>
      </c>
      <c r="B2969" s="8" t="s">
        <v>193</v>
      </c>
      <c r="C2969" s="8" t="s">
        <v>16</v>
      </c>
      <c r="D2969" s="8">
        <v>500768.00695190998</v>
      </c>
      <c r="E2969" s="8">
        <v>500747.07609172701</v>
      </c>
      <c r="F2969" s="8">
        <v>3600.0354318618702</v>
      </c>
      <c r="G2969" s="8">
        <v>3600.0357158184001</v>
      </c>
      <c r="H2969" s="8" t="s">
        <v>3157</v>
      </c>
      <c r="I2969" s="8">
        <v>500768.00695190998</v>
      </c>
      <c r="J2969" s="8">
        <v>0</v>
      </c>
      <c r="K2969" s="8">
        <v>0</v>
      </c>
      <c r="L2969" s="9">
        <v>6.3440717901208603E-8</v>
      </c>
      <c r="M2969" s="8" t="s">
        <v>18</v>
      </c>
      <c r="N2969" s="8">
        <v>500767.84788653703</v>
      </c>
      <c r="U2969" s="8" t="str">
        <f t="shared" si="420"/>
        <v/>
      </c>
    </row>
    <row r="2970" spans="1:21" x14ac:dyDescent="0.45">
      <c r="A2970" s="8" t="s">
        <v>3069</v>
      </c>
      <c r="B2970" s="8" t="s">
        <v>195</v>
      </c>
      <c r="C2970" s="8" t="s">
        <v>18</v>
      </c>
      <c r="D2970" s="8">
        <v>264127.50033314899</v>
      </c>
      <c r="E2970" s="8">
        <v>264127.60588054301</v>
      </c>
      <c r="F2970" s="8">
        <v>18.115656137466399</v>
      </c>
      <c r="G2970" s="8">
        <v>18.115892171859699</v>
      </c>
      <c r="H2970" s="8" t="s">
        <v>3158</v>
      </c>
      <c r="I2970" s="8">
        <v>264127.50033314899</v>
      </c>
      <c r="J2970" s="9">
        <v>8.8817841970012504E-16</v>
      </c>
      <c r="K2970" s="8">
        <v>0</v>
      </c>
      <c r="L2970" s="9">
        <v>1.6982006556531799E-7</v>
      </c>
      <c r="M2970" s="8" t="s">
        <v>18</v>
      </c>
      <c r="N2970" s="8">
        <v>264127.49773329898</v>
      </c>
      <c r="U2970" s="8">
        <f t="shared" si="420"/>
        <v>18.115892171859699</v>
      </c>
    </row>
    <row r="2971" spans="1:21" x14ac:dyDescent="0.45">
      <c r="A2971" s="8" t="s">
        <v>3069</v>
      </c>
      <c r="B2971" s="8" t="s">
        <v>197</v>
      </c>
      <c r="C2971" s="8" t="s">
        <v>18</v>
      </c>
      <c r="D2971" s="8">
        <v>528766.23424221203</v>
      </c>
      <c r="E2971" s="8">
        <v>528761.87850339396</v>
      </c>
      <c r="F2971" s="8">
        <v>105.08444213867099</v>
      </c>
      <c r="G2971" s="8">
        <v>105.084731817245</v>
      </c>
      <c r="H2971" s="8" t="s">
        <v>3159</v>
      </c>
      <c r="I2971" s="8">
        <v>528766.23424221203</v>
      </c>
      <c r="J2971" s="8">
        <v>0</v>
      </c>
      <c r="K2971" s="8">
        <v>0</v>
      </c>
      <c r="L2971" s="9">
        <v>4.1530180960869199E-8</v>
      </c>
      <c r="M2971" s="8" t="s">
        <v>18</v>
      </c>
      <c r="N2971" s="8">
        <v>528766.25374585495</v>
      </c>
      <c r="U2971" s="8">
        <f t="shared" si="420"/>
        <v>105.084731817245</v>
      </c>
    </row>
    <row r="2972" spans="1:21" x14ac:dyDescent="0.45">
      <c r="A2972" s="8" t="s">
        <v>3069</v>
      </c>
      <c r="B2972" s="8" t="s">
        <v>199</v>
      </c>
      <c r="C2972" s="8" t="s">
        <v>18</v>
      </c>
      <c r="D2972" s="8">
        <v>327997.808859693</v>
      </c>
      <c r="E2972" s="8">
        <v>327997.915200488</v>
      </c>
      <c r="F2972" s="8">
        <v>9.0342409610748202</v>
      </c>
      <c r="G2972" s="8">
        <v>9.0344769954681396</v>
      </c>
      <c r="H2972" s="8" t="s">
        <v>3160</v>
      </c>
      <c r="I2972" s="8">
        <v>327997.808859693</v>
      </c>
      <c r="J2972" s="8">
        <v>0</v>
      </c>
      <c r="K2972" s="8">
        <v>0</v>
      </c>
      <c r="L2972" s="9">
        <v>1.7711401079090099E-7</v>
      </c>
      <c r="M2972" s="8" t="s">
        <v>18</v>
      </c>
      <c r="N2972" s="8">
        <v>327997.689967554</v>
      </c>
      <c r="U2972" s="8">
        <f t="shared" si="420"/>
        <v>9.0344769954681396</v>
      </c>
    </row>
    <row r="2973" spans="1:21" x14ac:dyDescent="0.45">
      <c r="A2973" s="8" t="s">
        <v>3069</v>
      </c>
      <c r="B2973" s="8" t="s">
        <v>201</v>
      </c>
      <c r="C2973" s="8" t="s">
        <v>18</v>
      </c>
      <c r="D2973" s="8">
        <v>622515.00397423597</v>
      </c>
      <c r="E2973" s="8">
        <v>622509.59338762006</v>
      </c>
      <c r="F2973" s="8">
        <v>355.01116895675602</v>
      </c>
      <c r="G2973" s="8">
        <v>355.01145792007401</v>
      </c>
      <c r="H2973" s="8" t="s">
        <v>3161</v>
      </c>
      <c r="I2973" s="8">
        <v>622515.00397423597</v>
      </c>
      <c r="J2973" s="9">
        <v>1.11022302462515E-16</v>
      </c>
      <c r="K2973" s="8">
        <v>0</v>
      </c>
      <c r="L2973" s="9">
        <v>3.49139774757922E-7</v>
      </c>
      <c r="M2973" s="8" t="s">
        <v>18</v>
      </c>
      <c r="N2973" s="8">
        <v>622515.35783396603</v>
      </c>
      <c r="U2973" s="8">
        <f t="shared" si="420"/>
        <v>355.01145792007401</v>
      </c>
    </row>
    <row r="2974" spans="1:21" x14ac:dyDescent="0.45">
      <c r="A2974" s="8" t="s">
        <v>3069</v>
      </c>
      <c r="B2974" s="8" t="s">
        <v>203</v>
      </c>
      <c r="C2974" s="8" t="s">
        <v>18</v>
      </c>
      <c r="D2974" s="8">
        <v>287810.44854502002</v>
      </c>
      <c r="E2974" s="8">
        <v>287810.46760723402</v>
      </c>
      <c r="F2974" s="8">
        <v>4.97194504737854</v>
      </c>
      <c r="G2974" s="8">
        <v>4.9721810817718497</v>
      </c>
      <c r="H2974" s="8" t="s">
        <v>3162</v>
      </c>
      <c r="I2974" s="8">
        <v>287810.44854502002</v>
      </c>
      <c r="J2974" s="9">
        <v>1.11022302462515E-16</v>
      </c>
      <c r="K2974" s="8">
        <v>0</v>
      </c>
      <c r="L2974" s="9">
        <v>3.0016377494668201E-8</v>
      </c>
      <c r="M2974" s="8" t="s">
        <v>18</v>
      </c>
      <c r="N2974" s="8">
        <v>287810.30232470098</v>
      </c>
      <c r="U2974" s="8">
        <f t="shared" si="420"/>
        <v>4.9721810817718497</v>
      </c>
    </row>
    <row r="2975" spans="1:21" x14ac:dyDescent="0.45">
      <c r="A2975" s="8" t="s">
        <v>3069</v>
      </c>
      <c r="B2975" s="8" t="s">
        <v>205</v>
      </c>
      <c r="C2975" s="8" t="s">
        <v>18</v>
      </c>
      <c r="D2975" s="8">
        <v>600349.98272754997</v>
      </c>
      <c r="E2975" s="8">
        <v>600350.299943752</v>
      </c>
      <c r="F2975" s="8">
        <v>268.055567979812</v>
      </c>
      <c r="G2975" s="8">
        <v>268.05585813522299</v>
      </c>
      <c r="H2975" s="8" t="s">
        <v>3163</v>
      </c>
      <c r="I2975" s="8">
        <v>600349.98272754997</v>
      </c>
      <c r="J2975" s="9">
        <v>1.11022302462515E-16</v>
      </c>
      <c r="K2975" s="8">
        <v>0</v>
      </c>
      <c r="L2975" s="9">
        <v>2.4605212267658703E-7</v>
      </c>
      <c r="M2975" s="8" t="s">
        <v>18</v>
      </c>
      <c r="N2975" s="8">
        <v>600350.06170330103</v>
      </c>
      <c r="U2975" s="8">
        <f t="shared" si="420"/>
        <v>268.05585813522299</v>
      </c>
    </row>
    <row r="2976" spans="1:21" x14ac:dyDescent="0.45">
      <c r="A2976" s="8" t="s">
        <v>3069</v>
      </c>
      <c r="B2976" s="8" t="s">
        <v>207</v>
      </c>
      <c r="C2976" s="8" t="s">
        <v>18</v>
      </c>
      <c r="D2976" s="8">
        <v>311720.95392487902</v>
      </c>
      <c r="E2976" s="8">
        <v>311718.728060272</v>
      </c>
      <c r="F2976" s="8">
        <v>5.8171169757843</v>
      </c>
      <c r="G2976" s="8">
        <v>5.8173508644104004</v>
      </c>
      <c r="H2976" s="8" t="s">
        <v>3164</v>
      </c>
      <c r="I2976" s="8">
        <v>311720.95392487902</v>
      </c>
      <c r="J2976" s="9">
        <v>1.11022302462515E-16</v>
      </c>
      <c r="K2976" s="8">
        <v>0</v>
      </c>
      <c r="L2976" s="9">
        <v>2.73062053190997E-7</v>
      </c>
      <c r="M2976" s="8" t="s">
        <v>18</v>
      </c>
      <c r="N2976" s="8">
        <v>311720.93902429199</v>
      </c>
      <c r="U2976" s="8">
        <f t="shared" si="420"/>
        <v>5.8173508644104004</v>
      </c>
    </row>
    <row r="2977" spans="1:21" x14ac:dyDescent="0.45">
      <c r="A2977" s="8" t="s">
        <v>3069</v>
      </c>
      <c r="B2977" s="8" t="s">
        <v>209</v>
      </c>
      <c r="C2977" s="8" t="s">
        <v>18</v>
      </c>
      <c r="D2977" s="8">
        <v>500753.27533219499</v>
      </c>
      <c r="E2977" s="8">
        <v>500753.297654272</v>
      </c>
      <c r="F2977" s="8">
        <v>3080.48565816879</v>
      </c>
      <c r="G2977" s="8">
        <v>3080.4859418869</v>
      </c>
      <c r="H2977" s="8" t="s">
        <v>3165</v>
      </c>
      <c r="I2977" s="8">
        <v>500753.27533219499</v>
      </c>
      <c r="J2977" s="9">
        <v>1.11022302462515E-16</v>
      </c>
      <c r="K2977" s="8">
        <v>0</v>
      </c>
      <c r="L2977" s="9">
        <v>2.1161602803409999E-8</v>
      </c>
      <c r="M2977" s="8" t="s">
        <v>18</v>
      </c>
      <c r="N2977" s="8">
        <v>500753.02148578898</v>
      </c>
      <c r="U2977" s="8">
        <f t="shared" si="420"/>
        <v>3080.4859418869</v>
      </c>
    </row>
    <row r="2978" spans="1:21" x14ac:dyDescent="0.45">
      <c r="A2978" s="8" t="s">
        <v>3069</v>
      </c>
      <c r="B2978" s="8" t="s">
        <v>211</v>
      </c>
      <c r="C2978" s="8" t="s">
        <v>18</v>
      </c>
      <c r="D2978" s="8">
        <v>264127.591601477</v>
      </c>
      <c r="E2978" s="8">
        <v>264126.93764499901</v>
      </c>
      <c r="F2978" s="8">
        <v>14.660439968109101</v>
      </c>
      <c r="G2978" s="8">
        <v>14.660664081573399</v>
      </c>
      <c r="H2978" s="8" t="s">
        <v>3166</v>
      </c>
      <c r="I2978" s="8">
        <v>264127.591601477</v>
      </c>
      <c r="J2978" s="9">
        <v>8.8817841970012504E-16</v>
      </c>
      <c r="K2978" s="8">
        <v>0</v>
      </c>
      <c r="L2978" s="9">
        <v>2.5087795341160999E-8</v>
      </c>
      <c r="M2978" s="8" t="s">
        <v>18</v>
      </c>
      <c r="N2978" s="8">
        <v>264127.51494386402</v>
      </c>
      <c r="U2978" s="8">
        <f t="shared" si="420"/>
        <v>14.660664081573399</v>
      </c>
    </row>
    <row r="2979" spans="1:21" x14ac:dyDescent="0.45">
      <c r="A2979" s="8" t="s">
        <v>3069</v>
      </c>
      <c r="B2979" s="8" t="s">
        <v>213</v>
      </c>
      <c r="C2979" s="8" t="s">
        <v>18</v>
      </c>
      <c r="D2979" s="8">
        <v>528766.26324074599</v>
      </c>
      <c r="E2979" s="8">
        <v>528764.26215323596</v>
      </c>
      <c r="F2979" s="8">
        <v>497.588740110397</v>
      </c>
      <c r="G2979" s="8">
        <v>497.58898186683598</v>
      </c>
      <c r="H2979" s="8" t="s">
        <v>3167</v>
      </c>
      <c r="I2979" s="8">
        <v>528766.26324074599</v>
      </c>
      <c r="J2979" s="9">
        <v>1.11022302462515E-16</v>
      </c>
      <c r="K2979" s="8">
        <v>0</v>
      </c>
      <c r="L2979" s="9">
        <v>1.4987789009879201E-8</v>
      </c>
      <c r="M2979" s="8" t="s">
        <v>18</v>
      </c>
      <c r="N2979" s="8">
        <v>528766.149523417</v>
      </c>
      <c r="U2979" s="8">
        <f t="shared" si="420"/>
        <v>497.58898186683598</v>
      </c>
    </row>
    <row r="2980" spans="1:21" x14ac:dyDescent="0.45">
      <c r="A2980" s="8" t="s">
        <v>3069</v>
      </c>
      <c r="B2980" s="8" t="s">
        <v>215</v>
      </c>
      <c r="C2980" s="8" t="s">
        <v>18</v>
      </c>
      <c r="D2980" s="8">
        <v>6.9495990948061399</v>
      </c>
      <c r="E2980" s="8">
        <v>6.9495990472438702</v>
      </c>
      <c r="F2980" s="8">
        <v>20.465222120284999</v>
      </c>
      <c r="G2980" s="8">
        <v>20.465855836868201</v>
      </c>
      <c r="H2980" s="8" t="s">
        <v>3168</v>
      </c>
      <c r="I2980" s="8">
        <v>6.9495990948061399</v>
      </c>
      <c r="J2980" s="9">
        <v>1.43520306750133E-10</v>
      </c>
      <c r="K2980" s="8">
        <v>0</v>
      </c>
      <c r="L2980" s="9">
        <v>3.1044713541108902E-20</v>
      </c>
      <c r="M2980" s="8" t="s">
        <v>18</v>
      </c>
      <c r="N2980" s="8">
        <v>6.9495993723508196</v>
      </c>
      <c r="U2980" s="8">
        <f t="shared" si="420"/>
        <v>20.465855836868201</v>
      </c>
    </row>
    <row r="2981" spans="1:21" x14ac:dyDescent="0.45">
      <c r="A2981" s="8" t="s">
        <v>3069</v>
      </c>
      <c r="B2981" s="8" t="s">
        <v>217</v>
      </c>
      <c r="C2981" s="8" t="s">
        <v>18</v>
      </c>
      <c r="D2981" s="8">
        <v>15.8191801532067</v>
      </c>
      <c r="E2981" s="8">
        <v>15.819179400968199</v>
      </c>
      <c r="F2981" s="8">
        <v>313.195662021636</v>
      </c>
      <c r="G2981" s="8">
        <v>313.19646310806201</v>
      </c>
      <c r="H2981" s="8" t="s">
        <v>3169</v>
      </c>
      <c r="I2981" s="8">
        <v>15.8191801532067</v>
      </c>
      <c r="J2981" s="9">
        <v>5.5319802072517599E-9</v>
      </c>
      <c r="K2981" s="8">
        <v>0</v>
      </c>
      <c r="L2981" s="9">
        <v>2.6644474036185101E-18</v>
      </c>
      <c r="M2981" s="8" t="s">
        <v>18</v>
      </c>
      <c r="N2981" s="8">
        <v>15.819180128520999</v>
      </c>
      <c r="U2981" s="8">
        <f t="shared" si="420"/>
        <v>313.19646310806201</v>
      </c>
    </row>
    <row r="2982" spans="1:21" x14ac:dyDescent="0.45">
      <c r="A2982" s="8" t="s">
        <v>3069</v>
      </c>
      <c r="B2982" s="8" t="s">
        <v>219</v>
      </c>
      <c r="C2982" s="8" t="s">
        <v>18</v>
      </c>
      <c r="D2982" s="8">
        <v>46.4234243336631</v>
      </c>
      <c r="E2982" s="8">
        <v>46.4234200330269</v>
      </c>
      <c r="F2982" s="8">
        <v>1527.9532370567299</v>
      </c>
      <c r="G2982" s="8">
        <v>1527.9543008804301</v>
      </c>
      <c r="H2982" s="8" t="s">
        <v>3170</v>
      </c>
      <c r="I2982" s="8">
        <v>46.4234243336631</v>
      </c>
      <c r="J2982" s="9">
        <v>6.67650046359824E-9</v>
      </c>
      <c r="K2982" s="8">
        <v>0</v>
      </c>
      <c r="L2982" s="9">
        <v>4.6175932561386696E-16</v>
      </c>
      <c r="M2982" s="8" t="s">
        <v>18</v>
      </c>
      <c r="N2982" s="8">
        <v>46.4234230544889</v>
      </c>
      <c r="U2982" s="8">
        <f t="shared" si="420"/>
        <v>1527.9543008804301</v>
      </c>
    </row>
    <row r="2983" spans="1:21" x14ac:dyDescent="0.45">
      <c r="A2983" s="8" t="s">
        <v>3069</v>
      </c>
      <c r="B2983" s="8" t="s">
        <v>221</v>
      </c>
      <c r="C2983" s="8" t="s">
        <v>18</v>
      </c>
      <c r="D2983" s="8">
        <v>5.3</v>
      </c>
      <c r="E2983" s="8">
        <v>5.3</v>
      </c>
      <c r="F2983" s="8">
        <v>1.8275022506713801E-2</v>
      </c>
      <c r="G2983" s="8">
        <v>1.8874168395996E-2</v>
      </c>
      <c r="H2983" s="8" t="s">
        <v>3171</v>
      </c>
      <c r="I2983" s="8">
        <v>5.3</v>
      </c>
      <c r="J2983" s="8">
        <v>0</v>
      </c>
      <c r="K2983" s="8">
        <v>0</v>
      </c>
      <c r="L2983" s="8">
        <v>0</v>
      </c>
      <c r="M2983" s="8" t="s">
        <v>18</v>
      </c>
      <c r="N2983" s="8">
        <v>5.3</v>
      </c>
      <c r="U2983" s="8">
        <f t="shared" si="420"/>
        <v>1.8874168395996E-2</v>
      </c>
    </row>
    <row r="2984" spans="1:21" x14ac:dyDescent="0.45">
      <c r="A2984" s="8" t="s">
        <v>3069</v>
      </c>
      <c r="B2984" s="8" t="s">
        <v>223</v>
      </c>
      <c r="C2984" s="8" t="s">
        <v>18</v>
      </c>
      <c r="D2984" s="8">
        <v>8.3000000000000007</v>
      </c>
      <c r="E2984" s="8">
        <v>8.2999999999999901</v>
      </c>
      <c r="F2984" s="8">
        <v>19.826667070388702</v>
      </c>
      <c r="G2984" s="8">
        <v>19.828192949295001</v>
      </c>
      <c r="H2984" s="8" t="s">
        <v>3172</v>
      </c>
      <c r="I2984" s="8">
        <v>8.3000000000000007</v>
      </c>
      <c r="J2984" s="8">
        <v>0</v>
      </c>
      <c r="K2984" s="9">
        <v>2.50069945195718E-7</v>
      </c>
      <c r="L2984" s="8">
        <v>0</v>
      </c>
      <c r="M2984" s="8" t="s">
        <v>18</v>
      </c>
      <c r="N2984" s="8">
        <v>8.3000000000000007</v>
      </c>
      <c r="U2984" s="8">
        <f t="shared" si="420"/>
        <v>19.828192949295001</v>
      </c>
    </row>
    <row r="2985" spans="1:21" x14ac:dyDescent="0.45">
      <c r="A2985" s="8" t="s">
        <v>3069</v>
      </c>
      <c r="B2985" s="8" t="s">
        <v>225</v>
      </c>
      <c r="C2985" s="8" t="s">
        <v>16</v>
      </c>
      <c r="D2985" s="8">
        <v>10.6</v>
      </c>
      <c r="E2985" s="8">
        <v>8.7999999999999901</v>
      </c>
      <c r="F2985" s="8">
        <v>3600.0011909007999</v>
      </c>
      <c r="G2985" s="8">
        <v>3600.0034589767401</v>
      </c>
      <c r="H2985" s="8" t="s">
        <v>3173</v>
      </c>
      <c r="I2985" s="8">
        <v>10.6</v>
      </c>
      <c r="J2985" s="9">
        <v>4.61536586726651E-10</v>
      </c>
      <c r="K2985" s="9">
        <v>3.7671952668460997E-8</v>
      </c>
      <c r="L2985" s="8">
        <v>0</v>
      </c>
      <c r="M2985" s="8" t="s">
        <v>18</v>
      </c>
      <c r="N2985" s="8">
        <v>10.6</v>
      </c>
      <c r="U2985" s="8" t="str">
        <f t="shared" si="420"/>
        <v/>
      </c>
    </row>
    <row r="2986" spans="1:21" x14ac:dyDescent="0.45">
      <c r="A2986" s="8" t="s">
        <v>3069</v>
      </c>
      <c r="B2986" s="8" t="s">
        <v>227</v>
      </c>
      <c r="C2986" s="8" t="s">
        <v>18</v>
      </c>
      <c r="D2986" s="8">
        <v>540.28771382177104</v>
      </c>
      <c r="E2986" s="8">
        <v>540.28751861585602</v>
      </c>
      <c r="F2986" s="8">
        <v>49.480422019958397</v>
      </c>
      <c r="G2986" s="8">
        <v>49.492492914199801</v>
      </c>
      <c r="H2986" s="8" t="s">
        <v>3174</v>
      </c>
      <c r="I2986" s="8">
        <v>540.28771382177104</v>
      </c>
      <c r="J2986" s="9">
        <v>1.5167798794735101E-8</v>
      </c>
      <c r="K2986" s="8">
        <v>0</v>
      </c>
      <c r="L2986" s="8">
        <v>0</v>
      </c>
      <c r="M2986" s="8" t="s">
        <v>18</v>
      </c>
      <c r="N2986" s="8">
        <v>540.28752106911304</v>
      </c>
      <c r="U2986" s="8">
        <f t="shared" si="420"/>
        <v>49.492492914199801</v>
      </c>
    </row>
    <row r="2987" spans="1:21" x14ac:dyDescent="0.45">
      <c r="A2987" s="8" t="s">
        <v>3069</v>
      </c>
      <c r="B2987" s="8" t="s">
        <v>229</v>
      </c>
      <c r="C2987" s="8" t="s">
        <v>18</v>
      </c>
      <c r="D2987" s="8">
        <v>709.64777620488599</v>
      </c>
      <c r="E2987" s="8">
        <v>709.64757088831504</v>
      </c>
      <c r="F2987" s="8">
        <v>79.250504016876206</v>
      </c>
      <c r="G2987" s="8">
        <v>79.256474971771198</v>
      </c>
      <c r="H2987" s="8" t="s">
        <v>3175</v>
      </c>
      <c r="I2987" s="8">
        <v>709.64777620488599</v>
      </c>
      <c r="J2987" s="9">
        <v>2.6360185145790601E-9</v>
      </c>
      <c r="K2987" s="8">
        <v>0</v>
      </c>
      <c r="L2987" s="8">
        <v>0</v>
      </c>
      <c r="M2987" s="8" t="s">
        <v>18</v>
      </c>
      <c r="N2987" s="8">
        <v>709.64757737609898</v>
      </c>
      <c r="U2987" s="8">
        <f t="shared" si="420"/>
        <v>79.256474971771198</v>
      </c>
    </row>
    <row r="2988" spans="1:21" x14ac:dyDescent="0.45">
      <c r="A2988" s="8" t="s">
        <v>3069</v>
      </c>
      <c r="B2988" s="8" t="s">
        <v>231</v>
      </c>
      <c r="C2988" s="8" t="s">
        <v>18</v>
      </c>
      <c r="D2988" s="8">
        <v>399.53753950772699</v>
      </c>
      <c r="E2988" s="8">
        <v>399.537104682814</v>
      </c>
      <c r="F2988" s="8">
        <v>237.77151513099599</v>
      </c>
      <c r="G2988" s="8">
        <v>237.77793598175001</v>
      </c>
      <c r="H2988" s="8" t="s">
        <v>3176</v>
      </c>
      <c r="I2988" s="8">
        <v>399.53753950772699</v>
      </c>
      <c r="J2988" s="9">
        <v>3.6168554817805898E-9</v>
      </c>
      <c r="K2988" s="8">
        <v>0</v>
      </c>
      <c r="L2988" s="8">
        <v>0</v>
      </c>
      <c r="M2988" s="8" t="s">
        <v>18</v>
      </c>
      <c r="N2988" s="8">
        <v>399.53711083649398</v>
      </c>
      <c r="U2988" s="8">
        <f t="shared" si="420"/>
        <v>237.77793598175001</v>
      </c>
    </row>
    <row r="2989" spans="1:21" x14ac:dyDescent="0.45">
      <c r="A2989" s="8" t="s">
        <v>3069</v>
      </c>
      <c r="B2989" s="8" t="s">
        <v>233</v>
      </c>
      <c r="C2989" s="8" t="s">
        <v>18</v>
      </c>
      <c r="D2989" s="8">
        <v>568.71745742055202</v>
      </c>
      <c r="E2989" s="8">
        <v>568.71672140157898</v>
      </c>
      <c r="F2989" s="8">
        <v>1587.2837729454</v>
      </c>
      <c r="G2989" s="8">
        <v>1587.2942788600899</v>
      </c>
      <c r="H2989" s="8" t="s">
        <v>3177</v>
      </c>
      <c r="I2989" s="8">
        <v>568.71745742055202</v>
      </c>
      <c r="J2989" s="9">
        <v>4.1867784794646898E-9</v>
      </c>
      <c r="K2989" s="8">
        <v>0</v>
      </c>
      <c r="L2989" s="8">
        <v>0</v>
      </c>
      <c r="M2989" s="8" t="s">
        <v>18</v>
      </c>
      <c r="N2989" s="8">
        <v>568.716726475462</v>
      </c>
      <c r="U2989" s="8">
        <f t="shared" si="420"/>
        <v>1587.2942788600899</v>
      </c>
    </row>
    <row r="2990" spans="1:21" x14ac:dyDescent="0.45">
      <c r="A2990" s="8" t="s">
        <v>3069</v>
      </c>
      <c r="B2990" s="8" t="s">
        <v>235</v>
      </c>
      <c r="C2990" s="8" t="s">
        <v>18</v>
      </c>
      <c r="D2990" s="8">
        <v>355.24122246857797</v>
      </c>
      <c r="E2990" s="8">
        <v>355.24033910006199</v>
      </c>
      <c r="F2990" s="8">
        <v>1176.2604520320799</v>
      </c>
      <c r="G2990" s="8">
        <v>1176.2713341712899</v>
      </c>
      <c r="H2990" s="8" t="s">
        <v>3178</v>
      </c>
      <c r="I2990" s="8">
        <v>355.24122246857797</v>
      </c>
      <c r="J2990" s="9">
        <v>4.5730311759584197E-9</v>
      </c>
      <c r="K2990" s="8">
        <v>0</v>
      </c>
      <c r="L2990" s="8">
        <v>0</v>
      </c>
      <c r="M2990" s="8" t="s">
        <v>18</v>
      </c>
      <c r="N2990" s="8">
        <v>355.24034945315498</v>
      </c>
      <c r="U2990" s="8">
        <f t="shared" si="420"/>
        <v>1176.2713341712899</v>
      </c>
    </row>
    <row r="2991" spans="1:21" x14ac:dyDescent="0.45">
      <c r="A2991" s="8" t="s">
        <v>3069</v>
      </c>
      <c r="B2991" s="8" t="s">
        <v>237</v>
      </c>
      <c r="C2991" s="8" t="s">
        <v>18</v>
      </c>
      <c r="D2991" s="8">
        <v>468.15624747887699</v>
      </c>
      <c r="E2991" s="8">
        <v>468.15612512996398</v>
      </c>
      <c r="F2991" s="8">
        <v>1573.47710299491</v>
      </c>
      <c r="G2991" s="8">
        <v>1573.50013804435</v>
      </c>
      <c r="H2991" s="8" t="s">
        <v>3179</v>
      </c>
      <c r="I2991" s="8" t="s">
        <v>34</v>
      </c>
      <c r="J2991" s="8" t="s">
        <v>34</v>
      </c>
      <c r="K2991" s="8" t="s">
        <v>34</v>
      </c>
      <c r="L2991" s="8" t="s">
        <v>34</v>
      </c>
      <c r="M2991" s="8" t="s">
        <v>34</v>
      </c>
      <c r="N2991" s="8" t="s">
        <v>34</v>
      </c>
      <c r="U2991" s="8">
        <f t="shared" si="420"/>
        <v>1573.50013804435</v>
      </c>
    </row>
    <row r="2992" spans="1:21" x14ac:dyDescent="0.45">
      <c r="A2992" s="8" t="s">
        <v>3069</v>
      </c>
      <c r="B2992" s="8" t="s">
        <v>239</v>
      </c>
      <c r="C2992" s="8" t="s">
        <v>16</v>
      </c>
      <c r="D2992" s="8">
        <v>578.37198456534202</v>
      </c>
      <c r="E2992" s="8">
        <v>542.41178199712795</v>
      </c>
      <c r="F2992" s="8">
        <v>3600.2120440006202</v>
      </c>
      <c r="G2992" s="8">
        <v>3600.2454779148102</v>
      </c>
      <c r="H2992" s="8" t="s">
        <v>3180</v>
      </c>
      <c r="I2992" s="8" t="s">
        <v>34</v>
      </c>
      <c r="J2992" s="8" t="s">
        <v>34</v>
      </c>
      <c r="K2992" s="8" t="s">
        <v>34</v>
      </c>
      <c r="L2992" s="8" t="s">
        <v>34</v>
      </c>
      <c r="M2992" s="8" t="s">
        <v>34</v>
      </c>
      <c r="N2992" s="8" t="s">
        <v>34</v>
      </c>
      <c r="U2992" s="8" t="str">
        <f t="shared" si="420"/>
        <v/>
      </c>
    </row>
    <row r="2993" spans="1:21" x14ac:dyDescent="0.45">
      <c r="A2993" s="8" t="s">
        <v>3069</v>
      </c>
      <c r="B2993" s="8" t="s">
        <v>241</v>
      </c>
      <c r="C2993" s="8" t="s">
        <v>2592</v>
      </c>
      <c r="D2993" s="8" t="s">
        <v>260</v>
      </c>
      <c r="E2993" s="9">
        <v>1.4657786095995099E-10</v>
      </c>
      <c r="F2993" s="8">
        <v>122.79128789901699</v>
      </c>
      <c r="G2993" s="8">
        <v>122.8311150074</v>
      </c>
      <c r="H2993" s="8" t="s">
        <v>3181</v>
      </c>
      <c r="I2993" s="8" t="s">
        <v>34</v>
      </c>
      <c r="J2993" s="8" t="s">
        <v>34</v>
      </c>
      <c r="K2993" s="8" t="s">
        <v>34</v>
      </c>
      <c r="L2993" s="8" t="s">
        <v>34</v>
      </c>
      <c r="M2993" s="8" t="s">
        <v>34</v>
      </c>
      <c r="N2993" s="8" t="s">
        <v>34</v>
      </c>
      <c r="U2993" s="8" t="str">
        <f t="shared" si="420"/>
        <v/>
      </c>
    </row>
    <row r="2994" spans="1:21" x14ac:dyDescent="0.45">
      <c r="A2994" s="8" t="s">
        <v>3069</v>
      </c>
      <c r="B2994" s="8" t="s">
        <v>243</v>
      </c>
      <c r="C2994" s="8" t="s">
        <v>18</v>
      </c>
      <c r="D2994" s="8">
        <v>540.28754838781902</v>
      </c>
      <c r="E2994" s="8">
        <v>540.28751933441902</v>
      </c>
      <c r="F2994" s="8">
        <v>7.3766670227050701</v>
      </c>
      <c r="G2994" s="8">
        <v>7.3812270164489702</v>
      </c>
      <c r="H2994" s="8" t="s">
        <v>3182</v>
      </c>
      <c r="I2994" s="8">
        <v>540.28754838781902</v>
      </c>
      <c r="J2994" s="9">
        <v>7.2495087710677798E-10</v>
      </c>
      <c r="K2994" s="8">
        <v>0</v>
      </c>
      <c r="L2994" s="8">
        <v>0</v>
      </c>
      <c r="M2994" s="8" t="s">
        <v>18</v>
      </c>
      <c r="N2994" s="8">
        <v>540.28752106911304</v>
      </c>
      <c r="U2994" s="8">
        <f t="shared" si="420"/>
        <v>7.3812270164489702</v>
      </c>
    </row>
    <row r="2995" spans="1:21" x14ac:dyDescent="0.45">
      <c r="A2995" s="8" t="s">
        <v>3069</v>
      </c>
      <c r="B2995" s="8" t="s">
        <v>245</v>
      </c>
      <c r="C2995" s="8" t="s">
        <v>18</v>
      </c>
      <c r="D2995" s="8">
        <v>709.64827923298799</v>
      </c>
      <c r="E2995" s="8">
        <v>709.64757009015398</v>
      </c>
      <c r="F2995" s="8">
        <v>22.985264062881399</v>
      </c>
      <c r="G2995" s="8">
        <v>22.9903900623321</v>
      </c>
      <c r="H2995" s="8" t="s">
        <v>3183</v>
      </c>
      <c r="I2995" s="8">
        <v>709.64827923298799</v>
      </c>
      <c r="J2995" s="9">
        <v>8.1693481979172506E-9</v>
      </c>
      <c r="K2995" s="8">
        <v>0</v>
      </c>
      <c r="L2995" s="8">
        <v>0</v>
      </c>
      <c r="M2995" s="8" t="s">
        <v>18</v>
      </c>
      <c r="N2995" s="8">
        <v>709.64757737609898</v>
      </c>
      <c r="U2995" s="8">
        <f t="shared" si="420"/>
        <v>22.9903900623321</v>
      </c>
    </row>
    <row r="2996" spans="1:21" x14ac:dyDescent="0.45">
      <c r="A2996" s="8" t="s">
        <v>3069</v>
      </c>
      <c r="B2996" s="8" t="s">
        <v>247</v>
      </c>
      <c r="C2996" s="8" t="s">
        <v>18</v>
      </c>
      <c r="D2996" s="8">
        <v>399.53731592632801</v>
      </c>
      <c r="E2996" s="8">
        <v>399.537105769108</v>
      </c>
      <c r="F2996" s="8">
        <v>55.5981860160827</v>
      </c>
      <c r="G2996" s="8">
        <v>55.604708909988403</v>
      </c>
      <c r="H2996" s="8" t="s">
        <v>3184</v>
      </c>
      <c r="I2996" s="8">
        <v>399.53731592632801</v>
      </c>
      <c r="J2996" s="9">
        <v>1.5404524322803999E-9</v>
      </c>
      <c r="K2996" s="8">
        <v>0</v>
      </c>
      <c r="L2996" s="8">
        <v>0</v>
      </c>
      <c r="M2996" s="8" t="s">
        <v>18</v>
      </c>
      <c r="N2996" s="8">
        <v>399.53711083649398</v>
      </c>
      <c r="U2996" s="8">
        <f t="shared" si="420"/>
        <v>55.604708909988403</v>
      </c>
    </row>
    <row r="2997" spans="1:21" x14ac:dyDescent="0.45">
      <c r="A2997" s="8" t="s">
        <v>3069</v>
      </c>
      <c r="B2997" s="8" t="s">
        <v>249</v>
      </c>
      <c r="C2997" s="8" t="s">
        <v>18</v>
      </c>
      <c r="D2997" s="8">
        <v>568.71677878419405</v>
      </c>
      <c r="E2997" s="8">
        <v>568.71672153309805</v>
      </c>
      <c r="F2997" s="8">
        <v>135.376147031784</v>
      </c>
      <c r="G2997" s="8">
        <v>135.385932922363</v>
      </c>
      <c r="H2997" s="8" t="s">
        <v>3185</v>
      </c>
      <c r="I2997" s="8">
        <v>568.71677878419405</v>
      </c>
      <c r="J2997" s="9">
        <v>2.8590196876621101E-10</v>
      </c>
      <c r="K2997" s="8">
        <v>0</v>
      </c>
      <c r="L2997" s="8">
        <v>0</v>
      </c>
      <c r="M2997" s="8" t="s">
        <v>18</v>
      </c>
      <c r="N2997" s="8">
        <v>568.716726475462</v>
      </c>
      <c r="U2997" s="8">
        <f t="shared" si="420"/>
        <v>135.385932922363</v>
      </c>
    </row>
    <row r="2998" spans="1:21" x14ac:dyDescent="0.45">
      <c r="A2998" s="8" t="s">
        <v>3069</v>
      </c>
      <c r="B2998" s="8" t="s">
        <v>251</v>
      </c>
      <c r="C2998" s="8" t="s">
        <v>18</v>
      </c>
      <c r="D2998" s="8">
        <v>355.240918505379</v>
      </c>
      <c r="E2998" s="8">
        <v>355.240339708448</v>
      </c>
      <c r="F2998" s="8">
        <v>175.390275001525</v>
      </c>
      <c r="G2998" s="8">
        <v>175.40016078948901</v>
      </c>
      <c r="H2998" s="8" t="s">
        <v>3186</v>
      </c>
      <c r="I2998" s="8">
        <v>355.240918505379</v>
      </c>
      <c r="J2998" s="9">
        <v>2.5916927492985999E-9</v>
      </c>
      <c r="K2998" s="8">
        <v>0</v>
      </c>
      <c r="L2998" s="8">
        <v>0</v>
      </c>
      <c r="M2998" s="8" t="s">
        <v>18</v>
      </c>
      <c r="N2998" s="8">
        <v>355.24034945315498</v>
      </c>
      <c r="U2998" s="8">
        <f t="shared" si="420"/>
        <v>175.40016078948901</v>
      </c>
    </row>
    <row r="2999" spans="1:21" x14ac:dyDescent="0.45">
      <c r="A2999" s="8" t="s">
        <v>3069</v>
      </c>
      <c r="B2999" s="8" t="s">
        <v>253</v>
      </c>
      <c r="C2999" s="8" t="s">
        <v>18</v>
      </c>
      <c r="D2999" s="8">
        <v>468.15616401583497</v>
      </c>
      <c r="E2999" s="8">
        <v>468.15610820357398</v>
      </c>
      <c r="F2999" s="8">
        <v>16.902940034866301</v>
      </c>
      <c r="G2999" s="8">
        <v>16.9234070777893</v>
      </c>
      <c r="H2999" s="8" t="s">
        <v>3187</v>
      </c>
      <c r="I2999" s="8">
        <v>468.15616401583401</v>
      </c>
      <c r="J2999" s="9">
        <v>1.5366796723981201E-10</v>
      </c>
      <c r="K2999" s="8">
        <v>0</v>
      </c>
      <c r="L2999" s="8">
        <v>0</v>
      </c>
      <c r="M2999" s="8" t="s">
        <v>18</v>
      </c>
      <c r="N2999" s="8">
        <v>468.15612794946799</v>
      </c>
      <c r="U2999" s="8">
        <f t="shared" si="420"/>
        <v>16.9234070777893</v>
      </c>
    </row>
    <row r="3000" spans="1:21" x14ac:dyDescent="0.45">
      <c r="A3000" s="8" t="s">
        <v>3069</v>
      </c>
      <c r="B3000" s="8" t="s">
        <v>255</v>
      </c>
      <c r="C3000" s="8" t="s">
        <v>18</v>
      </c>
      <c r="D3000" s="8">
        <v>554.91493749011295</v>
      </c>
      <c r="E3000" s="8">
        <v>554.914692476254</v>
      </c>
      <c r="F3000" s="8">
        <v>250.47417116165099</v>
      </c>
      <c r="G3000" s="8">
        <v>250.50605607032699</v>
      </c>
      <c r="H3000" s="8" t="s">
        <v>3188</v>
      </c>
      <c r="I3000" s="8">
        <v>554.91493749011295</v>
      </c>
      <c r="J3000" s="9">
        <v>6.0118277023235495E-10</v>
      </c>
      <c r="K3000" s="8">
        <v>0</v>
      </c>
      <c r="L3000" s="8">
        <v>0</v>
      </c>
      <c r="M3000" s="8" t="s">
        <v>18</v>
      </c>
      <c r="N3000" s="8">
        <v>554.91470202848598</v>
      </c>
      <c r="U3000" s="8">
        <f t="shared" si="420"/>
        <v>250.50605607032699</v>
      </c>
    </row>
    <row r="3001" spans="1:21" x14ac:dyDescent="0.45">
      <c r="A3001" s="8" t="s">
        <v>3069</v>
      </c>
      <c r="B3001" s="8" t="s">
        <v>257</v>
      </c>
      <c r="C3001" s="8" t="s">
        <v>16</v>
      </c>
      <c r="D3001" s="8">
        <v>760.35004054827505</v>
      </c>
      <c r="E3001" s="8">
        <v>760.26474821520299</v>
      </c>
      <c r="F3001" s="8">
        <v>3600.5141358375499</v>
      </c>
      <c r="G3001" s="8">
        <v>3600.5541570186601</v>
      </c>
      <c r="H3001" s="8" t="s">
        <v>3189</v>
      </c>
      <c r="I3001" s="8" t="s">
        <v>34</v>
      </c>
      <c r="J3001" s="8" t="s">
        <v>34</v>
      </c>
      <c r="K3001" s="8" t="s">
        <v>34</v>
      </c>
      <c r="L3001" s="8" t="s">
        <v>34</v>
      </c>
      <c r="M3001" s="8" t="s">
        <v>34</v>
      </c>
      <c r="N3001" s="8" t="s">
        <v>34</v>
      </c>
      <c r="U3001" s="8" t="str">
        <f t="shared" si="420"/>
        <v/>
      </c>
    </row>
    <row r="3002" spans="1:21" x14ac:dyDescent="0.45">
      <c r="A3002" s="8" t="s">
        <v>3190</v>
      </c>
      <c r="B3002" s="8" t="s">
        <v>15</v>
      </c>
      <c r="C3002" s="8" t="s">
        <v>16</v>
      </c>
      <c r="D3002" s="9">
        <v>17315433.752751999</v>
      </c>
      <c r="E3002" s="9">
        <v>17243046.878354602</v>
      </c>
      <c r="F3002" s="8">
        <v>3664.57615303993</v>
      </c>
      <c r="G3002" s="8">
        <v>3664.5896010398801</v>
      </c>
      <c r="H3002" s="8" t="s">
        <v>3191</v>
      </c>
      <c r="I3002" s="8" t="s">
        <v>34</v>
      </c>
      <c r="J3002" s="8" t="s">
        <v>34</v>
      </c>
      <c r="K3002" s="8" t="s">
        <v>34</v>
      </c>
      <c r="L3002" s="8" t="s">
        <v>34</v>
      </c>
      <c r="M3002" s="8" t="s">
        <v>34</v>
      </c>
      <c r="N3002" s="8" t="s">
        <v>34</v>
      </c>
      <c r="U3002" s="8" t="str">
        <f t="shared" si="420"/>
        <v/>
      </c>
    </row>
    <row r="3003" spans="1:21" x14ac:dyDescent="0.45">
      <c r="A3003" s="8" t="s">
        <v>3190</v>
      </c>
      <c r="B3003" s="8" t="s">
        <v>19</v>
      </c>
      <c r="C3003" s="8" t="s">
        <v>18</v>
      </c>
      <c r="D3003" s="9">
        <v>1956871.26694695</v>
      </c>
      <c r="E3003" s="9">
        <v>1956871.2670048999</v>
      </c>
      <c r="F3003" s="8">
        <v>70.975502014160099</v>
      </c>
      <c r="G3003" s="8">
        <v>70.976537942886296</v>
      </c>
      <c r="H3003" s="8" t="s">
        <v>3192</v>
      </c>
      <c r="I3003" s="9">
        <v>1956871.26694695</v>
      </c>
      <c r="J3003" s="9">
        <v>8.0800074820821307E-9</v>
      </c>
      <c r="K3003" s="8">
        <v>0</v>
      </c>
      <c r="L3003" s="9">
        <v>3.30635130385559E-9</v>
      </c>
      <c r="M3003" s="8" t="s">
        <v>18</v>
      </c>
      <c r="N3003" s="9">
        <v>1956871.2662657599</v>
      </c>
      <c r="U3003" s="8">
        <f t="shared" si="420"/>
        <v>70.976537942886296</v>
      </c>
    </row>
    <row r="3004" spans="1:21" x14ac:dyDescent="0.45">
      <c r="A3004" s="8" t="s">
        <v>3190</v>
      </c>
      <c r="B3004" s="8" t="s">
        <v>21</v>
      </c>
      <c r="C3004" s="8" t="s">
        <v>16</v>
      </c>
      <c r="D3004" s="9">
        <v>24173403.7444028</v>
      </c>
      <c r="E3004" s="9">
        <v>24059743.835682798</v>
      </c>
      <c r="F3004" s="8">
        <v>3739.7200250625601</v>
      </c>
      <c r="G3004" s="8">
        <v>3739.73548412323</v>
      </c>
      <c r="H3004" s="8" t="s">
        <v>3193</v>
      </c>
      <c r="I3004" s="8" t="s">
        <v>34</v>
      </c>
      <c r="J3004" s="8" t="s">
        <v>34</v>
      </c>
      <c r="K3004" s="8" t="s">
        <v>34</v>
      </c>
      <c r="L3004" s="8" t="s">
        <v>34</v>
      </c>
      <c r="M3004" s="8" t="s">
        <v>34</v>
      </c>
      <c r="N3004" s="8" t="s">
        <v>34</v>
      </c>
      <c r="U3004" s="8" t="str">
        <f t="shared" si="420"/>
        <v/>
      </c>
    </row>
    <row r="3005" spans="1:21" x14ac:dyDescent="0.45">
      <c r="A3005" s="8" t="s">
        <v>3190</v>
      </c>
      <c r="B3005" s="8" t="s">
        <v>23</v>
      </c>
      <c r="C3005" s="8" t="s">
        <v>18</v>
      </c>
      <c r="D3005" s="9">
        <v>33936036.199277803</v>
      </c>
      <c r="E3005" s="9">
        <v>33956943.763517998</v>
      </c>
      <c r="F3005" s="8">
        <v>159.30622100830001</v>
      </c>
      <c r="G3005" s="8">
        <v>159.325443983078</v>
      </c>
      <c r="H3005" s="8" t="s">
        <v>3194</v>
      </c>
      <c r="I3005" s="9">
        <v>33936036.199277997</v>
      </c>
      <c r="J3005" s="9">
        <v>1.1792341324430499E-7</v>
      </c>
      <c r="K3005" s="8">
        <v>0</v>
      </c>
      <c r="L3005" s="9">
        <v>5.3048187701493003E-6</v>
      </c>
      <c r="M3005" s="8" t="s">
        <v>2343</v>
      </c>
      <c r="N3005" s="8" t="s">
        <v>37</v>
      </c>
      <c r="U3005" s="8">
        <f t="shared" si="420"/>
        <v>159.325443983078</v>
      </c>
    </row>
    <row r="3006" spans="1:21" x14ac:dyDescent="0.45">
      <c r="A3006" s="8" t="s">
        <v>3190</v>
      </c>
      <c r="B3006" s="8" t="s">
        <v>25</v>
      </c>
      <c r="C3006" s="8" t="s">
        <v>18</v>
      </c>
      <c r="D3006" s="9">
        <v>3776676.1189368302</v>
      </c>
      <c r="E3006" s="9">
        <v>3776676.11902889</v>
      </c>
      <c r="F3006" s="8">
        <v>974.43839406967095</v>
      </c>
      <c r="G3006" s="8">
        <v>974.446223974227</v>
      </c>
      <c r="H3006" s="8" t="s">
        <v>3195</v>
      </c>
      <c r="I3006" s="9">
        <v>3776676.1189368302</v>
      </c>
      <c r="J3006" s="9">
        <v>1.79712302448999E-8</v>
      </c>
      <c r="K3006" s="8">
        <v>0</v>
      </c>
      <c r="L3006" s="9">
        <v>8.9460348063371895E-8</v>
      </c>
      <c r="M3006" s="8" t="s">
        <v>18</v>
      </c>
      <c r="N3006" s="9">
        <v>3776676.0980882002</v>
      </c>
      <c r="U3006" s="8">
        <f t="shared" si="420"/>
        <v>974.446223974227</v>
      </c>
    </row>
    <row r="3007" spans="1:21" x14ac:dyDescent="0.45">
      <c r="A3007" s="8" t="s">
        <v>3190</v>
      </c>
      <c r="B3007" s="8" t="s">
        <v>27</v>
      </c>
      <c r="C3007" s="8" t="s">
        <v>16</v>
      </c>
      <c r="D3007" s="9">
        <v>9997587.6217886303</v>
      </c>
      <c r="E3007" s="9">
        <v>9956601.1869192999</v>
      </c>
      <c r="F3007" s="8">
        <v>3689.2914741039199</v>
      </c>
      <c r="G3007" s="8">
        <v>3689.2961587905802</v>
      </c>
      <c r="H3007" s="8" t="s">
        <v>3196</v>
      </c>
      <c r="I3007" s="9">
        <v>9997587.6217886303</v>
      </c>
      <c r="J3007" s="9">
        <v>8.4755737639422796E-8</v>
      </c>
      <c r="K3007" s="8">
        <v>0</v>
      </c>
      <c r="L3007" s="9">
        <v>5.89754903807558E-6</v>
      </c>
      <c r="M3007" s="8" t="s">
        <v>18</v>
      </c>
      <c r="N3007" s="9">
        <v>9997587.5142755397</v>
      </c>
      <c r="U3007" s="8" t="str">
        <f t="shared" si="420"/>
        <v/>
      </c>
    </row>
    <row r="3008" spans="1:21" x14ac:dyDescent="0.45">
      <c r="A3008" s="8" t="s">
        <v>3190</v>
      </c>
      <c r="B3008" s="8" t="s">
        <v>29</v>
      </c>
      <c r="C3008" s="8" t="s">
        <v>16</v>
      </c>
      <c r="D3008" s="9">
        <v>12304115.955227001</v>
      </c>
      <c r="E3008" s="9">
        <v>12248208.927492199</v>
      </c>
      <c r="F3008" s="8">
        <v>3702.34047579765</v>
      </c>
      <c r="G3008" s="8">
        <v>3702.3533608913399</v>
      </c>
      <c r="H3008" s="8" t="s">
        <v>3197</v>
      </c>
      <c r="I3008" s="8" t="s">
        <v>34</v>
      </c>
      <c r="J3008" s="8" t="s">
        <v>34</v>
      </c>
      <c r="K3008" s="8" t="s">
        <v>34</v>
      </c>
      <c r="L3008" s="8" t="s">
        <v>34</v>
      </c>
      <c r="M3008" s="8" t="s">
        <v>34</v>
      </c>
      <c r="N3008" s="8" t="s">
        <v>34</v>
      </c>
      <c r="U3008" s="8" t="str">
        <f t="shared" si="420"/>
        <v/>
      </c>
    </row>
    <row r="3009" spans="1:21" x14ac:dyDescent="0.45">
      <c r="A3009" s="8" t="s">
        <v>3190</v>
      </c>
      <c r="B3009" s="8" t="s">
        <v>31</v>
      </c>
      <c r="C3009" s="8" t="s">
        <v>18</v>
      </c>
      <c r="D3009" s="8">
        <v>2.7950849714369599</v>
      </c>
      <c r="E3009" s="8">
        <v>2.7950849713313701</v>
      </c>
      <c r="F3009" s="8">
        <v>2.2736208438873202</v>
      </c>
      <c r="G3009" s="8">
        <v>2.2738878726959202</v>
      </c>
      <c r="H3009" s="8" t="s">
        <v>3198</v>
      </c>
      <c r="I3009" s="8">
        <v>2.7950849714369599</v>
      </c>
      <c r="J3009" s="9">
        <v>9.8427429099284794E-12</v>
      </c>
      <c r="K3009" s="8">
        <v>0</v>
      </c>
      <c r="L3009" s="9">
        <v>4.8011528086533396E-10</v>
      </c>
      <c r="M3009" s="8" t="s">
        <v>18</v>
      </c>
      <c r="N3009" s="8">
        <v>2.7950849868033898</v>
      </c>
      <c r="U3009" s="8">
        <f t="shared" si="420"/>
        <v>2.2738878726959202</v>
      </c>
    </row>
    <row r="3010" spans="1:21" x14ac:dyDescent="0.45">
      <c r="A3010" s="8" t="s">
        <v>3190</v>
      </c>
      <c r="B3010" s="8" t="s">
        <v>33</v>
      </c>
      <c r="C3010" s="8" t="s">
        <v>16</v>
      </c>
      <c r="D3010" s="8">
        <v>60.697810587118802</v>
      </c>
      <c r="E3010" s="8">
        <v>45.903929949344999</v>
      </c>
      <c r="F3010" s="8">
        <v>3645.1696231365199</v>
      </c>
      <c r="G3010" s="8">
        <v>3645.1719310283602</v>
      </c>
      <c r="H3010" s="8" t="s">
        <v>3199</v>
      </c>
      <c r="I3010" s="8">
        <v>60.697810587118802</v>
      </c>
      <c r="J3010" s="9">
        <v>1.9498067158860899E-11</v>
      </c>
      <c r="K3010" s="8">
        <v>0</v>
      </c>
      <c r="L3010" s="9">
        <v>1.0767318148197E-9</v>
      </c>
      <c r="M3010" s="8" t="s">
        <v>18</v>
      </c>
      <c r="N3010" s="8">
        <v>60.697811522892998</v>
      </c>
      <c r="U3010" s="8" t="str">
        <f t="shared" si="420"/>
        <v/>
      </c>
    </row>
    <row r="3011" spans="1:21" x14ac:dyDescent="0.45">
      <c r="A3011" s="8" t="s">
        <v>3190</v>
      </c>
      <c r="B3011" s="8" t="s">
        <v>36</v>
      </c>
      <c r="C3011" s="8" t="s">
        <v>16</v>
      </c>
      <c r="D3011" s="8">
        <v>2.6200437921881399</v>
      </c>
      <c r="E3011" s="8">
        <v>2.5139297893114101</v>
      </c>
      <c r="F3011" s="8">
        <v>3630.1178870201102</v>
      </c>
      <c r="G3011" s="8">
        <v>3630.1239769458698</v>
      </c>
      <c r="H3011" s="8" t="s">
        <v>3200</v>
      </c>
      <c r="I3011" s="8" t="s">
        <v>34</v>
      </c>
      <c r="J3011" s="8" t="s">
        <v>34</v>
      </c>
      <c r="K3011" s="8" t="s">
        <v>34</v>
      </c>
      <c r="L3011" s="8" t="s">
        <v>34</v>
      </c>
      <c r="M3011" s="8" t="s">
        <v>34</v>
      </c>
      <c r="N3011" s="8" t="s">
        <v>34</v>
      </c>
      <c r="U3011" s="8" t="str">
        <f t="shared" ref="U3011:U3074" si="421">IF(C3011="Optimal",G3011,"")</f>
        <v/>
      </c>
    </row>
    <row r="3012" spans="1:21" x14ac:dyDescent="0.45">
      <c r="A3012" s="8" t="s">
        <v>3190</v>
      </c>
      <c r="B3012" s="8" t="s">
        <v>39</v>
      </c>
      <c r="C3012" s="8" t="s">
        <v>18</v>
      </c>
      <c r="D3012" s="8">
        <v>6.16588432039479</v>
      </c>
      <c r="E3012" s="8">
        <v>6.2399330063801699</v>
      </c>
      <c r="F3012" s="8">
        <v>143.41743493080099</v>
      </c>
      <c r="G3012" s="8">
        <v>143.41894197463901</v>
      </c>
      <c r="H3012" s="8" t="s">
        <v>3201</v>
      </c>
      <c r="I3012" s="8">
        <v>6.16588432039479</v>
      </c>
      <c r="J3012" s="9">
        <v>1.06043202891379E-12</v>
      </c>
      <c r="K3012" s="8">
        <v>0</v>
      </c>
      <c r="L3012" s="9">
        <v>8.8770102379953593E-12</v>
      </c>
      <c r="M3012" s="8" t="s">
        <v>18</v>
      </c>
      <c r="N3012" s="8">
        <v>6.1658844020174604</v>
      </c>
      <c r="U3012" s="8">
        <f t="shared" si="421"/>
        <v>143.41894197463901</v>
      </c>
    </row>
    <row r="3013" spans="1:21" x14ac:dyDescent="0.45">
      <c r="A3013" s="8" t="s">
        <v>3190</v>
      </c>
      <c r="B3013" s="8" t="s">
        <v>41</v>
      </c>
      <c r="C3013" s="8" t="s">
        <v>16</v>
      </c>
      <c r="D3013" s="8">
        <v>47.0380861865466</v>
      </c>
      <c r="E3013" s="8">
        <v>42.319896260843002</v>
      </c>
      <c r="F3013" s="8">
        <v>3617.2852330207802</v>
      </c>
      <c r="G3013" s="8">
        <v>3617.2882950305898</v>
      </c>
      <c r="H3013" s="8" t="s">
        <v>3202</v>
      </c>
      <c r="I3013" s="8">
        <v>47.0380861865466</v>
      </c>
      <c r="J3013" s="9">
        <v>4.0953178309999004E-12</v>
      </c>
      <c r="K3013" s="8">
        <v>0</v>
      </c>
      <c r="L3013" s="9">
        <v>2.4686297450671098E-10</v>
      </c>
      <c r="M3013" s="8" t="s">
        <v>18</v>
      </c>
      <c r="N3013" s="8">
        <v>47.038086504499702</v>
      </c>
      <c r="U3013" s="8" t="str">
        <f t="shared" si="421"/>
        <v/>
      </c>
    </row>
    <row r="3014" spans="1:21" x14ac:dyDescent="0.45">
      <c r="A3014" s="8" t="s">
        <v>3190</v>
      </c>
      <c r="B3014" s="8" t="s">
        <v>43</v>
      </c>
      <c r="C3014" s="8" t="s">
        <v>18</v>
      </c>
      <c r="D3014" s="8">
        <v>31.313708459256802</v>
      </c>
      <c r="E3014" s="8">
        <v>31.313707018667401</v>
      </c>
      <c r="F3014" s="8">
        <v>2770.0200381278901</v>
      </c>
      <c r="G3014" s="8">
        <v>2770.0216350555402</v>
      </c>
      <c r="H3014" s="8" t="s">
        <v>3203</v>
      </c>
      <c r="I3014" s="8">
        <v>31.313708459256802</v>
      </c>
      <c r="J3014" s="9">
        <v>1.14314577564177E-10</v>
      </c>
      <c r="K3014" s="8">
        <v>0</v>
      </c>
      <c r="L3014" s="9">
        <v>4.0215075713945199E-10</v>
      </c>
      <c r="M3014" s="8" t="s">
        <v>18</v>
      </c>
      <c r="N3014" s="8">
        <v>31.3137096077661</v>
      </c>
      <c r="U3014" s="8">
        <f t="shared" si="421"/>
        <v>2770.0216350555402</v>
      </c>
    </row>
    <row r="3015" spans="1:21" x14ac:dyDescent="0.45">
      <c r="A3015" s="8" t="s">
        <v>3190</v>
      </c>
      <c r="B3015" s="8" t="s">
        <v>45</v>
      </c>
      <c r="C3015" s="8" t="s">
        <v>18</v>
      </c>
      <c r="D3015" s="8">
        <v>49.692388093886599</v>
      </c>
      <c r="E3015" s="8">
        <v>49.692383859698602</v>
      </c>
      <c r="F3015" s="8">
        <v>301.45465183258</v>
      </c>
      <c r="G3015" s="8">
        <v>301.45513606071398</v>
      </c>
      <c r="H3015" s="8" t="s">
        <v>3204</v>
      </c>
      <c r="I3015" s="8">
        <v>49.692388093886599</v>
      </c>
      <c r="J3015" s="9">
        <v>7.7430317924604995E-11</v>
      </c>
      <c r="K3015" s="8">
        <v>0</v>
      </c>
      <c r="L3015" s="9">
        <v>6.3177845177619896E-9</v>
      </c>
      <c r="M3015" s="8" t="s">
        <v>18</v>
      </c>
      <c r="N3015" s="8">
        <v>49.692388988532002</v>
      </c>
      <c r="U3015" s="8">
        <f t="shared" si="421"/>
        <v>301.45513606071398</v>
      </c>
    </row>
    <row r="3016" spans="1:21" x14ac:dyDescent="0.45">
      <c r="A3016" s="8" t="s">
        <v>3190</v>
      </c>
      <c r="B3016" s="8" t="s">
        <v>47</v>
      </c>
      <c r="C3016" s="8" t="s">
        <v>18</v>
      </c>
      <c r="D3016" s="8">
        <v>7.71605215758209</v>
      </c>
      <c r="E3016" s="8">
        <v>7.71605215712471</v>
      </c>
      <c r="F3016" s="8">
        <v>7.7180509567260698</v>
      </c>
      <c r="G3016" s="8">
        <v>7.7185790538787797</v>
      </c>
      <c r="H3016" s="8" t="s">
        <v>3205</v>
      </c>
      <c r="I3016" s="8">
        <v>7.71605215758209</v>
      </c>
      <c r="J3016" s="9">
        <v>2.1203039324291199E-12</v>
      </c>
      <c r="K3016" s="8">
        <v>0</v>
      </c>
      <c r="L3016" s="9">
        <v>9.9852126567157003E-11</v>
      </c>
      <c r="M3016" s="8" t="s">
        <v>18</v>
      </c>
      <c r="N3016" s="8">
        <v>7.7160525301898604</v>
      </c>
      <c r="U3016" s="8">
        <f t="shared" si="421"/>
        <v>7.7185790538787797</v>
      </c>
    </row>
    <row r="3017" spans="1:21" x14ac:dyDescent="0.45">
      <c r="A3017" s="8" t="s">
        <v>3190</v>
      </c>
      <c r="B3017" s="8" t="s">
        <v>49</v>
      </c>
      <c r="C3017" s="8" t="s">
        <v>18</v>
      </c>
      <c r="D3017" s="8">
        <v>6.5484078211454797</v>
      </c>
      <c r="E3017" s="8">
        <v>6.5484076433153904</v>
      </c>
      <c r="F3017" s="8">
        <v>7.8341698646545401</v>
      </c>
      <c r="G3017" s="8">
        <v>7.8433899879455504</v>
      </c>
      <c r="H3017" s="8" t="s">
        <v>3206</v>
      </c>
      <c r="I3017" s="8">
        <v>6.5484078211454797</v>
      </c>
      <c r="J3017" s="9">
        <v>1.12423744697887E-11</v>
      </c>
      <c r="K3017" s="8">
        <v>0</v>
      </c>
      <c r="L3017" s="9">
        <v>1.2737251216184401E-10</v>
      </c>
      <c r="M3017" s="8" t="s">
        <v>18</v>
      </c>
      <c r="N3017" s="8">
        <v>6.5484080243449903</v>
      </c>
      <c r="U3017" s="8">
        <f t="shared" si="421"/>
        <v>7.8433899879455504</v>
      </c>
    </row>
    <row r="3018" spans="1:21" x14ac:dyDescent="0.45">
      <c r="A3018" s="8" t="s">
        <v>3190</v>
      </c>
      <c r="B3018" s="8" t="s">
        <v>51</v>
      </c>
      <c r="C3018" s="8" t="s">
        <v>18</v>
      </c>
      <c r="D3018" s="8">
        <v>19331</v>
      </c>
      <c r="E3018" s="8">
        <v>19331</v>
      </c>
      <c r="F3018" s="8">
        <v>0.696891069412231</v>
      </c>
      <c r="G3018" s="8">
        <v>0.69720911979675204</v>
      </c>
      <c r="H3018" s="8" t="s">
        <v>3207</v>
      </c>
      <c r="I3018" s="8">
        <v>19331</v>
      </c>
      <c r="J3018" s="9">
        <v>2.8421709430404001E-14</v>
      </c>
      <c r="K3018" s="8">
        <v>0</v>
      </c>
      <c r="L3018" s="8">
        <v>0</v>
      </c>
      <c r="M3018" s="8" t="s">
        <v>18</v>
      </c>
      <c r="N3018" s="8">
        <v>19331</v>
      </c>
      <c r="U3018" s="8">
        <f t="shared" si="421"/>
        <v>0.69720911979675204</v>
      </c>
    </row>
    <row r="3019" spans="1:21" x14ac:dyDescent="0.45">
      <c r="A3019" s="8" t="s">
        <v>3190</v>
      </c>
      <c r="B3019" s="8" t="s">
        <v>53</v>
      </c>
      <c r="C3019" s="8" t="s">
        <v>18</v>
      </c>
      <c r="D3019" s="8">
        <v>18596</v>
      </c>
      <c r="E3019" s="8">
        <v>18596</v>
      </c>
      <c r="F3019" s="8">
        <v>5.0049951076507497</v>
      </c>
      <c r="G3019" s="8">
        <v>5.0053150653839102</v>
      </c>
      <c r="H3019" s="8" t="s">
        <v>3208</v>
      </c>
      <c r="I3019" s="8">
        <v>18596</v>
      </c>
      <c r="J3019" s="9">
        <v>2.8421709430404001E-14</v>
      </c>
      <c r="K3019" s="8">
        <v>0</v>
      </c>
      <c r="L3019" s="8">
        <v>0</v>
      </c>
      <c r="M3019" s="8" t="s">
        <v>18</v>
      </c>
      <c r="N3019" s="8">
        <v>18596</v>
      </c>
      <c r="U3019" s="8">
        <f t="shared" si="421"/>
        <v>5.0053150653839102</v>
      </c>
    </row>
    <row r="3020" spans="1:21" x14ac:dyDescent="0.45">
      <c r="A3020" s="8" t="s">
        <v>3190</v>
      </c>
      <c r="B3020" s="8" t="s">
        <v>55</v>
      </c>
      <c r="C3020" s="8" t="s">
        <v>18</v>
      </c>
      <c r="D3020" s="8">
        <v>18365</v>
      </c>
      <c r="E3020" s="8">
        <v>18365</v>
      </c>
      <c r="F3020" s="8">
        <v>3.8297770023345898</v>
      </c>
      <c r="G3020" s="8">
        <v>3.83005619049072</v>
      </c>
      <c r="H3020" s="8" t="s">
        <v>3209</v>
      </c>
      <c r="I3020" s="8">
        <v>18365</v>
      </c>
      <c r="J3020" s="9">
        <v>1.13686837721616E-13</v>
      </c>
      <c r="K3020" s="8">
        <v>0</v>
      </c>
      <c r="L3020" s="9">
        <v>6.3009792938828402E-9</v>
      </c>
      <c r="M3020" s="8" t="s">
        <v>18</v>
      </c>
      <c r="N3020" s="8">
        <v>18365</v>
      </c>
      <c r="U3020" s="8">
        <f t="shared" si="421"/>
        <v>3.83005619049072</v>
      </c>
    </row>
    <row r="3021" spans="1:21" x14ac:dyDescent="0.45">
      <c r="A3021" s="8" t="s">
        <v>3190</v>
      </c>
      <c r="B3021" s="8" t="s">
        <v>57</v>
      </c>
      <c r="C3021" s="8" t="s">
        <v>18</v>
      </c>
      <c r="D3021" s="8">
        <v>14635</v>
      </c>
      <c r="E3021" s="8">
        <v>14635</v>
      </c>
      <c r="F3021" s="8">
        <v>2.1851179599761901</v>
      </c>
      <c r="G3021" s="8">
        <v>2.1855149269103999</v>
      </c>
      <c r="H3021" s="8" t="s">
        <v>3210</v>
      </c>
      <c r="I3021" s="8">
        <v>14635</v>
      </c>
      <c r="J3021" s="9">
        <v>2.8421709430404001E-14</v>
      </c>
      <c r="K3021" s="8">
        <v>0</v>
      </c>
      <c r="L3021" s="8">
        <v>0</v>
      </c>
      <c r="M3021" s="8" t="s">
        <v>18</v>
      </c>
      <c r="N3021" s="8">
        <v>14635</v>
      </c>
      <c r="U3021" s="8">
        <f t="shared" si="421"/>
        <v>2.1855149269103999</v>
      </c>
    </row>
    <row r="3022" spans="1:21" x14ac:dyDescent="0.45">
      <c r="A3022" s="8" t="s">
        <v>3190</v>
      </c>
      <c r="B3022" s="8" t="s">
        <v>59</v>
      </c>
      <c r="C3022" s="8" t="s">
        <v>18</v>
      </c>
      <c r="D3022" s="8">
        <v>13652</v>
      </c>
      <c r="E3022" s="8">
        <v>13652</v>
      </c>
      <c r="F3022" s="8">
        <v>3.5593309402465798</v>
      </c>
      <c r="G3022" s="8">
        <v>3.5598011016845699</v>
      </c>
      <c r="H3022" s="8" t="s">
        <v>3211</v>
      </c>
      <c r="I3022" s="8">
        <v>13652</v>
      </c>
      <c r="J3022" s="9">
        <v>5.6843418860808002E-14</v>
      </c>
      <c r="K3022" s="8">
        <v>0</v>
      </c>
      <c r="L3022" s="9">
        <v>2.1336745703592801E-9</v>
      </c>
      <c r="M3022" s="8" t="s">
        <v>18</v>
      </c>
      <c r="N3022" s="8">
        <v>13652</v>
      </c>
      <c r="U3022" s="8">
        <f t="shared" si="421"/>
        <v>3.5598011016845699</v>
      </c>
    </row>
    <row r="3023" spans="1:21" x14ac:dyDescent="0.45">
      <c r="A3023" s="8" t="s">
        <v>3190</v>
      </c>
      <c r="B3023" s="8" t="s">
        <v>61</v>
      </c>
      <c r="C3023" s="8" t="s">
        <v>18</v>
      </c>
      <c r="D3023" s="8">
        <v>13070</v>
      </c>
      <c r="E3023" s="8">
        <v>13070</v>
      </c>
      <c r="F3023" s="8">
        <v>3.7701778411865199</v>
      </c>
      <c r="G3023" s="8">
        <v>3.77065110206604</v>
      </c>
      <c r="H3023" s="8" t="s">
        <v>3212</v>
      </c>
      <c r="I3023" s="8">
        <v>13070</v>
      </c>
      <c r="J3023" s="9">
        <v>1.13686837721616E-13</v>
      </c>
      <c r="K3023" s="8">
        <v>0</v>
      </c>
      <c r="L3023" s="9">
        <v>1.8658465705811901E-7</v>
      </c>
      <c r="M3023" s="8" t="s">
        <v>18</v>
      </c>
      <c r="N3023" s="8">
        <v>13070</v>
      </c>
      <c r="U3023" s="8">
        <f t="shared" si="421"/>
        <v>3.77065110206604</v>
      </c>
    </row>
    <row r="3024" spans="1:21" x14ac:dyDescent="0.45">
      <c r="A3024" s="8" t="s">
        <v>3190</v>
      </c>
      <c r="B3024" s="8" t="s">
        <v>63</v>
      </c>
      <c r="C3024" s="8" t="s">
        <v>18</v>
      </c>
      <c r="D3024" s="8">
        <v>30802</v>
      </c>
      <c r="E3024" s="8">
        <v>30802</v>
      </c>
      <c r="F3024" s="8">
        <v>66.180346965789795</v>
      </c>
      <c r="G3024" s="8">
        <v>66.180688858032198</v>
      </c>
      <c r="H3024" s="8" t="s">
        <v>3213</v>
      </c>
      <c r="I3024" s="8">
        <v>30802</v>
      </c>
      <c r="J3024" s="9">
        <v>8.5265128291211997E-14</v>
      </c>
      <c r="K3024" s="8">
        <v>0</v>
      </c>
      <c r="L3024" s="8">
        <v>0</v>
      </c>
      <c r="M3024" s="8" t="s">
        <v>18</v>
      </c>
      <c r="N3024" s="8">
        <v>30802</v>
      </c>
      <c r="U3024" s="8">
        <f t="shared" si="421"/>
        <v>66.180688858032198</v>
      </c>
    </row>
    <row r="3025" spans="1:21" x14ac:dyDescent="0.45">
      <c r="A3025" s="8" t="s">
        <v>3190</v>
      </c>
      <c r="B3025" s="8" t="s">
        <v>65</v>
      </c>
      <c r="C3025" s="8" t="s">
        <v>18</v>
      </c>
      <c r="D3025" s="8">
        <v>29489</v>
      </c>
      <c r="E3025" s="8">
        <v>29489</v>
      </c>
      <c r="F3025" s="8">
        <v>144.13865804672201</v>
      </c>
      <c r="G3025" s="8">
        <v>144.13899707794101</v>
      </c>
      <c r="H3025" s="8" t="s">
        <v>3214</v>
      </c>
      <c r="I3025" s="8">
        <v>29489</v>
      </c>
      <c r="J3025" s="9">
        <v>1.13686837721616E-13</v>
      </c>
      <c r="K3025" s="8">
        <v>0</v>
      </c>
      <c r="L3025" s="8">
        <v>0</v>
      </c>
      <c r="M3025" s="8" t="s">
        <v>18</v>
      </c>
      <c r="N3025" s="8">
        <v>29489</v>
      </c>
      <c r="U3025" s="8">
        <f t="shared" si="421"/>
        <v>144.13899707794101</v>
      </c>
    </row>
    <row r="3026" spans="1:21" x14ac:dyDescent="0.45">
      <c r="A3026" s="8" t="s">
        <v>3190</v>
      </c>
      <c r="B3026" s="8" t="s">
        <v>67</v>
      </c>
      <c r="C3026" s="8" t="s">
        <v>18</v>
      </c>
      <c r="D3026" s="8">
        <v>29070</v>
      </c>
      <c r="E3026" s="8">
        <v>29070</v>
      </c>
      <c r="F3026" s="8">
        <v>154.977380990982</v>
      </c>
      <c r="G3026" s="8">
        <v>154.97770690917901</v>
      </c>
      <c r="H3026" s="8" t="s">
        <v>3215</v>
      </c>
      <c r="I3026" s="8">
        <v>29070</v>
      </c>
      <c r="J3026" s="9">
        <v>1.13686837721616E-13</v>
      </c>
      <c r="K3026" s="8">
        <v>0</v>
      </c>
      <c r="L3026" s="8">
        <v>0</v>
      </c>
      <c r="M3026" s="8" t="s">
        <v>18</v>
      </c>
      <c r="N3026" s="8">
        <v>29070</v>
      </c>
      <c r="U3026" s="8">
        <f t="shared" si="421"/>
        <v>154.97770690917901</v>
      </c>
    </row>
    <row r="3027" spans="1:21" x14ac:dyDescent="0.45">
      <c r="A3027" s="8" t="s">
        <v>3190</v>
      </c>
      <c r="B3027" s="8" t="s">
        <v>69</v>
      </c>
      <c r="C3027" s="8" t="s">
        <v>18</v>
      </c>
      <c r="D3027" s="8">
        <v>27332</v>
      </c>
      <c r="E3027" s="8">
        <v>27332</v>
      </c>
      <c r="F3027" s="8">
        <v>31.835597991943299</v>
      </c>
      <c r="G3027" s="8">
        <v>31.836087942123399</v>
      </c>
      <c r="H3027" s="8" t="s">
        <v>3216</v>
      </c>
      <c r="I3027" s="8">
        <v>27332</v>
      </c>
      <c r="J3027" s="9">
        <v>6.3948846218409004E-14</v>
      </c>
      <c r="K3027" s="8">
        <v>0</v>
      </c>
      <c r="L3027" s="8">
        <v>0</v>
      </c>
      <c r="M3027" s="8" t="s">
        <v>18</v>
      </c>
      <c r="N3027" s="8">
        <v>27332</v>
      </c>
      <c r="U3027" s="8">
        <f t="shared" si="421"/>
        <v>31.836087942123399</v>
      </c>
    </row>
    <row r="3028" spans="1:21" x14ac:dyDescent="0.45">
      <c r="A3028" s="8" t="s">
        <v>3190</v>
      </c>
      <c r="B3028" s="8" t="s">
        <v>71</v>
      </c>
      <c r="C3028" s="8" t="s">
        <v>18</v>
      </c>
      <c r="D3028" s="8">
        <v>25584</v>
      </c>
      <c r="E3028" s="8">
        <v>25584</v>
      </c>
      <c r="F3028" s="8">
        <v>1218.5030298233</v>
      </c>
      <c r="G3028" s="8">
        <v>1218.5035338401699</v>
      </c>
      <c r="H3028" s="8" t="s">
        <v>3217</v>
      </c>
      <c r="I3028" s="8">
        <v>25584</v>
      </c>
      <c r="J3028" s="9">
        <v>5.6843418860808002E-14</v>
      </c>
      <c r="K3028" s="8">
        <v>0</v>
      </c>
      <c r="L3028" s="8">
        <v>0</v>
      </c>
      <c r="M3028" s="8" t="s">
        <v>18</v>
      </c>
      <c r="N3028" s="8">
        <v>25584</v>
      </c>
      <c r="U3028" s="8">
        <f t="shared" si="421"/>
        <v>1218.5035338401699</v>
      </c>
    </row>
    <row r="3029" spans="1:21" x14ac:dyDescent="0.45">
      <c r="A3029" s="8" t="s">
        <v>3190</v>
      </c>
      <c r="B3029" s="8" t="s">
        <v>73</v>
      </c>
      <c r="C3029" s="8" t="s">
        <v>18</v>
      </c>
      <c r="D3029" s="8">
        <v>24838</v>
      </c>
      <c r="E3029" s="8">
        <v>24838</v>
      </c>
      <c r="F3029" s="8">
        <v>794.37069892883301</v>
      </c>
      <c r="G3029" s="8">
        <v>794.371193885803</v>
      </c>
      <c r="H3029" s="8" t="s">
        <v>3218</v>
      </c>
      <c r="I3029" s="8">
        <v>24838</v>
      </c>
      <c r="J3029" s="9">
        <v>2.2737367544323201E-13</v>
      </c>
      <c r="K3029" s="8">
        <v>0</v>
      </c>
      <c r="L3029" s="9">
        <v>3.4167896956205302E-8</v>
      </c>
      <c r="M3029" s="8" t="s">
        <v>18</v>
      </c>
      <c r="N3029" s="8">
        <v>24838</v>
      </c>
      <c r="U3029" s="8">
        <f t="shared" si="421"/>
        <v>794.371193885803</v>
      </c>
    </row>
    <row r="3030" spans="1:21" x14ac:dyDescent="0.45">
      <c r="A3030" s="8" t="s">
        <v>3190</v>
      </c>
      <c r="B3030" s="8" t="s">
        <v>75</v>
      </c>
      <c r="C3030" s="8" t="s">
        <v>16</v>
      </c>
      <c r="D3030" s="8">
        <v>-0.102124183316295</v>
      </c>
      <c r="E3030" s="8">
        <v>-0.12302418825285399</v>
      </c>
      <c r="F3030" s="8">
        <v>3602.6751499175998</v>
      </c>
      <c r="G3030" s="8">
        <v>3602.6754269599901</v>
      </c>
      <c r="H3030" s="8" t="s">
        <v>3219</v>
      </c>
      <c r="I3030" s="8">
        <v>-0.102124183316295</v>
      </c>
      <c r="J3030" s="9">
        <v>2.9951735536215501E-14</v>
      </c>
      <c r="K3030" s="9">
        <v>1.91313284658711E-11</v>
      </c>
      <c r="L3030" s="8">
        <v>0</v>
      </c>
      <c r="M3030" s="8" t="s">
        <v>18</v>
      </c>
      <c r="N3030" s="8">
        <v>-0.102124184651293</v>
      </c>
      <c r="U3030" s="8" t="str">
        <f t="shared" si="421"/>
        <v/>
      </c>
    </row>
    <row r="3031" spans="1:21" x14ac:dyDescent="0.45">
      <c r="A3031" s="8" t="s">
        <v>3190</v>
      </c>
      <c r="B3031" s="8" t="s">
        <v>77</v>
      </c>
      <c r="C3031" s="8" t="s">
        <v>16</v>
      </c>
      <c r="D3031" s="8">
        <v>-0.11561371263898799</v>
      </c>
      <c r="E3031" s="8">
        <v>-0.123772977561859</v>
      </c>
      <c r="F3031" s="8">
        <v>3601.85229301452</v>
      </c>
      <c r="G3031" s="8">
        <v>3601.85256004333</v>
      </c>
      <c r="H3031" s="8" t="s">
        <v>3220</v>
      </c>
      <c r="I3031" s="8">
        <v>-0.11561371263898799</v>
      </c>
      <c r="J3031" s="9">
        <v>6.6808017451513899E-13</v>
      </c>
      <c r="K3031" s="9">
        <v>2.3689923633885002E-10</v>
      </c>
      <c r="L3031" s="8">
        <v>0</v>
      </c>
      <c r="M3031" s="8" t="s">
        <v>18</v>
      </c>
      <c r="N3031" s="8">
        <v>-0.115613712338951</v>
      </c>
      <c r="U3031" s="8" t="str">
        <f t="shared" si="421"/>
        <v/>
      </c>
    </row>
    <row r="3032" spans="1:21" x14ac:dyDescent="0.45">
      <c r="A3032" s="8" t="s">
        <v>3190</v>
      </c>
      <c r="B3032" s="8" t="s">
        <v>79</v>
      </c>
      <c r="C3032" s="8" t="s">
        <v>16</v>
      </c>
      <c r="D3032" s="8">
        <v>-0.102911196051094</v>
      </c>
      <c r="E3032" s="8">
        <v>-0.12278644683421699</v>
      </c>
      <c r="F3032" s="8">
        <v>3602.3113389015198</v>
      </c>
      <c r="G3032" s="8">
        <v>3602.3115968704201</v>
      </c>
      <c r="H3032" s="8" t="s">
        <v>3221</v>
      </c>
      <c r="I3032" s="8">
        <v>-0.102911196051094</v>
      </c>
      <c r="J3032" s="9">
        <v>4.5394221848845401E-13</v>
      </c>
      <c r="K3032" s="9">
        <v>1.6938583174974601E-10</v>
      </c>
      <c r="L3032" s="8">
        <v>0</v>
      </c>
      <c r="M3032" s="8" t="s">
        <v>18</v>
      </c>
      <c r="N3032" s="8">
        <v>-0.102911196183816</v>
      </c>
      <c r="U3032" s="8" t="str">
        <f t="shared" si="421"/>
        <v/>
      </c>
    </row>
    <row r="3033" spans="1:21" x14ac:dyDescent="0.45">
      <c r="A3033" s="8" t="s">
        <v>3190</v>
      </c>
      <c r="B3033" s="8" t="s">
        <v>81</v>
      </c>
      <c r="C3033" s="8" t="s">
        <v>18</v>
      </c>
      <c r="D3033" s="8">
        <v>-8.2295153257843201E-2</v>
      </c>
      <c r="E3033" s="8">
        <v>-8.2295163599257495E-2</v>
      </c>
      <c r="F3033" s="8">
        <v>0.61776804924011197</v>
      </c>
      <c r="G3033" s="8">
        <v>0.61797404289245605</v>
      </c>
      <c r="H3033" s="8" t="s">
        <v>3222</v>
      </c>
      <c r="I3033" s="8">
        <v>-8.2295153257843201E-2</v>
      </c>
      <c r="J3033" s="9">
        <v>1.40561173811448E-12</v>
      </c>
      <c r="K3033" s="9">
        <v>5.66687807790344E-11</v>
      </c>
      <c r="L3033" s="8">
        <v>0</v>
      </c>
      <c r="M3033" s="8" t="s">
        <v>18</v>
      </c>
      <c r="N3033" s="8">
        <v>-8.2295153921654304E-2</v>
      </c>
      <c r="U3033" s="8">
        <f t="shared" si="421"/>
        <v>0.61797404289245605</v>
      </c>
    </row>
    <row r="3034" spans="1:21" x14ac:dyDescent="0.45">
      <c r="A3034" s="8" t="s">
        <v>3190</v>
      </c>
      <c r="B3034" s="8" t="s">
        <v>83</v>
      </c>
      <c r="C3034" s="8" t="s">
        <v>18</v>
      </c>
      <c r="D3034" s="8">
        <v>-7.98144955286854E-2</v>
      </c>
      <c r="E3034" s="8">
        <v>-7.9814508375575396E-2</v>
      </c>
      <c r="F3034" s="8">
        <v>1.8511888980865401</v>
      </c>
      <c r="G3034" s="8">
        <v>1.8513958454132</v>
      </c>
      <c r="H3034" s="8" t="s">
        <v>3223</v>
      </c>
      <c r="I3034" s="8">
        <v>-7.98144955286854E-2</v>
      </c>
      <c r="J3034" s="9">
        <v>1.69816938289102E-12</v>
      </c>
      <c r="K3034" s="9">
        <v>7.5228649698555394E-11</v>
      </c>
      <c r="L3034" s="8">
        <v>0</v>
      </c>
      <c r="M3034" s="8" t="s">
        <v>18</v>
      </c>
      <c r="N3034" s="8">
        <v>-7.9814495507836702E-2</v>
      </c>
      <c r="U3034" s="8">
        <f t="shared" si="421"/>
        <v>1.8513958454132</v>
      </c>
    </row>
    <row r="3035" spans="1:21" x14ac:dyDescent="0.45">
      <c r="A3035" s="8" t="s">
        <v>3190</v>
      </c>
      <c r="B3035" s="8" t="s">
        <v>85</v>
      </c>
      <c r="C3035" s="8" t="s">
        <v>18</v>
      </c>
      <c r="D3035" s="8">
        <v>-8.1521061884545304E-2</v>
      </c>
      <c r="E3035" s="8">
        <v>-8.1521062802573305E-2</v>
      </c>
      <c r="F3035" s="8">
        <v>7.7305660247802699</v>
      </c>
      <c r="G3035" s="8">
        <v>7.7307651042938197</v>
      </c>
      <c r="H3035" s="8" t="s">
        <v>3224</v>
      </c>
      <c r="I3035" s="8">
        <v>-8.1521061884545304E-2</v>
      </c>
      <c r="J3035" s="9">
        <v>8.3633324056977896E-14</v>
      </c>
      <c r="K3035" s="9">
        <v>2.38669292662585E-11</v>
      </c>
      <c r="L3035" s="8">
        <v>0</v>
      </c>
      <c r="M3035" s="8" t="s">
        <v>18</v>
      </c>
      <c r="N3035" s="8">
        <v>-8.1521061313447801E-2</v>
      </c>
      <c r="U3035" s="8">
        <f t="shared" si="421"/>
        <v>7.7307651042938197</v>
      </c>
    </row>
    <row r="3036" spans="1:21" x14ac:dyDescent="0.45">
      <c r="A3036" s="8" t="s">
        <v>3190</v>
      </c>
      <c r="B3036" s="8" t="s">
        <v>87</v>
      </c>
      <c r="C3036" s="8" t="s">
        <v>18</v>
      </c>
      <c r="D3036" s="8">
        <v>-9.0741415918154697E-2</v>
      </c>
      <c r="E3036" s="8">
        <v>-9.0741418991299103E-2</v>
      </c>
      <c r="F3036" s="8">
        <v>189.40706110000599</v>
      </c>
      <c r="G3036" s="8">
        <v>189.40726685523899</v>
      </c>
      <c r="H3036" s="8" t="s">
        <v>3225</v>
      </c>
      <c r="I3036" s="8">
        <v>-9.0741415918154697E-2</v>
      </c>
      <c r="J3036" s="9">
        <v>1.6020587634279999E-12</v>
      </c>
      <c r="K3036" s="9">
        <v>8.7258804348788704E-11</v>
      </c>
      <c r="L3036" s="8">
        <v>0</v>
      </c>
      <c r="M3036" s="8" t="s">
        <v>18</v>
      </c>
      <c r="N3036" s="8">
        <v>-9.0741414966742096E-2</v>
      </c>
      <c r="U3036" s="8">
        <f t="shared" si="421"/>
        <v>189.40726685523899</v>
      </c>
    </row>
    <row r="3037" spans="1:21" x14ac:dyDescent="0.45">
      <c r="A3037" s="8" t="s">
        <v>3190</v>
      </c>
      <c r="B3037" s="8" t="s">
        <v>89</v>
      </c>
      <c r="C3037" s="8" t="s">
        <v>18</v>
      </c>
      <c r="D3037" s="8">
        <v>-9.4760231252570007E-2</v>
      </c>
      <c r="E3037" s="8">
        <v>-9.4760235285272304E-2</v>
      </c>
      <c r="F3037" s="8">
        <v>67.022834062576294</v>
      </c>
      <c r="G3037" s="8">
        <v>67.023043155670095</v>
      </c>
      <c r="H3037" s="8" t="s">
        <v>3226</v>
      </c>
      <c r="I3037" s="8">
        <v>-9.4760231252570007E-2</v>
      </c>
      <c r="J3037" s="9">
        <v>1.48824355616916E-12</v>
      </c>
      <c r="K3037" s="9">
        <v>3.1075003681380002E-11</v>
      </c>
      <c r="L3037" s="8">
        <v>0</v>
      </c>
      <c r="M3037" s="8" t="s">
        <v>18</v>
      </c>
      <c r="N3037" s="8">
        <v>-9.4760225103041398E-2</v>
      </c>
      <c r="U3037" s="8">
        <f t="shared" si="421"/>
        <v>67.023043155670095</v>
      </c>
    </row>
    <row r="3038" spans="1:21" x14ac:dyDescent="0.45">
      <c r="A3038" s="8" t="s">
        <v>3190</v>
      </c>
      <c r="B3038" s="8" t="s">
        <v>91</v>
      </c>
      <c r="C3038" s="8" t="s">
        <v>18</v>
      </c>
      <c r="D3038" s="8">
        <v>-9.0527974894815705E-2</v>
      </c>
      <c r="E3038" s="8">
        <v>-9.0527977445593905E-2</v>
      </c>
      <c r="F3038" s="8">
        <v>53.312885999679501</v>
      </c>
      <c r="G3038" s="8">
        <v>53.313114881515503</v>
      </c>
      <c r="H3038" s="8" t="s">
        <v>3227</v>
      </c>
      <c r="I3038" s="8">
        <v>-9.0527974894815705E-2</v>
      </c>
      <c r="J3038" s="9">
        <v>2.0346918594427101E-12</v>
      </c>
      <c r="K3038" s="9">
        <v>2.7316027217949501E-10</v>
      </c>
      <c r="L3038" s="8">
        <v>0</v>
      </c>
      <c r="M3038" s="8" t="s">
        <v>18</v>
      </c>
      <c r="N3038" s="8">
        <v>-9.0527973384116694E-2</v>
      </c>
      <c r="U3038" s="8">
        <f t="shared" si="421"/>
        <v>53.313114881515503</v>
      </c>
    </row>
    <row r="3039" spans="1:21" x14ac:dyDescent="0.45">
      <c r="A3039" s="8" t="s">
        <v>3190</v>
      </c>
      <c r="B3039" s="8" t="s">
        <v>93</v>
      </c>
      <c r="C3039" s="8" t="s">
        <v>16</v>
      </c>
      <c r="D3039" s="8" t="s">
        <v>260</v>
      </c>
      <c r="E3039" s="8">
        <v>41573.261994548397</v>
      </c>
      <c r="F3039" s="8">
        <v>3600.2695891857102</v>
      </c>
      <c r="G3039" s="8">
        <v>3600.2708828449199</v>
      </c>
      <c r="H3039" s="8" t="s">
        <v>3228</v>
      </c>
      <c r="I3039" s="8" t="s">
        <v>34</v>
      </c>
      <c r="J3039" s="8" t="s">
        <v>34</v>
      </c>
      <c r="K3039" s="8" t="s">
        <v>34</v>
      </c>
      <c r="L3039" s="8" t="s">
        <v>34</v>
      </c>
      <c r="M3039" s="8" t="s">
        <v>34</v>
      </c>
      <c r="N3039" s="8" t="s">
        <v>34</v>
      </c>
      <c r="U3039" s="8" t="str">
        <f t="shared" si="421"/>
        <v/>
      </c>
    </row>
    <row r="3040" spans="1:21" x14ac:dyDescent="0.45">
      <c r="A3040" s="8" t="s">
        <v>3190</v>
      </c>
      <c r="B3040" s="8" t="s">
        <v>95</v>
      </c>
      <c r="C3040" s="8" t="s">
        <v>18</v>
      </c>
      <c r="D3040" s="8">
        <v>41573.258089282601</v>
      </c>
      <c r="E3040" s="8">
        <v>41573.262427777503</v>
      </c>
      <c r="F3040" s="8">
        <v>11.9108531475067</v>
      </c>
      <c r="G3040" s="8">
        <v>11.9117109775543</v>
      </c>
      <c r="H3040" s="8" t="s">
        <v>3229</v>
      </c>
      <c r="I3040" s="8">
        <v>41573.258089282601</v>
      </c>
      <c r="J3040" s="9">
        <v>5.4032396690217802E-7</v>
      </c>
      <c r="K3040" s="8">
        <v>1.03297856526296E-4</v>
      </c>
      <c r="L3040" s="8">
        <v>0</v>
      </c>
      <c r="M3040" s="8" t="s">
        <v>18</v>
      </c>
      <c r="N3040" s="8">
        <v>41573.262974095502</v>
      </c>
      <c r="U3040" s="8">
        <f t="shared" si="421"/>
        <v>11.9117109775543</v>
      </c>
    </row>
    <row r="3041" spans="1:21" x14ac:dyDescent="0.45">
      <c r="A3041" s="8" t="s">
        <v>3190</v>
      </c>
      <c r="B3041" s="8" t="s">
        <v>97</v>
      </c>
      <c r="C3041" s="8" t="s">
        <v>18</v>
      </c>
      <c r="D3041" s="8">
        <v>6544.9993504628101</v>
      </c>
      <c r="E3041" s="8">
        <v>6544.99999999999</v>
      </c>
      <c r="F3041" s="8">
        <v>23.718297958373999</v>
      </c>
      <c r="G3041" s="8">
        <v>23.720383882522501</v>
      </c>
      <c r="H3041" s="8" t="s">
        <v>3230</v>
      </c>
      <c r="I3041" s="8">
        <v>6544.9993504628101</v>
      </c>
      <c r="J3041" s="9">
        <v>6.0259544453895401E-8</v>
      </c>
      <c r="K3041" s="9">
        <v>9.3041908298276099E-16</v>
      </c>
      <c r="L3041" s="8">
        <v>0</v>
      </c>
      <c r="M3041" s="8" t="s">
        <v>18</v>
      </c>
      <c r="N3041" s="8">
        <v>6545.0000004206604</v>
      </c>
      <c r="U3041" s="8">
        <f t="shared" si="421"/>
        <v>23.720383882522501</v>
      </c>
    </row>
    <row r="3042" spans="1:21" x14ac:dyDescent="0.45">
      <c r="A3042" s="8" t="s">
        <v>3190</v>
      </c>
      <c r="B3042" s="8" t="s">
        <v>99</v>
      </c>
      <c r="C3042" s="8" t="s">
        <v>18</v>
      </c>
      <c r="D3042" s="8">
        <v>6544.9999996690904</v>
      </c>
      <c r="E3042" s="8">
        <v>6544.99999999999</v>
      </c>
      <c r="F3042" s="8">
        <v>3.96948194503784</v>
      </c>
      <c r="G3042" s="8">
        <v>3.9706320762634202</v>
      </c>
      <c r="H3042" s="8" t="s">
        <v>3231</v>
      </c>
      <c r="I3042" s="8">
        <v>6544.9999996690904</v>
      </c>
      <c r="J3042" s="9">
        <v>1.5708678802184199E-10</v>
      </c>
      <c r="K3042" s="8">
        <v>0</v>
      </c>
      <c r="L3042" s="8">
        <v>0</v>
      </c>
      <c r="M3042" s="8" t="s">
        <v>18</v>
      </c>
      <c r="N3042" s="8">
        <v>6545.0000001608296</v>
      </c>
      <c r="U3042" s="8">
        <f t="shared" si="421"/>
        <v>3.9706320762634202</v>
      </c>
    </row>
    <row r="3043" spans="1:21" x14ac:dyDescent="0.45">
      <c r="A3043" s="8" t="s">
        <v>3190</v>
      </c>
      <c r="B3043" s="8" t="s">
        <v>101</v>
      </c>
      <c r="C3043" s="8" t="s">
        <v>16</v>
      </c>
      <c r="D3043" s="8">
        <v>8289.9904562288793</v>
      </c>
      <c r="E3043" s="8">
        <v>8092.50000000001</v>
      </c>
      <c r="F3043" s="8">
        <v>3600.3903138637502</v>
      </c>
      <c r="G3043" s="8">
        <v>3600.3933119773801</v>
      </c>
      <c r="H3043" s="8" t="s">
        <v>3232</v>
      </c>
      <c r="I3043" s="8">
        <v>8289.9904562288793</v>
      </c>
      <c r="J3043" s="9">
        <v>7.6680370706673604E-7</v>
      </c>
      <c r="K3043" s="9">
        <v>1.6836982729088099E-13</v>
      </c>
      <c r="L3043" s="8">
        <v>0</v>
      </c>
      <c r="M3043" s="8" t="s">
        <v>18</v>
      </c>
      <c r="N3043" s="8">
        <v>8290.0035045307104</v>
      </c>
      <c r="U3043" s="8" t="str">
        <f t="shared" si="421"/>
        <v/>
      </c>
    </row>
    <row r="3044" spans="1:21" x14ac:dyDescent="0.45">
      <c r="A3044" s="8" t="s">
        <v>3190</v>
      </c>
      <c r="B3044" s="8" t="s">
        <v>103</v>
      </c>
      <c r="C3044" s="8" t="s">
        <v>18</v>
      </c>
      <c r="D3044" s="8">
        <v>8092.4999848629204</v>
      </c>
      <c r="E3044" s="8">
        <v>8092.49999999999</v>
      </c>
      <c r="F3044" s="8">
        <v>164.59015297889701</v>
      </c>
      <c r="G3044" s="8">
        <v>164.59168791770901</v>
      </c>
      <c r="H3044" s="8" t="s">
        <v>3233</v>
      </c>
      <c r="I3044" s="8">
        <v>8092.4999848629204</v>
      </c>
      <c r="J3044" s="9">
        <v>5.59354162987801E-9</v>
      </c>
      <c r="K3044" s="8">
        <v>0</v>
      </c>
      <c r="L3044" s="8">
        <v>0</v>
      </c>
      <c r="M3044" s="8" t="s">
        <v>18</v>
      </c>
      <c r="N3044" s="8">
        <v>8092.5000048387801</v>
      </c>
      <c r="U3044" s="8">
        <f t="shared" si="421"/>
        <v>164.59168791770901</v>
      </c>
    </row>
    <row r="3045" spans="1:21" x14ac:dyDescent="0.45">
      <c r="A3045" s="8" t="s">
        <v>3190</v>
      </c>
      <c r="B3045" s="8" t="s">
        <v>105</v>
      </c>
      <c r="C3045" s="8" t="s">
        <v>16</v>
      </c>
      <c r="D3045" s="8" t="s">
        <v>260</v>
      </c>
      <c r="E3045" s="8">
        <v>29190.0241911966</v>
      </c>
      <c r="F3045" s="8">
        <v>3600.19655418396</v>
      </c>
      <c r="G3045" s="8">
        <v>3600.1981089115102</v>
      </c>
      <c r="H3045" s="8" t="s">
        <v>3234</v>
      </c>
      <c r="I3045" s="8" t="s">
        <v>34</v>
      </c>
      <c r="J3045" s="8" t="s">
        <v>34</v>
      </c>
      <c r="K3045" s="8" t="s">
        <v>34</v>
      </c>
      <c r="L3045" s="8" t="s">
        <v>34</v>
      </c>
      <c r="M3045" s="8" t="s">
        <v>34</v>
      </c>
      <c r="N3045" s="8" t="s">
        <v>34</v>
      </c>
      <c r="U3045" s="8" t="str">
        <f t="shared" si="421"/>
        <v/>
      </c>
    </row>
    <row r="3046" spans="1:21" x14ac:dyDescent="0.45">
      <c r="A3046" s="8" t="s">
        <v>3190</v>
      </c>
      <c r="B3046" s="8" t="s">
        <v>107</v>
      </c>
      <c r="C3046" s="8" t="s">
        <v>18</v>
      </c>
      <c r="D3046" s="8">
        <v>26669.106266004299</v>
      </c>
      <c r="E3046" s="8">
        <v>26669.109550520399</v>
      </c>
      <c r="F3046" s="8">
        <v>22.239364147186201</v>
      </c>
      <c r="G3046" s="8">
        <v>22.240389108657801</v>
      </c>
      <c r="H3046" s="8" t="s">
        <v>3235</v>
      </c>
      <c r="I3046" s="8">
        <v>26669.106266004299</v>
      </c>
      <c r="J3046" s="9">
        <v>2.7133147284530402E-7</v>
      </c>
      <c r="K3046" s="9">
        <v>6.1737163946418096E-5</v>
      </c>
      <c r="L3046" s="8">
        <v>0</v>
      </c>
      <c r="M3046" s="8" t="s">
        <v>18</v>
      </c>
      <c r="N3046" s="8">
        <v>26669.109922511401</v>
      </c>
      <c r="U3046" s="8">
        <f t="shared" si="421"/>
        <v>22.240389108657801</v>
      </c>
    </row>
    <row r="3047" spans="1:21" x14ac:dyDescent="0.45">
      <c r="A3047" s="8" t="s">
        <v>3190</v>
      </c>
      <c r="B3047" s="8" t="s">
        <v>109</v>
      </c>
      <c r="C3047" s="8" t="s">
        <v>16</v>
      </c>
      <c r="D3047" s="8" t="s">
        <v>260</v>
      </c>
      <c r="E3047" s="8">
        <v>40262.387512693604</v>
      </c>
      <c r="F3047" s="8">
        <v>3600.2089729309</v>
      </c>
      <c r="G3047" s="8">
        <v>3600.2112388610799</v>
      </c>
      <c r="H3047" s="8" t="s">
        <v>3236</v>
      </c>
      <c r="I3047" s="8" t="s">
        <v>34</v>
      </c>
      <c r="J3047" s="8" t="s">
        <v>34</v>
      </c>
      <c r="K3047" s="8" t="s">
        <v>34</v>
      </c>
      <c r="L3047" s="8" t="s">
        <v>34</v>
      </c>
      <c r="M3047" s="8" t="s">
        <v>34</v>
      </c>
      <c r="N3047" s="8" t="s">
        <v>34</v>
      </c>
      <c r="U3047" s="8" t="str">
        <f t="shared" si="421"/>
        <v/>
      </c>
    </row>
    <row r="3048" spans="1:21" x14ac:dyDescent="0.45">
      <c r="A3048" s="8" t="s">
        <v>3190</v>
      </c>
      <c r="B3048" s="8" t="s">
        <v>111</v>
      </c>
      <c r="C3048" s="8" t="s">
        <v>18</v>
      </c>
      <c r="D3048" s="8">
        <v>40262.384950832398</v>
      </c>
      <c r="E3048" s="8">
        <v>40262.387518490999</v>
      </c>
      <c r="F3048" s="8">
        <v>127.088225841522</v>
      </c>
      <c r="G3048" s="8">
        <v>127.089683055877</v>
      </c>
      <c r="H3048" s="8" t="s">
        <v>3237</v>
      </c>
      <c r="I3048" s="8">
        <v>40262.384950832398</v>
      </c>
      <c r="J3048" s="9">
        <v>1.5537683850652599E-7</v>
      </c>
      <c r="K3048" s="9">
        <v>4.2375777638881098E-5</v>
      </c>
      <c r="L3048" s="8">
        <v>0</v>
      </c>
      <c r="M3048" s="8" t="s">
        <v>18</v>
      </c>
      <c r="N3048" s="8">
        <v>40262.387773897703</v>
      </c>
      <c r="U3048" s="8">
        <f t="shared" si="421"/>
        <v>127.089683055877</v>
      </c>
    </row>
    <row r="3049" spans="1:21" x14ac:dyDescent="0.45">
      <c r="A3049" s="8" t="s">
        <v>3190</v>
      </c>
      <c r="B3049" s="8" t="s">
        <v>113</v>
      </c>
      <c r="C3049" s="8" t="s">
        <v>16</v>
      </c>
      <c r="D3049" s="8">
        <v>8274.9999998596504</v>
      </c>
      <c r="E3049" s="8">
        <v>8092.50000000001</v>
      </c>
      <c r="F3049" s="8">
        <v>3600.8091270923601</v>
      </c>
      <c r="G3049" s="8">
        <v>3600.8124439716298</v>
      </c>
      <c r="H3049" s="8" t="s">
        <v>3238</v>
      </c>
      <c r="I3049" s="8">
        <v>8274.9999998596504</v>
      </c>
      <c r="J3049" s="9">
        <v>1.6392220913985502E-11</v>
      </c>
      <c r="K3049" s="9">
        <v>7.1711538097642905E-26</v>
      </c>
      <c r="L3049" s="8">
        <v>0</v>
      </c>
      <c r="M3049" s="8" t="s">
        <v>18</v>
      </c>
      <c r="N3049" s="8">
        <v>8275.0000038457802</v>
      </c>
      <c r="U3049" s="8" t="str">
        <f t="shared" si="421"/>
        <v/>
      </c>
    </row>
    <row r="3050" spans="1:21" x14ac:dyDescent="0.45">
      <c r="A3050" s="8" t="s">
        <v>3190</v>
      </c>
      <c r="B3050" s="8" t="s">
        <v>115</v>
      </c>
      <c r="C3050" s="8" t="s">
        <v>18</v>
      </c>
      <c r="D3050" s="8">
        <v>8092.4999865811596</v>
      </c>
      <c r="E3050" s="8">
        <v>8092.49999999997</v>
      </c>
      <c r="F3050" s="8">
        <v>170.729881048202</v>
      </c>
      <c r="G3050" s="8">
        <v>170.73179197311401</v>
      </c>
      <c r="H3050" s="8" t="s">
        <v>3239</v>
      </c>
      <c r="I3050" s="8">
        <v>8092.4999865811596</v>
      </c>
      <c r="J3050" s="9">
        <v>5.1357815777919297E-9</v>
      </c>
      <c r="K3050" s="8">
        <v>0</v>
      </c>
      <c r="L3050" s="8">
        <v>0</v>
      </c>
      <c r="M3050" s="8" t="s">
        <v>18</v>
      </c>
      <c r="N3050" s="8">
        <v>8092.5000019102199</v>
      </c>
      <c r="U3050" s="8">
        <f t="shared" si="421"/>
        <v>170.73179197311401</v>
      </c>
    </row>
    <row r="3051" spans="1:21" x14ac:dyDescent="0.45">
      <c r="A3051" s="8" t="s">
        <v>3190</v>
      </c>
      <c r="B3051" s="8" t="s">
        <v>117</v>
      </c>
      <c r="C3051" s="8" t="s">
        <v>18</v>
      </c>
      <c r="D3051" s="8">
        <v>0.80136549472844698</v>
      </c>
      <c r="E3051" s="8">
        <v>0.80136549527289003</v>
      </c>
      <c r="F3051" s="8">
        <v>1.2063140869140601</v>
      </c>
      <c r="G3051" s="8">
        <v>1.2065517902374201</v>
      </c>
      <c r="H3051" s="8" t="s">
        <v>3240</v>
      </c>
      <c r="I3051" s="8">
        <v>0.80136549472844698</v>
      </c>
      <c r="J3051" s="9">
        <v>2.24448448839879E-11</v>
      </c>
      <c r="K3051" s="9">
        <v>6.4739588689910399E-11</v>
      </c>
      <c r="L3051" s="8">
        <v>0</v>
      </c>
      <c r="M3051" s="8" t="s">
        <v>18</v>
      </c>
      <c r="N3051" s="8">
        <v>0.80136550099989701</v>
      </c>
      <c r="U3051" s="8">
        <f t="shared" si="421"/>
        <v>1.2065517902374201</v>
      </c>
    </row>
    <row r="3052" spans="1:21" x14ac:dyDescent="0.45">
      <c r="A3052" s="8" t="s">
        <v>3190</v>
      </c>
      <c r="B3052" s="8" t="s">
        <v>119</v>
      </c>
      <c r="C3052" s="8" t="s">
        <v>18</v>
      </c>
      <c r="D3052" s="8">
        <v>1.18808603733993</v>
      </c>
      <c r="E3052" s="8">
        <v>1.18808603814145</v>
      </c>
      <c r="F3052" s="8">
        <v>1.1665000915527299</v>
      </c>
      <c r="G3052" s="8">
        <v>1.16671514511108</v>
      </c>
      <c r="H3052" s="8" t="s">
        <v>3241</v>
      </c>
      <c r="I3052" s="8">
        <v>1.18808603733993</v>
      </c>
      <c r="J3052" s="9">
        <v>3.7611765771096001E-11</v>
      </c>
      <c r="K3052" s="9">
        <v>1.66391705969104E-10</v>
      </c>
      <c r="L3052" s="8">
        <v>0</v>
      </c>
      <c r="M3052" s="8" t="s">
        <v>18</v>
      </c>
      <c r="N3052" s="8">
        <v>1.1880860610958399</v>
      </c>
      <c r="U3052" s="8">
        <f t="shared" si="421"/>
        <v>1.16671514511108</v>
      </c>
    </row>
    <row r="3053" spans="1:21" x14ac:dyDescent="0.45">
      <c r="A3053" s="8" t="s">
        <v>3190</v>
      </c>
      <c r="B3053" s="8" t="s">
        <v>121</v>
      </c>
      <c r="C3053" s="8" t="s">
        <v>18</v>
      </c>
      <c r="D3053" s="8">
        <v>1.0726936875505899</v>
      </c>
      <c r="E3053" s="8">
        <v>1.0726936880198601</v>
      </c>
      <c r="F3053" s="8">
        <v>1.0166881084442101</v>
      </c>
      <c r="G3053" s="8">
        <v>1.0169370174407899</v>
      </c>
      <c r="H3053" s="8" t="s">
        <v>3242</v>
      </c>
      <c r="I3053" s="8">
        <v>1.0726936875505899</v>
      </c>
      <c r="J3053" s="9">
        <v>2.5093902929846801E-11</v>
      </c>
      <c r="K3053" s="9">
        <v>1.0569700670259799E-10</v>
      </c>
      <c r="L3053" s="8">
        <v>0</v>
      </c>
      <c r="M3053" s="8" t="s">
        <v>18</v>
      </c>
      <c r="N3053" s="8">
        <v>1.0726937024824701</v>
      </c>
      <c r="U3053" s="8">
        <f t="shared" si="421"/>
        <v>1.0169370174407899</v>
      </c>
    </row>
    <row r="3054" spans="1:21" x14ac:dyDescent="0.45">
      <c r="A3054" s="8" t="s">
        <v>3190</v>
      </c>
      <c r="B3054" s="8" t="s">
        <v>123</v>
      </c>
      <c r="C3054" s="8" t="s">
        <v>18</v>
      </c>
      <c r="D3054" s="8">
        <v>0.50328617572205303</v>
      </c>
      <c r="E3054" s="8">
        <v>0.503286176182561</v>
      </c>
      <c r="F3054" s="8">
        <v>1.00648093223571</v>
      </c>
      <c r="G3054" s="8">
        <v>1.00672388076782</v>
      </c>
      <c r="H3054" s="8" t="s">
        <v>3243</v>
      </c>
      <c r="I3054" s="8">
        <v>0.50328617572205303</v>
      </c>
      <c r="J3054" s="9">
        <v>2.1746233841533998E-11</v>
      </c>
      <c r="K3054" s="9">
        <v>4.96945956607319E-11</v>
      </c>
      <c r="L3054" s="8">
        <v>0</v>
      </c>
      <c r="M3054" s="8" t="s">
        <v>18</v>
      </c>
      <c r="N3054" s="8">
        <v>0.50328619027338795</v>
      </c>
      <c r="U3054" s="8">
        <f t="shared" si="421"/>
        <v>1.00672388076782</v>
      </c>
    </row>
    <row r="3055" spans="1:21" x14ac:dyDescent="0.45">
      <c r="A3055" s="8" t="s">
        <v>3190</v>
      </c>
      <c r="B3055" s="8" t="s">
        <v>125</v>
      </c>
      <c r="C3055" s="8" t="s">
        <v>18</v>
      </c>
      <c r="D3055" s="8">
        <v>1.0453724935553199</v>
      </c>
      <c r="E3055" s="8">
        <v>1.0453724936861799</v>
      </c>
      <c r="F3055" s="8">
        <v>18.999191045761101</v>
      </c>
      <c r="G3055" s="8">
        <v>18.999448060989302</v>
      </c>
      <c r="H3055" s="8" t="s">
        <v>3244</v>
      </c>
      <c r="I3055" s="8">
        <v>1.0453724935553199</v>
      </c>
      <c r="J3055" s="9">
        <v>3.0303940542142399E-12</v>
      </c>
      <c r="K3055" s="9">
        <v>8.6442797364583092E-12</v>
      </c>
      <c r="L3055" s="8">
        <v>0</v>
      </c>
      <c r="M3055" s="8" t="s">
        <v>18</v>
      </c>
      <c r="N3055" s="8">
        <v>1.0453724764718</v>
      </c>
      <c r="U3055" s="8">
        <f t="shared" si="421"/>
        <v>18.999448060989302</v>
      </c>
    </row>
    <row r="3056" spans="1:21" x14ac:dyDescent="0.45">
      <c r="A3056" s="8" t="s">
        <v>3190</v>
      </c>
      <c r="B3056" s="8" t="s">
        <v>127</v>
      </c>
      <c r="C3056" s="8" t="s">
        <v>18</v>
      </c>
      <c r="D3056" s="8">
        <v>1.1931599019930099</v>
      </c>
      <c r="E3056" s="8">
        <v>1.1931599026537201</v>
      </c>
      <c r="F3056" s="8">
        <v>10.7000298500061</v>
      </c>
      <c r="G3056" s="8">
        <v>10.7002480030059</v>
      </c>
      <c r="H3056" s="8" t="s">
        <v>3245</v>
      </c>
      <c r="I3056" s="8">
        <v>1.1931599019930099</v>
      </c>
      <c r="J3056" s="9">
        <v>1.82354154088837E-11</v>
      </c>
      <c r="K3056" s="9">
        <v>6.2370414388723803E-11</v>
      </c>
      <c r="L3056" s="8">
        <v>0</v>
      </c>
      <c r="M3056" s="8" t="s">
        <v>18</v>
      </c>
      <c r="N3056" s="8">
        <v>1.19315989355818</v>
      </c>
      <c r="U3056" s="8">
        <f t="shared" si="421"/>
        <v>10.7002480030059</v>
      </c>
    </row>
    <row r="3057" spans="1:21" x14ac:dyDescent="0.45">
      <c r="A3057" s="8" t="s">
        <v>3190</v>
      </c>
      <c r="B3057" s="8" t="s">
        <v>129</v>
      </c>
      <c r="C3057" s="8" t="s">
        <v>18</v>
      </c>
      <c r="D3057" s="8">
        <v>1.49907793459537</v>
      </c>
      <c r="E3057" s="8">
        <v>1.49907793506784</v>
      </c>
      <c r="F3057" s="8">
        <v>13.162806034088099</v>
      </c>
      <c r="G3057" s="8">
        <v>13.1630539894104</v>
      </c>
      <c r="H3057" s="8" t="s">
        <v>3246</v>
      </c>
      <c r="I3057" s="8">
        <v>1.49907793459537</v>
      </c>
      <c r="J3057" s="9">
        <v>1.29093970039158E-11</v>
      </c>
      <c r="K3057" s="9">
        <v>5.6839227768890003E-11</v>
      </c>
      <c r="L3057" s="8">
        <v>0</v>
      </c>
      <c r="M3057" s="8" t="s">
        <v>18</v>
      </c>
      <c r="N3057" s="8">
        <v>1.4990779248677999</v>
      </c>
      <c r="U3057" s="8">
        <f t="shared" si="421"/>
        <v>13.1630539894104</v>
      </c>
    </row>
    <row r="3058" spans="1:21" x14ac:dyDescent="0.45">
      <c r="A3058" s="8" t="s">
        <v>3190</v>
      </c>
      <c r="B3058" s="8" t="s">
        <v>131</v>
      </c>
      <c r="C3058" s="8" t="s">
        <v>18</v>
      </c>
      <c r="D3058" s="8">
        <v>1.66439932148186</v>
      </c>
      <c r="E3058" s="8">
        <v>1.6643993216179001</v>
      </c>
      <c r="F3058" s="8">
        <v>6.5894179344177202</v>
      </c>
      <c r="G3058" s="8">
        <v>6.5896689891815097</v>
      </c>
      <c r="H3058" s="8" t="s">
        <v>3247</v>
      </c>
      <c r="I3058" s="8">
        <v>1.66439932148186</v>
      </c>
      <c r="J3058" s="9">
        <v>3.3231751048150599E-12</v>
      </c>
      <c r="K3058" s="9">
        <v>2.2441493108260598E-11</v>
      </c>
      <c r="L3058" s="8">
        <v>0</v>
      </c>
      <c r="M3058" s="8" t="s">
        <v>18</v>
      </c>
      <c r="N3058" s="8">
        <v>1.6643993143669</v>
      </c>
      <c r="U3058" s="8">
        <f t="shared" si="421"/>
        <v>6.5896689891815097</v>
      </c>
    </row>
    <row r="3059" spans="1:21" x14ac:dyDescent="0.45">
      <c r="A3059" s="8" t="s">
        <v>3190</v>
      </c>
      <c r="B3059" s="8" t="s">
        <v>133</v>
      </c>
      <c r="C3059" s="8" t="s">
        <v>18</v>
      </c>
      <c r="D3059" s="8">
        <v>1.8181793058472999</v>
      </c>
      <c r="E3059" s="8">
        <v>1.81817930686566</v>
      </c>
      <c r="F3059" s="8">
        <v>132.82623791694601</v>
      </c>
      <c r="G3059" s="8">
        <v>132.826487779617</v>
      </c>
      <c r="H3059" s="8" t="s">
        <v>3248</v>
      </c>
      <c r="I3059" s="8">
        <v>1.8181793058472999</v>
      </c>
      <c r="J3059" s="9">
        <v>2.5578230041054101E-11</v>
      </c>
      <c r="K3059" s="9">
        <v>9.4938640282648999E-11</v>
      </c>
      <c r="L3059" s="8">
        <v>0</v>
      </c>
      <c r="M3059" s="8" t="s">
        <v>18</v>
      </c>
      <c r="N3059" s="8">
        <v>1.81817929663594</v>
      </c>
      <c r="U3059" s="8">
        <f t="shared" si="421"/>
        <v>132.826487779617</v>
      </c>
    </row>
    <row r="3060" spans="1:21" x14ac:dyDescent="0.45">
      <c r="A3060" s="8" t="s">
        <v>3190</v>
      </c>
      <c r="B3060" s="8" t="s">
        <v>135</v>
      </c>
      <c r="C3060" s="8" t="s">
        <v>16</v>
      </c>
      <c r="D3060" s="8" t="s">
        <v>260</v>
      </c>
      <c r="E3060" s="8">
        <v>216112.54999718</v>
      </c>
      <c r="F3060" s="8">
        <v>3809.8804569244298</v>
      </c>
      <c r="G3060" s="8">
        <v>3809.8839719295502</v>
      </c>
      <c r="H3060" s="8" t="s">
        <v>3249</v>
      </c>
      <c r="I3060" s="8" t="s">
        <v>34</v>
      </c>
      <c r="J3060" s="8" t="s">
        <v>34</v>
      </c>
      <c r="K3060" s="8" t="s">
        <v>34</v>
      </c>
      <c r="L3060" s="8" t="s">
        <v>34</v>
      </c>
      <c r="M3060" s="8" t="s">
        <v>34</v>
      </c>
      <c r="N3060" s="8" t="s">
        <v>34</v>
      </c>
      <c r="U3060" s="8" t="str">
        <f t="shared" si="421"/>
        <v/>
      </c>
    </row>
    <row r="3061" spans="1:21" x14ac:dyDescent="0.45">
      <c r="A3061" s="8" t="s">
        <v>3190</v>
      </c>
      <c r="B3061" s="8" t="s">
        <v>137</v>
      </c>
      <c r="C3061" s="8" t="s">
        <v>16</v>
      </c>
      <c r="D3061" s="8">
        <v>7344.4549227507896</v>
      </c>
      <c r="E3061" s="8">
        <v>7343.3362285757503</v>
      </c>
      <c r="F3061" s="8">
        <v>3621.4412670135498</v>
      </c>
      <c r="G3061" s="8">
        <v>3621.4534559249801</v>
      </c>
      <c r="H3061" s="8" t="s">
        <v>3250</v>
      </c>
      <c r="I3061" s="8">
        <v>7344.4549227507896</v>
      </c>
      <c r="J3061" s="9">
        <v>2.28221885834045E-11</v>
      </c>
      <c r="K3061" s="8">
        <v>0</v>
      </c>
      <c r="L3061" s="9">
        <v>5.1102051479290301E-9</v>
      </c>
      <c r="M3061" s="8" t="s">
        <v>18</v>
      </c>
      <c r="N3061" s="8">
        <v>7344.4549261483298</v>
      </c>
      <c r="U3061" s="8" t="str">
        <f t="shared" si="421"/>
        <v/>
      </c>
    </row>
    <row r="3062" spans="1:21" x14ac:dyDescent="0.45">
      <c r="A3062" s="8" t="s">
        <v>3190</v>
      </c>
      <c r="B3062" s="8" t="s">
        <v>139</v>
      </c>
      <c r="C3062" s="8" t="s">
        <v>18</v>
      </c>
      <c r="D3062" s="8">
        <v>19855.684358427101</v>
      </c>
      <c r="E3062" s="8">
        <v>19855.503601707998</v>
      </c>
      <c r="F3062" s="8">
        <v>22.419605970382602</v>
      </c>
      <c r="G3062" s="8">
        <v>22.420207023620598</v>
      </c>
      <c r="H3062" s="8" t="s">
        <v>3251</v>
      </c>
      <c r="I3062" s="8">
        <v>19855.684358427101</v>
      </c>
      <c r="J3062" s="9">
        <v>1.84100299848583E-9</v>
      </c>
      <c r="K3062" s="8">
        <v>0</v>
      </c>
      <c r="L3062" s="8">
        <v>8.2220230283325203E-4</v>
      </c>
      <c r="M3062" s="8" t="s">
        <v>18</v>
      </c>
      <c r="N3062" s="8">
        <v>19855.6843795319</v>
      </c>
      <c r="U3062" s="8">
        <f t="shared" si="421"/>
        <v>22.420207023620598</v>
      </c>
    </row>
    <row r="3063" spans="1:21" x14ac:dyDescent="0.45">
      <c r="A3063" s="8" t="s">
        <v>3190</v>
      </c>
      <c r="B3063" s="8" t="s">
        <v>141</v>
      </c>
      <c r="C3063" s="8" t="s">
        <v>18</v>
      </c>
      <c r="D3063" s="8">
        <v>777.287390318392</v>
      </c>
      <c r="E3063" s="8">
        <v>777.28417777114703</v>
      </c>
      <c r="F3063" s="8">
        <v>6.5096099376678396</v>
      </c>
      <c r="G3063" s="8">
        <v>6.5100839138030997</v>
      </c>
      <c r="H3063" s="8" t="s">
        <v>3252</v>
      </c>
      <c r="I3063" s="8">
        <v>777.287390318392</v>
      </c>
      <c r="J3063" s="9">
        <v>1.45685685737362E-11</v>
      </c>
      <c r="K3063" s="8">
        <v>0</v>
      </c>
      <c r="L3063" s="9">
        <v>1.60435242868572E-9</v>
      </c>
      <c r="M3063" s="8" t="s">
        <v>18</v>
      </c>
      <c r="N3063" s="8">
        <v>777.28739044593306</v>
      </c>
      <c r="U3063" s="8">
        <f t="shared" si="421"/>
        <v>6.5100839138030997</v>
      </c>
    </row>
    <row r="3064" spans="1:21" x14ac:dyDescent="0.45">
      <c r="A3064" s="8" t="s">
        <v>3190</v>
      </c>
      <c r="B3064" s="8" t="s">
        <v>143</v>
      </c>
      <c r="C3064" s="8" t="s">
        <v>18</v>
      </c>
      <c r="D3064" s="8">
        <v>1481.4673936259501</v>
      </c>
      <c r="E3064" s="8">
        <v>1481.4561768741501</v>
      </c>
      <c r="F3064" s="8">
        <v>0.29468798637390098</v>
      </c>
      <c r="G3064" s="8">
        <v>0.29493212699890098</v>
      </c>
      <c r="H3064" s="8" t="s">
        <v>3253</v>
      </c>
      <c r="I3064" s="8">
        <v>1481.4673936259501</v>
      </c>
      <c r="J3064" s="9">
        <v>3.22491541804303E-9</v>
      </c>
      <c r="K3064" s="8">
        <v>0</v>
      </c>
      <c r="L3064" s="9">
        <v>2.5224098376686001E-6</v>
      </c>
      <c r="M3064" s="8" t="s">
        <v>18</v>
      </c>
      <c r="N3064" s="8">
        <v>1481.4674091725501</v>
      </c>
      <c r="U3064" s="8">
        <f t="shared" si="421"/>
        <v>0.29493212699890098</v>
      </c>
    </row>
    <row r="3065" spans="1:21" x14ac:dyDescent="0.45">
      <c r="A3065" s="8" t="s">
        <v>3190</v>
      </c>
      <c r="B3065" s="8" t="s">
        <v>145</v>
      </c>
      <c r="C3065" s="8" t="s">
        <v>18</v>
      </c>
      <c r="D3065" s="8">
        <v>72.481276516810993</v>
      </c>
      <c r="E3065" s="8">
        <v>72.481276533057695</v>
      </c>
      <c r="F3065" s="8">
        <v>0.453082084655761</v>
      </c>
      <c r="G3065" s="8">
        <v>0.45332694053649902</v>
      </c>
      <c r="H3065" s="8" t="s">
        <v>3254</v>
      </c>
      <c r="I3065" s="8">
        <v>72.481276516810993</v>
      </c>
      <c r="J3065" s="9">
        <v>1.1071810135376801E-11</v>
      </c>
      <c r="K3065" s="8">
        <v>0</v>
      </c>
      <c r="L3065" s="9">
        <v>1.4168430872985E-9</v>
      </c>
      <c r="M3065" s="8" t="s">
        <v>18</v>
      </c>
      <c r="N3065" s="8">
        <v>72.481276535702804</v>
      </c>
      <c r="U3065" s="8">
        <f t="shared" si="421"/>
        <v>0.45332694053649902</v>
      </c>
    </row>
    <row r="3066" spans="1:21" x14ac:dyDescent="0.45">
      <c r="A3066" s="8" t="s">
        <v>3190</v>
      </c>
      <c r="B3066" s="8" t="s">
        <v>147</v>
      </c>
      <c r="C3066" s="8" t="s">
        <v>18</v>
      </c>
      <c r="D3066" s="8">
        <v>-9.7460450893610107E-2</v>
      </c>
      <c r="E3066" s="8">
        <v>-9.7460546726976197E-2</v>
      </c>
      <c r="F3066" s="8">
        <v>2149.2550821304299</v>
      </c>
      <c r="G3066" s="8">
        <v>2149.2553188800798</v>
      </c>
      <c r="H3066" s="8" t="s">
        <v>3255</v>
      </c>
      <c r="I3066" s="8">
        <v>-9.7460450893610107E-2</v>
      </c>
      <c r="J3066" s="9">
        <v>6.4835983804023495E-13</v>
      </c>
      <c r="K3066" s="9">
        <v>4.0317202701367601E-11</v>
      </c>
      <c r="L3066" s="8">
        <v>0</v>
      </c>
      <c r="M3066" s="8" t="s">
        <v>18</v>
      </c>
      <c r="N3066" s="8">
        <v>-9.7460452787740903E-2</v>
      </c>
      <c r="U3066" s="8">
        <f t="shared" si="421"/>
        <v>2149.2553188800798</v>
      </c>
    </row>
    <row r="3067" spans="1:21" x14ac:dyDescent="0.45">
      <c r="A3067" s="8" t="s">
        <v>3190</v>
      </c>
      <c r="B3067" s="8" t="s">
        <v>149</v>
      </c>
      <c r="C3067" s="8" t="s">
        <v>18</v>
      </c>
      <c r="D3067" s="8">
        <v>-7.2089841253952194E-2</v>
      </c>
      <c r="E3067" s="8">
        <v>-7.2089945289934301E-2</v>
      </c>
      <c r="F3067" s="8">
        <v>682.91952300071705</v>
      </c>
      <c r="G3067" s="8">
        <v>682.91977381706204</v>
      </c>
      <c r="H3067" s="8" t="s">
        <v>3256</v>
      </c>
      <c r="I3067" s="8">
        <v>-7.2089841253952194E-2</v>
      </c>
      <c r="J3067" s="9">
        <v>1.91242854885587E-12</v>
      </c>
      <c r="K3067" s="9">
        <v>2.3051388705827499E-10</v>
      </c>
      <c r="L3067" s="8">
        <v>0</v>
      </c>
      <c r="M3067" s="8" t="s">
        <v>18</v>
      </c>
      <c r="N3067" s="8">
        <v>-7.2089841269339205E-2</v>
      </c>
      <c r="U3067" s="8">
        <f t="shared" si="421"/>
        <v>682.91977381706204</v>
      </c>
    </row>
    <row r="3068" spans="1:21" x14ac:dyDescent="0.45">
      <c r="A3068" s="8" t="s">
        <v>3190</v>
      </c>
      <c r="B3068" s="8" t="s">
        <v>151</v>
      </c>
      <c r="C3068" s="8" t="s">
        <v>16</v>
      </c>
      <c r="D3068" s="8">
        <v>-0.14078743081412901</v>
      </c>
      <c r="E3068" s="8">
        <v>-0.142304757559057</v>
      </c>
      <c r="F3068" s="8">
        <v>3618.6990149021099</v>
      </c>
      <c r="G3068" s="8">
        <v>3618.6993629932399</v>
      </c>
      <c r="H3068" s="8" t="s">
        <v>3257</v>
      </c>
      <c r="I3068" s="8">
        <v>-0.14078743081412901</v>
      </c>
      <c r="J3068" s="9">
        <v>6.6185668057272502E-12</v>
      </c>
      <c r="K3068" s="9">
        <v>9.8112540808728505E-9</v>
      </c>
      <c r="L3068" s="8">
        <v>0</v>
      </c>
      <c r="M3068" s="8" t="s">
        <v>18</v>
      </c>
      <c r="N3068" s="8">
        <v>-0.14078743688405301</v>
      </c>
      <c r="U3068" s="8" t="str">
        <f t="shared" si="421"/>
        <v/>
      </c>
    </row>
    <row r="3069" spans="1:21" x14ac:dyDescent="0.45">
      <c r="A3069" s="8" t="s">
        <v>3190</v>
      </c>
      <c r="B3069" s="8" t="s">
        <v>153</v>
      </c>
      <c r="C3069" s="8" t="s">
        <v>16</v>
      </c>
      <c r="D3069" s="8">
        <v>-0.14257868699009801</v>
      </c>
      <c r="E3069" s="8">
        <v>-0.14467639445206701</v>
      </c>
      <c r="F3069" s="8">
        <v>3613.0271420478798</v>
      </c>
      <c r="G3069" s="8">
        <v>3613.0274548530501</v>
      </c>
      <c r="H3069" s="8" t="s">
        <v>3258</v>
      </c>
      <c r="I3069" s="8">
        <v>-0.14257868699009801</v>
      </c>
      <c r="J3069" s="9">
        <v>6.6710525992164003E-13</v>
      </c>
      <c r="K3069" s="9">
        <v>1.35253098174428E-9</v>
      </c>
      <c r="L3069" s="8">
        <v>0</v>
      </c>
      <c r="M3069" s="8" t="s">
        <v>18</v>
      </c>
      <c r="N3069" s="8">
        <v>-0.14257868708426899</v>
      </c>
      <c r="U3069" s="8" t="str">
        <f t="shared" si="421"/>
        <v/>
      </c>
    </row>
    <row r="3070" spans="1:21" x14ac:dyDescent="0.45">
      <c r="A3070" s="8" t="s">
        <v>3190</v>
      </c>
      <c r="B3070" s="8" t="s">
        <v>155</v>
      </c>
      <c r="C3070" s="8" t="s">
        <v>18</v>
      </c>
      <c r="D3070" s="8">
        <v>-7.9784855252747297E-2</v>
      </c>
      <c r="E3070" s="8">
        <v>-7.9784855003620897E-2</v>
      </c>
      <c r="F3070" s="8">
        <v>0.107840061187744</v>
      </c>
      <c r="G3070" s="8">
        <v>0.108042001724243</v>
      </c>
      <c r="H3070" s="8" t="s">
        <v>3259</v>
      </c>
      <c r="I3070" s="8">
        <v>-7.9784855252747297E-2</v>
      </c>
      <c r="J3070" s="9">
        <v>1.9827681163597699E-12</v>
      </c>
      <c r="K3070" s="9">
        <v>3.3431654580112697E-11</v>
      </c>
      <c r="L3070" s="8">
        <v>0</v>
      </c>
      <c r="M3070" s="8" t="s">
        <v>18</v>
      </c>
      <c r="N3070" s="8">
        <v>-7.9784865782147302E-2</v>
      </c>
      <c r="U3070" s="8">
        <f t="shared" si="421"/>
        <v>0.108042001724243</v>
      </c>
    </row>
    <row r="3071" spans="1:21" x14ac:dyDescent="0.45">
      <c r="A3071" s="8" t="s">
        <v>3190</v>
      </c>
      <c r="B3071" s="8" t="s">
        <v>157</v>
      </c>
      <c r="C3071" s="8" t="s">
        <v>18</v>
      </c>
      <c r="D3071" s="8">
        <v>-4.5451444665718203E-2</v>
      </c>
      <c r="E3071" s="8">
        <v>-4.5451444580264601E-2</v>
      </c>
      <c r="F3071" s="8">
        <v>0.149662971496582</v>
      </c>
      <c r="G3071" s="8">
        <v>0.14985489845275801</v>
      </c>
      <c r="H3071" s="8" t="s">
        <v>3260</v>
      </c>
      <c r="I3071" s="8">
        <v>-4.5451444665718203E-2</v>
      </c>
      <c r="J3071" s="9">
        <v>1.7103089777759E-12</v>
      </c>
      <c r="K3071" s="9">
        <v>9.7381387675898801E-11</v>
      </c>
      <c r="L3071" s="8">
        <v>0</v>
      </c>
      <c r="M3071" s="8" t="s">
        <v>18</v>
      </c>
      <c r="N3071" s="8">
        <v>-4.54432813047169E-2</v>
      </c>
      <c r="U3071" s="8">
        <f t="shared" si="421"/>
        <v>0.14985489845275801</v>
      </c>
    </row>
    <row r="3072" spans="1:21" x14ac:dyDescent="0.45">
      <c r="A3072" s="8" t="s">
        <v>3190</v>
      </c>
      <c r="B3072" s="8" t="s">
        <v>159</v>
      </c>
      <c r="C3072" s="8" t="s">
        <v>18</v>
      </c>
      <c r="D3072" s="8">
        <v>-7.6010006580490799E-2</v>
      </c>
      <c r="E3072" s="8">
        <v>-7.6010077635551399E-2</v>
      </c>
      <c r="F3072" s="8">
        <v>3.5899682044982901</v>
      </c>
      <c r="G3072" s="8">
        <v>3.5901710987090998</v>
      </c>
      <c r="H3072" s="8" t="s">
        <v>3261</v>
      </c>
      <c r="I3072" s="8">
        <v>-7.6010006580490799E-2</v>
      </c>
      <c r="J3072" s="9">
        <v>9.3795804456675508E-13</v>
      </c>
      <c r="K3072" s="9">
        <v>1.3935425036137799E-10</v>
      </c>
      <c r="L3072" s="8">
        <v>0</v>
      </c>
      <c r="M3072" s="8" t="s">
        <v>18</v>
      </c>
      <c r="N3072" s="8">
        <v>-7.6010007627771103E-2</v>
      </c>
      <c r="U3072" s="8">
        <f t="shared" si="421"/>
        <v>3.5901710987090998</v>
      </c>
    </row>
    <row r="3073" spans="1:21" x14ac:dyDescent="0.45">
      <c r="A3073" s="8" t="s">
        <v>3190</v>
      </c>
      <c r="B3073" s="8" t="s">
        <v>161</v>
      </c>
      <c r="C3073" s="8" t="s">
        <v>18</v>
      </c>
      <c r="D3073" s="8">
        <v>-8.6088434447371798E-2</v>
      </c>
      <c r="E3073" s="8">
        <v>-8.6088434374832101E-2</v>
      </c>
      <c r="F3073" s="8">
        <v>0.33764195442199701</v>
      </c>
      <c r="G3073" s="8">
        <v>0.33784794807433999</v>
      </c>
      <c r="H3073" s="8" t="s">
        <v>3262</v>
      </c>
      <c r="I3073" s="8">
        <v>-8.6088434447371798E-2</v>
      </c>
      <c r="J3073" s="9">
        <v>8.9656754242994897E-13</v>
      </c>
      <c r="K3073" s="9">
        <v>1.4617974799374601E-11</v>
      </c>
      <c r="L3073" s="8">
        <v>0</v>
      </c>
      <c r="M3073" s="8" t="s">
        <v>18</v>
      </c>
      <c r="N3073" s="8">
        <v>-8.6088437038817398E-2</v>
      </c>
      <c r="U3073" s="8">
        <f t="shared" si="421"/>
        <v>0.33784794807433999</v>
      </c>
    </row>
    <row r="3074" spans="1:21" x14ac:dyDescent="0.45">
      <c r="A3074" s="8" t="s">
        <v>3190</v>
      </c>
      <c r="B3074" s="8" t="s">
        <v>163</v>
      </c>
      <c r="C3074" s="8" t="s">
        <v>18</v>
      </c>
      <c r="D3074" s="8">
        <v>-8.5692844277885899E-2</v>
      </c>
      <c r="E3074" s="8">
        <v>-8.5692930089566605E-2</v>
      </c>
      <c r="F3074" s="8">
        <v>6.2554728984832701</v>
      </c>
      <c r="G3074" s="8">
        <v>6.2556819915771396</v>
      </c>
      <c r="H3074" s="8" t="s">
        <v>3263</v>
      </c>
      <c r="I3074" s="8">
        <v>-8.5692844277885899E-2</v>
      </c>
      <c r="J3074" s="9">
        <v>1.0508972164702201E-12</v>
      </c>
      <c r="K3074" s="9">
        <v>6.6844524273385001E-11</v>
      </c>
      <c r="L3074" s="8">
        <v>0</v>
      </c>
      <c r="M3074" s="8" t="s">
        <v>18</v>
      </c>
      <c r="N3074" s="8">
        <v>-8.5692844893983405E-2</v>
      </c>
      <c r="U3074" s="8">
        <f t="shared" si="421"/>
        <v>6.2556819915771396</v>
      </c>
    </row>
    <row r="3075" spans="1:21" x14ac:dyDescent="0.45">
      <c r="A3075" s="8" t="s">
        <v>3190</v>
      </c>
      <c r="B3075" s="8" t="s">
        <v>165</v>
      </c>
      <c r="C3075" s="8" t="s">
        <v>16</v>
      </c>
      <c r="D3075" s="8">
        <v>-1.1119670521339799</v>
      </c>
      <c r="E3075" s="8">
        <v>-1.1167538159239001</v>
      </c>
      <c r="F3075" s="8">
        <v>3602.2026062011701</v>
      </c>
      <c r="G3075" s="8">
        <v>3602.2028400897898</v>
      </c>
      <c r="H3075" s="8" t="s">
        <v>3264</v>
      </c>
      <c r="I3075" s="8">
        <v>-1.1119670521339799</v>
      </c>
      <c r="J3075" s="9">
        <v>2.1158630403306201E-12</v>
      </c>
      <c r="K3075" s="9">
        <v>6.8859584700930996E-11</v>
      </c>
      <c r="L3075" s="8">
        <v>0</v>
      </c>
      <c r="M3075" s="8" t="s">
        <v>18</v>
      </c>
      <c r="N3075" s="8">
        <v>-1.11196704925109</v>
      </c>
      <c r="U3075" s="8" t="str">
        <f t="shared" ref="U3075:U3121" si="422">IF(C3075="Optimal",G3075,"")</f>
        <v/>
      </c>
    </row>
    <row r="3076" spans="1:21" x14ac:dyDescent="0.45">
      <c r="A3076" s="8" t="s">
        <v>3190</v>
      </c>
      <c r="B3076" s="8" t="s">
        <v>167</v>
      </c>
      <c r="C3076" s="8" t="s">
        <v>16</v>
      </c>
      <c r="D3076" s="8">
        <v>-1.1030814424253499</v>
      </c>
      <c r="E3076" s="8">
        <v>-1.1071033446290801</v>
      </c>
      <c r="F3076" s="8">
        <v>3602.23609900474</v>
      </c>
      <c r="G3076" s="8">
        <v>3602.23634696006</v>
      </c>
      <c r="H3076" s="8" t="s">
        <v>3265</v>
      </c>
      <c r="I3076" s="8">
        <v>-1.1030814424253499</v>
      </c>
      <c r="J3076" s="9">
        <v>1.16107123915298E-12</v>
      </c>
      <c r="K3076" s="9">
        <v>1.8070184237828299E-11</v>
      </c>
      <c r="L3076" s="8">
        <v>0</v>
      </c>
      <c r="M3076" s="8" t="s">
        <v>18</v>
      </c>
      <c r="N3076" s="8">
        <v>-1.1030814423283699</v>
      </c>
      <c r="U3076" s="8" t="str">
        <f t="shared" si="422"/>
        <v/>
      </c>
    </row>
    <row r="3077" spans="1:21" x14ac:dyDescent="0.45">
      <c r="A3077" s="8" t="s">
        <v>3190</v>
      </c>
      <c r="B3077" s="8" t="s">
        <v>169</v>
      </c>
      <c r="C3077" s="8" t="s">
        <v>16</v>
      </c>
      <c r="D3077" s="8">
        <v>-1.1135338277232201</v>
      </c>
      <c r="E3077" s="8">
        <v>-1.1470977654002099</v>
      </c>
      <c r="F3077" s="8">
        <v>3604.80122804641</v>
      </c>
      <c r="G3077" s="8">
        <v>3604.8014988899199</v>
      </c>
      <c r="H3077" s="8" t="s">
        <v>3266</v>
      </c>
      <c r="I3077" s="8">
        <v>-1.1135338277232201</v>
      </c>
      <c r="J3077" s="9">
        <v>6.4686968486315005E-14</v>
      </c>
      <c r="K3077" s="9">
        <v>6.7162109207430298E-11</v>
      </c>
      <c r="L3077" s="8">
        <v>0</v>
      </c>
      <c r="M3077" s="8" t="s">
        <v>18</v>
      </c>
      <c r="N3077" s="8">
        <v>-1.1135338262424901</v>
      </c>
      <c r="U3077" s="8" t="str">
        <f t="shared" si="422"/>
        <v/>
      </c>
    </row>
    <row r="3078" spans="1:21" x14ac:dyDescent="0.45">
      <c r="A3078" s="8" t="s">
        <v>3190</v>
      </c>
      <c r="B3078" s="8" t="s">
        <v>171</v>
      </c>
      <c r="C3078" s="8" t="s">
        <v>16</v>
      </c>
      <c r="D3078" s="8" t="s">
        <v>260</v>
      </c>
      <c r="E3078" s="8">
        <v>-1.1448972975951399</v>
      </c>
      <c r="F3078" s="8">
        <v>3611.0753850936799</v>
      </c>
      <c r="G3078" s="8">
        <v>3611.0756499767299</v>
      </c>
      <c r="H3078" s="8" t="s">
        <v>3267</v>
      </c>
      <c r="I3078" s="8" t="s">
        <v>34</v>
      </c>
      <c r="J3078" s="8" t="s">
        <v>34</v>
      </c>
      <c r="K3078" s="8" t="s">
        <v>34</v>
      </c>
      <c r="L3078" s="8" t="s">
        <v>34</v>
      </c>
      <c r="M3078" s="8" t="s">
        <v>34</v>
      </c>
      <c r="N3078" s="8" t="s">
        <v>34</v>
      </c>
      <c r="U3078" s="8" t="str">
        <f t="shared" si="422"/>
        <v/>
      </c>
    </row>
    <row r="3079" spans="1:21" x14ac:dyDescent="0.45">
      <c r="A3079" s="8" t="s">
        <v>3190</v>
      </c>
      <c r="B3079" s="8" t="s">
        <v>173</v>
      </c>
      <c r="C3079" s="8" t="s">
        <v>18</v>
      </c>
      <c r="D3079" s="8">
        <v>-1.0904894624643999</v>
      </c>
      <c r="E3079" s="8">
        <v>-1.0904859258549899</v>
      </c>
      <c r="F3079" s="8">
        <v>0.23368382453918399</v>
      </c>
      <c r="G3079" s="8">
        <v>0.233906030654907</v>
      </c>
      <c r="H3079" s="8" t="s">
        <v>3268</v>
      </c>
      <c r="I3079" s="8">
        <v>-1.0904894624643999</v>
      </c>
      <c r="J3079" s="9">
        <v>1.4488410471358199E-13</v>
      </c>
      <c r="K3079" s="9">
        <v>1.0762696289745499E-11</v>
      </c>
      <c r="L3079" s="8">
        <v>0</v>
      </c>
      <c r="M3079" s="8" t="s">
        <v>18</v>
      </c>
      <c r="N3079" s="8">
        <v>-1.09048946154393</v>
      </c>
      <c r="U3079" s="8">
        <f t="shared" si="422"/>
        <v>0.233906030654907</v>
      </c>
    </row>
    <row r="3080" spans="1:21" x14ac:dyDescent="0.45">
      <c r="A3080" s="8" t="s">
        <v>3190</v>
      </c>
      <c r="B3080" s="8" t="s">
        <v>175</v>
      </c>
      <c r="C3080" s="8" t="s">
        <v>18</v>
      </c>
      <c r="D3080" s="8">
        <v>-1.0807212321574799</v>
      </c>
      <c r="E3080" s="8">
        <v>-1.0807242881274299</v>
      </c>
      <c r="F3080" s="8">
        <v>1.5128087997436499</v>
      </c>
      <c r="G3080" s="8">
        <v>1.5130310058593699</v>
      </c>
      <c r="H3080" s="8" t="s">
        <v>3269</v>
      </c>
      <c r="I3080" s="8">
        <v>-1.0807212321574799</v>
      </c>
      <c r="J3080" s="9">
        <v>3.4981551299318299E-12</v>
      </c>
      <c r="K3080" s="9">
        <v>3.5409050691548301E-10</v>
      </c>
      <c r="L3080" s="8">
        <v>0</v>
      </c>
      <c r="M3080" s="8" t="s">
        <v>18</v>
      </c>
      <c r="N3080" s="8">
        <v>-1.0807212319392301</v>
      </c>
      <c r="U3080" s="8">
        <f t="shared" si="422"/>
        <v>1.5130310058593699</v>
      </c>
    </row>
    <row r="3081" spans="1:21" x14ac:dyDescent="0.45">
      <c r="A3081" s="8" t="s">
        <v>3190</v>
      </c>
      <c r="B3081" s="8" t="s">
        <v>177</v>
      </c>
      <c r="C3081" s="8" t="s">
        <v>18</v>
      </c>
      <c r="D3081" s="8">
        <v>-1.0832168020116699</v>
      </c>
      <c r="E3081" s="8">
        <v>-1.08321680637034</v>
      </c>
      <c r="F3081" s="8">
        <v>23.850018978118801</v>
      </c>
      <c r="G3081" s="8">
        <v>23.850245952606201</v>
      </c>
      <c r="H3081" s="8" t="s">
        <v>3270</v>
      </c>
      <c r="I3081" s="8">
        <v>-1.0832168020116699</v>
      </c>
      <c r="J3081" s="9">
        <v>5.1292303737682202E-13</v>
      </c>
      <c r="K3081" s="9">
        <v>1.10861597679701E-11</v>
      </c>
      <c r="L3081" s="8">
        <v>0</v>
      </c>
      <c r="M3081" s="8" t="s">
        <v>18</v>
      </c>
      <c r="N3081" s="8">
        <v>-1.0832168004885601</v>
      </c>
      <c r="U3081" s="8">
        <f t="shared" si="422"/>
        <v>23.850245952606201</v>
      </c>
    </row>
    <row r="3082" spans="1:21" x14ac:dyDescent="0.45">
      <c r="A3082" s="8" t="s">
        <v>3190</v>
      </c>
      <c r="B3082" s="8" t="s">
        <v>179</v>
      </c>
      <c r="C3082" s="8" t="s">
        <v>18</v>
      </c>
      <c r="D3082" s="8">
        <v>-1.0954235878098599</v>
      </c>
      <c r="E3082" s="8">
        <v>-1.0954236224149301</v>
      </c>
      <c r="F3082" s="8">
        <v>1506.7953979969</v>
      </c>
      <c r="G3082" s="8">
        <v>1506.79562592506</v>
      </c>
      <c r="H3082" s="8" t="s">
        <v>3271</v>
      </c>
      <c r="I3082" s="8">
        <v>-1.0954235878098599</v>
      </c>
      <c r="J3082" s="9">
        <v>3.7286996407148696E-12</v>
      </c>
      <c r="K3082" s="9">
        <v>4.4963327505698198E-10</v>
      </c>
      <c r="L3082" s="8">
        <v>0</v>
      </c>
      <c r="M3082" s="8" t="s">
        <v>18</v>
      </c>
      <c r="N3082" s="8">
        <v>-1.0954235868907101</v>
      </c>
      <c r="U3082" s="8">
        <f t="shared" si="422"/>
        <v>1506.79562592506</v>
      </c>
    </row>
    <row r="3083" spans="1:21" x14ac:dyDescent="0.45">
      <c r="A3083" s="8" t="s">
        <v>3190</v>
      </c>
      <c r="B3083" s="8" t="s">
        <v>181</v>
      </c>
      <c r="C3083" s="8" t="s">
        <v>18</v>
      </c>
      <c r="D3083" s="8">
        <v>-1.1018227553666999</v>
      </c>
      <c r="E3083" s="8">
        <v>-1.10182275949981</v>
      </c>
      <c r="F3083" s="8">
        <v>53.292585849761899</v>
      </c>
      <c r="G3083" s="8">
        <v>53.292802095413201</v>
      </c>
      <c r="H3083" s="8" t="s">
        <v>3272</v>
      </c>
      <c r="I3083" s="8">
        <v>-1.1018227553666999</v>
      </c>
      <c r="J3083" s="9">
        <v>1.14686038443778E-12</v>
      </c>
      <c r="K3083" s="9">
        <v>1.4839920958742399E-10</v>
      </c>
      <c r="L3083" s="8">
        <v>0</v>
      </c>
      <c r="M3083" s="8" t="s">
        <v>18</v>
      </c>
      <c r="N3083" s="8">
        <v>-1.10182275522692</v>
      </c>
      <c r="U3083" s="8">
        <f t="shared" si="422"/>
        <v>53.292802095413201</v>
      </c>
    </row>
    <row r="3084" spans="1:21" x14ac:dyDescent="0.45">
      <c r="A3084" s="8" t="s">
        <v>3190</v>
      </c>
      <c r="B3084" s="8" t="s">
        <v>183</v>
      </c>
      <c r="C3084" s="8" t="s">
        <v>18</v>
      </c>
      <c r="D3084" s="8">
        <v>327997.91368910403</v>
      </c>
      <c r="E3084" s="8">
        <v>327997.91963045101</v>
      </c>
      <c r="F3084" s="8">
        <v>38.168343067169097</v>
      </c>
      <c r="G3084" s="8">
        <v>38.168581962585399</v>
      </c>
      <c r="H3084" s="8" t="s">
        <v>3273</v>
      </c>
      <c r="I3084" s="8">
        <v>327997.91368910403</v>
      </c>
      <c r="J3084" s="9">
        <v>8.8817841970012504E-16</v>
      </c>
      <c r="K3084" s="8">
        <v>0</v>
      </c>
      <c r="L3084" s="9">
        <v>3.5743273896215997E-8</v>
      </c>
      <c r="M3084" s="8" t="s">
        <v>18</v>
      </c>
      <c r="N3084" s="8">
        <v>327997.76672820398</v>
      </c>
      <c r="U3084" s="8">
        <f t="shared" si="422"/>
        <v>38.168581962585399</v>
      </c>
    </row>
    <row r="3085" spans="1:21" x14ac:dyDescent="0.45">
      <c r="A3085" s="8" t="s">
        <v>3190</v>
      </c>
      <c r="B3085" s="8" t="s">
        <v>185</v>
      </c>
      <c r="C3085" s="8" t="s">
        <v>18</v>
      </c>
      <c r="D3085" s="8">
        <v>622512.72655485605</v>
      </c>
      <c r="E3085" s="8">
        <v>622512.735437628</v>
      </c>
      <c r="F3085" s="8">
        <v>1041.4421238899199</v>
      </c>
      <c r="G3085" s="8">
        <v>1041.4424088001199</v>
      </c>
      <c r="H3085" s="8" t="s">
        <v>3274</v>
      </c>
      <c r="I3085" s="8">
        <v>622512.72655485605</v>
      </c>
      <c r="J3085" s="9">
        <v>4.4408920985006202E-16</v>
      </c>
      <c r="K3085" s="8">
        <v>0</v>
      </c>
      <c r="L3085" s="9">
        <v>4.1598358646588398E-8</v>
      </c>
      <c r="M3085" s="8" t="s">
        <v>18</v>
      </c>
      <c r="N3085" s="8">
        <v>622512.11356516299</v>
      </c>
      <c r="U3085" s="8">
        <f t="shared" si="422"/>
        <v>1041.4424088001199</v>
      </c>
    </row>
    <row r="3086" spans="1:21" x14ac:dyDescent="0.45">
      <c r="A3086" s="8" t="s">
        <v>3190</v>
      </c>
      <c r="B3086" s="8" t="s">
        <v>187</v>
      </c>
      <c r="C3086" s="8" t="s">
        <v>18</v>
      </c>
      <c r="D3086" s="8">
        <v>287810.46777685202</v>
      </c>
      <c r="E3086" s="8">
        <v>287810.466362115</v>
      </c>
      <c r="F3086" s="8">
        <v>7.6347630023956299</v>
      </c>
      <c r="G3086" s="8">
        <v>7.6349980831146196</v>
      </c>
      <c r="H3086" s="8" t="s">
        <v>3275</v>
      </c>
      <c r="I3086" s="8">
        <v>287810.46777685202</v>
      </c>
      <c r="J3086" s="9">
        <v>1.49348465261489E-8</v>
      </c>
      <c r="K3086" s="8">
        <v>0</v>
      </c>
      <c r="L3086" s="9">
        <v>1.35352805297195E-7</v>
      </c>
      <c r="M3086" s="8" t="s">
        <v>18</v>
      </c>
      <c r="N3086" s="8">
        <v>287810.34146473598</v>
      </c>
      <c r="U3086" s="8">
        <f t="shared" si="422"/>
        <v>7.6349980831146196</v>
      </c>
    </row>
    <row r="3087" spans="1:21" x14ac:dyDescent="0.45">
      <c r="A3087" s="8" t="s">
        <v>3190</v>
      </c>
      <c r="B3087" s="8" t="s">
        <v>189</v>
      </c>
      <c r="C3087" s="8" t="s">
        <v>18</v>
      </c>
      <c r="D3087" s="8">
        <v>600350.30518981803</v>
      </c>
      <c r="E3087" s="8">
        <v>600350.30511437904</v>
      </c>
      <c r="F3087" s="8">
        <v>949.54003620147705</v>
      </c>
      <c r="G3087" s="8">
        <v>949.54029488563503</v>
      </c>
      <c r="H3087" s="8" t="s">
        <v>3276</v>
      </c>
      <c r="I3087" s="8">
        <v>600350.30518981803</v>
      </c>
      <c r="J3087" s="9">
        <v>8.8817841970012504E-16</v>
      </c>
      <c r="K3087" s="8">
        <v>0</v>
      </c>
      <c r="L3087" s="9">
        <v>9.1387031275757997E-10</v>
      </c>
      <c r="M3087" s="8" t="s">
        <v>18</v>
      </c>
      <c r="N3087" s="8">
        <v>600349.55838145397</v>
      </c>
      <c r="U3087" s="8">
        <f t="shared" si="422"/>
        <v>949.54029488563503</v>
      </c>
    </row>
    <row r="3088" spans="1:21" x14ac:dyDescent="0.45">
      <c r="A3088" s="8" t="s">
        <v>3190</v>
      </c>
      <c r="B3088" s="8" t="s">
        <v>191</v>
      </c>
      <c r="C3088" s="8" t="s">
        <v>18</v>
      </c>
      <c r="D3088" s="8">
        <v>311721.12926836801</v>
      </c>
      <c r="E3088" s="8">
        <v>311721.12383863202</v>
      </c>
      <c r="F3088" s="8">
        <v>14.8177170753479</v>
      </c>
      <c r="G3088" s="8">
        <v>14.8179280757904</v>
      </c>
      <c r="H3088" s="8" t="s">
        <v>3277</v>
      </c>
      <c r="I3088" s="8">
        <v>311721.12926836801</v>
      </c>
      <c r="J3088" s="9">
        <v>1.7763568394002501E-15</v>
      </c>
      <c r="K3088" s="8">
        <v>0</v>
      </c>
      <c r="L3088" s="9">
        <v>1.51392486325008E-8</v>
      </c>
      <c r="M3088" s="8" t="s">
        <v>18</v>
      </c>
      <c r="N3088" s="8">
        <v>311721.02503954899</v>
      </c>
      <c r="U3088" s="8">
        <f t="shared" si="422"/>
        <v>14.8179280757904</v>
      </c>
    </row>
    <row r="3089" spans="1:21" x14ac:dyDescent="0.45">
      <c r="A3089" s="8" t="s">
        <v>3190</v>
      </c>
      <c r="B3089" s="8" t="s">
        <v>193</v>
      </c>
      <c r="C3089" s="8" t="s">
        <v>18</v>
      </c>
      <c r="D3089" s="8">
        <v>500753.29560473998</v>
      </c>
      <c r="E3089" s="8">
        <v>500753.29251399101</v>
      </c>
      <c r="F3089" s="8">
        <v>2787.8173730373301</v>
      </c>
      <c r="G3089" s="8">
        <v>2787.8176331519999</v>
      </c>
      <c r="H3089" s="8" t="s">
        <v>3278</v>
      </c>
      <c r="I3089" s="8">
        <v>500753.29560473998</v>
      </c>
      <c r="J3089" s="9">
        <v>4.4408920985006202E-16</v>
      </c>
      <c r="K3089" s="8">
        <v>0</v>
      </c>
      <c r="L3089" s="9">
        <v>1.5203446612765899E-8</v>
      </c>
      <c r="M3089" s="8" t="s">
        <v>18</v>
      </c>
      <c r="N3089" s="8">
        <v>500753.08662093198</v>
      </c>
      <c r="U3089" s="8">
        <f t="shared" si="422"/>
        <v>2787.8176331519999</v>
      </c>
    </row>
    <row r="3090" spans="1:21" x14ac:dyDescent="0.45">
      <c r="A3090" s="8" t="s">
        <v>3190</v>
      </c>
      <c r="B3090" s="8" t="s">
        <v>195</v>
      </c>
      <c r="C3090" s="8" t="s">
        <v>18</v>
      </c>
      <c r="D3090" s="8">
        <v>264127.60649777099</v>
      </c>
      <c r="E3090" s="8">
        <v>264127.59741256601</v>
      </c>
      <c r="F3090" s="8">
        <v>28.812191963195801</v>
      </c>
      <c r="G3090" s="8">
        <v>28.8124468326568</v>
      </c>
      <c r="H3090" s="8" t="s">
        <v>3279</v>
      </c>
      <c r="I3090" s="8">
        <v>264127.60649777099</v>
      </c>
      <c r="J3090" s="9">
        <v>1.1672196792433801E-8</v>
      </c>
      <c r="K3090" s="8">
        <v>0</v>
      </c>
      <c r="L3090" s="9">
        <v>1.2823683581686301E-7</v>
      </c>
      <c r="M3090" s="8" t="s">
        <v>18</v>
      </c>
      <c r="N3090" s="8">
        <v>264127.49773329898</v>
      </c>
      <c r="U3090" s="8">
        <f t="shared" si="422"/>
        <v>28.8124468326568</v>
      </c>
    </row>
    <row r="3091" spans="1:21" x14ac:dyDescent="0.45">
      <c r="A3091" s="8" t="s">
        <v>3190</v>
      </c>
      <c r="B3091" s="8" t="s">
        <v>197</v>
      </c>
      <c r="C3091" s="8" t="s">
        <v>18</v>
      </c>
      <c r="D3091" s="8">
        <v>528766.27689606894</v>
      </c>
      <c r="E3091" s="8">
        <v>528766.27675714297</v>
      </c>
      <c r="F3091" s="8">
        <v>1061.7177069187101</v>
      </c>
      <c r="G3091" s="8">
        <v>1061.71800804138</v>
      </c>
      <c r="H3091" s="8" t="s">
        <v>3280</v>
      </c>
      <c r="I3091" s="8">
        <v>528766.27689606894</v>
      </c>
      <c r="J3091" s="9">
        <v>8.8817841970012504E-16</v>
      </c>
      <c r="K3091" s="8">
        <v>0</v>
      </c>
      <c r="L3091" s="9">
        <v>1.15164221492491E-8</v>
      </c>
      <c r="M3091" s="8" t="s">
        <v>18</v>
      </c>
      <c r="N3091" s="8">
        <v>528766.25374585495</v>
      </c>
      <c r="U3091" s="8">
        <f t="shared" si="422"/>
        <v>1061.71800804138</v>
      </c>
    </row>
    <row r="3092" spans="1:21" x14ac:dyDescent="0.45">
      <c r="A3092" s="8" t="s">
        <v>3190</v>
      </c>
      <c r="B3092" s="8" t="s">
        <v>199</v>
      </c>
      <c r="C3092" s="8" t="s">
        <v>18</v>
      </c>
      <c r="D3092" s="8">
        <v>327997.92024989799</v>
      </c>
      <c r="E3092" s="8">
        <v>327997.920250408</v>
      </c>
      <c r="F3092" s="8">
        <v>26.541538000106801</v>
      </c>
      <c r="G3092" s="8">
        <v>26.541773080825799</v>
      </c>
      <c r="H3092" s="8" t="s">
        <v>3281</v>
      </c>
      <c r="I3092" s="8">
        <v>327997.92024989799</v>
      </c>
      <c r="J3092" s="9">
        <v>8.8817841970012504E-16</v>
      </c>
      <c r="K3092" s="8">
        <v>0</v>
      </c>
      <c r="L3092" s="9">
        <v>2.7761815069027302E-10</v>
      </c>
      <c r="M3092" s="8" t="s">
        <v>18</v>
      </c>
      <c r="N3092" s="8">
        <v>327997.689967554</v>
      </c>
      <c r="U3092" s="8">
        <f t="shared" si="422"/>
        <v>26.541773080825799</v>
      </c>
    </row>
    <row r="3093" spans="1:21" x14ac:dyDescent="0.45">
      <c r="A3093" s="8" t="s">
        <v>3190</v>
      </c>
      <c r="B3093" s="8" t="s">
        <v>201</v>
      </c>
      <c r="C3093" s="8" t="s">
        <v>18</v>
      </c>
      <c r="D3093" s="8">
        <v>622512.74266936595</v>
      </c>
      <c r="E3093" s="8">
        <v>622512.74232133303</v>
      </c>
      <c r="F3093" s="8">
        <v>1855.5491600036601</v>
      </c>
      <c r="G3093" s="8">
        <v>1855.54941082</v>
      </c>
      <c r="H3093" s="8" t="s">
        <v>3282</v>
      </c>
      <c r="I3093" s="8">
        <v>622512.74266936595</v>
      </c>
      <c r="J3093" s="9">
        <v>4.4408920985006202E-16</v>
      </c>
      <c r="K3093" s="8">
        <v>0</v>
      </c>
      <c r="L3093" s="9">
        <v>8.1492324000009799E-10</v>
      </c>
      <c r="M3093" s="8" t="s">
        <v>18</v>
      </c>
      <c r="N3093" s="8">
        <v>622512.69319810194</v>
      </c>
      <c r="U3093" s="8">
        <f t="shared" si="422"/>
        <v>1855.54941082</v>
      </c>
    </row>
    <row r="3094" spans="1:21" x14ac:dyDescent="0.45">
      <c r="A3094" s="8" t="s">
        <v>3190</v>
      </c>
      <c r="B3094" s="8" t="s">
        <v>203</v>
      </c>
      <c r="C3094" s="8" t="s">
        <v>18</v>
      </c>
      <c r="D3094" s="8">
        <v>287810.46732733899</v>
      </c>
      <c r="E3094" s="8">
        <v>287810.46680354403</v>
      </c>
      <c r="F3094" s="8">
        <v>10.996109008789</v>
      </c>
      <c r="G3094" s="8">
        <v>10.996366977691601</v>
      </c>
      <c r="H3094" s="8" t="s">
        <v>3283</v>
      </c>
      <c r="I3094" s="8">
        <v>287810.46732733899</v>
      </c>
      <c r="J3094" s="9">
        <v>8.8817841970012504E-16</v>
      </c>
      <c r="K3094" s="8">
        <v>0</v>
      </c>
      <c r="L3094" s="9">
        <v>2.2842958080637702E-9</v>
      </c>
      <c r="M3094" s="8" t="s">
        <v>18</v>
      </c>
      <c r="N3094" s="8">
        <v>287810.30232470098</v>
      </c>
      <c r="U3094" s="8">
        <f t="shared" si="422"/>
        <v>10.996366977691601</v>
      </c>
    </row>
    <row r="3095" spans="1:21" x14ac:dyDescent="0.45">
      <c r="A3095" s="8" t="s">
        <v>3190</v>
      </c>
      <c r="B3095" s="8" t="s">
        <v>205</v>
      </c>
      <c r="C3095" s="8" t="s">
        <v>18</v>
      </c>
      <c r="D3095" s="8">
        <v>600350.29093597794</v>
      </c>
      <c r="E3095" s="8">
        <v>600350.30372554797</v>
      </c>
      <c r="F3095" s="8">
        <v>1166.0103659629799</v>
      </c>
      <c r="G3095" s="8">
        <v>1166.0106260776499</v>
      </c>
      <c r="H3095" s="8" t="s">
        <v>3284</v>
      </c>
      <c r="I3095" s="8">
        <v>600350.29093597794</v>
      </c>
      <c r="J3095" s="9">
        <v>8.8817841970012504E-16</v>
      </c>
      <c r="K3095" s="8">
        <v>0</v>
      </c>
      <c r="L3095" s="9">
        <v>7.8522646052014898E-8</v>
      </c>
      <c r="M3095" s="8" t="s">
        <v>18</v>
      </c>
      <c r="N3095" s="8">
        <v>600350.06170330103</v>
      </c>
      <c r="U3095" s="8">
        <f t="shared" si="422"/>
        <v>1166.0106260776499</v>
      </c>
    </row>
    <row r="3096" spans="1:21" x14ac:dyDescent="0.45">
      <c r="A3096" s="8" t="s">
        <v>3190</v>
      </c>
      <c r="B3096" s="8" t="s">
        <v>207</v>
      </c>
      <c r="C3096" s="8" t="s">
        <v>18</v>
      </c>
      <c r="D3096" s="8">
        <v>311721.12868707097</v>
      </c>
      <c r="E3096" s="8">
        <v>311721.13224079</v>
      </c>
      <c r="F3096" s="8">
        <v>14.6866679191589</v>
      </c>
      <c r="G3096" s="8">
        <v>14.6869208812713</v>
      </c>
      <c r="H3096" s="8" t="s">
        <v>3285</v>
      </c>
      <c r="I3096" s="8">
        <v>311721.12868706998</v>
      </c>
      <c r="J3096" s="9">
        <v>1.7763568394002501E-15</v>
      </c>
      <c r="K3096" s="8">
        <v>0</v>
      </c>
      <c r="L3096" s="9">
        <v>2.47948523934837E-8</v>
      </c>
      <c r="M3096" s="8" t="s">
        <v>18</v>
      </c>
      <c r="N3096" s="8">
        <v>311720.93902429199</v>
      </c>
      <c r="U3096" s="8">
        <f t="shared" si="422"/>
        <v>14.6869208812713</v>
      </c>
    </row>
    <row r="3097" spans="1:21" x14ac:dyDescent="0.45">
      <c r="A3097" s="8" t="s">
        <v>3190</v>
      </c>
      <c r="B3097" s="8" t="s">
        <v>209</v>
      </c>
      <c r="C3097" s="8" t="s">
        <v>18</v>
      </c>
      <c r="D3097" s="8">
        <v>500753.29678064998</v>
      </c>
      <c r="E3097" s="8">
        <v>500753.29252713599</v>
      </c>
      <c r="F3097" s="8">
        <v>2266.7746880054401</v>
      </c>
      <c r="G3097" s="8">
        <v>2266.7749860286699</v>
      </c>
      <c r="H3097" s="8" t="s">
        <v>3286</v>
      </c>
      <c r="I3097" s="8">
        <v>500753.29678064998</v>
      </c>
      <c r="J3097" s="9">
        <v>8.8817841970012504E-16</v>
      </c>
      <c r="K3097" s="8">
        <v>0</v>
      </c>
      <c r="L3097" s="9">
        <v>2.0889067475771102E-8</v>
      </c>
      <c r="M3097" s="8" t="s">
        <v>18</v>
      </c>
      <c r="N3097" s="8">
        <v>500753.02148578898</v>
      </c>
      <c r="U3097" s="8">
        <f t="shared" si="422"/>
        <v>2266.7749860286699</v>
      </c>
    </row>
    <row r="3098" spans="1:21" x14ac:dyDescent="0.45">
      <c r="A3098" s="8" t="s">
        <v>3190</v>
      </c>
      <c r="B3098" s="8" t="s">
        <v>211</v>
      </c>
      <c r="C3098" s="8" t="s">
        <v>18</v>
      </c>
      <c r="D3098" s="8">
        <v>264127.60649773799</v>
      </c>
      <c r="E3098" s="8">
        <v>264125.21632439998</v>
      </c>
      <c r="F3098" s="8">
        <v>87.143407106399494</v>
      </c>
      <c r="G3098" s="8">
        <v>87.143662929534898</v>
      </c>
      <c r="H3098" s="8" t="s">
        <v>3287</v>
      </c>
      <c r="I3098" s="8">
        <v>264127.60649773799</v>
      </c>
      <c r="J3098" s="9">
        <v>2.1349963186256799E-8</v>
      </c>
      <c r="K3098" s="8">
        <v>0</v>
      </c>
      <c r="L3098" s="9">
        <v>2.1851554554697101E-7</v>
      </c>
      <c r="M3098" s="8" t="s">
        <v>18</v>
      </c>
      <c r="N3098" s="8">
        <v>264127.51494386402</v>
      </c>
      <c r="U3098" s="8">
        <f t="shared" si="422"/>
        <v>87.143662929534898</v>
      </c>
    </row>
    <row r="3099" spans="1:21" x14ac:dyDescent="0.45">
      <c r="A3099" s="8" t="s">
        <v>3190</v>
      </c>
      <c r="B3099" s="8" t="s">
        <v>213</v>
      </c>
      <c r="C3099" s="8" t="s">
        <v>18</v>
      </c>
      <c r="D3099" s="8">
        <v>528766.27636128105</v>
      </c>
      <c r="E3099" s="8">
        <v>528766.27970961505</v>
      </c>
      <c r="F3099" s="8">
        <v>1746.40170407295</v>
      </c>
      <c r="G3099" s="8">
        <v>1746.40200686454</v>
      </c>
      <c r="H3099" s="8" t="s">
        <v>3288</v>
      </c>
      <c r="I3099" s="8">
        <v>528766.27636128105</v>
      </c>
      <c r="J3099" s="9">
        <v>8.8817841970012504E-16</v>
      </c>
      <c r="K3099" s="8">
        <v>0</v>
      </c>
      <c r="L3099" s="9">
        <v>1.44944479751885E-8</v>
      </c>
      <c r="M3099" s="8" t="s">
        <v>18</v>
      </c>
      <c r="N3099" s="8">
        <v>528766.149523417</v>
      </c>
      <c r="U3099" s="8">
        <f t="shared" si="422"/>
        <v>1746.40200686454</v>
      </c>
    </row>
    <row r="3100" spans="1:21" x14ac:dyDescent="0.45">
      <c r="A3100" s="8" t="s">
        <v>3190</v>
      </c>
      <c r="B3100" s="8" t="s">
        <v>215</v>
      </c>
      <c r="C3100" s="8" t="s">
        <v>18</v>
      </c>
      <c r="D3100" s="8">
        <v>6.9495990482298398</v>
      </c>
      <c r="E3100" s="8">
        <v>6.9495990479529901</v>
      </c>
      <c r="F3100" s="8">
        <v>215.70161795616099</v>
      </c>
      <c r="G3100" s="8">
        <v>215.70228004455501</v>
      </c>
      <c r="H3100" s="8" t="s">
        <v>3289</v>
      </c>
      <c r="I3100" s="8">
        <v>6.9495990482298398</v>
      </c>
      <c r="J3100" s="9">
        <v>7.9271034181260802E-12</v>
      </c>
      <c r="K3100" s="8">
        <v>0</v>
      </c>
      <c r="L3100" s="9">
        <v>9.9270236475490492E-10</v>
      </c>
      <c r="M3100" s="8" t="s">
        <v>18</v>
      </c>
      <c r="N3100" s="8">
        <v>6.9495993952166897</v>
      </c>
      <c r="U3100" s="8">
        <f t="shared" si="422"/>
        <v>215.70228004455501</v>
      </c>
    </row>
    <row r="3101" spans="1:21" x14ac:dyDescent="0.45">
      <c r="A3101" s="8" t="s">
        <v>3190</v>
      </c>
      <c r="B3101" s="8" t="s">
        <v>217</v>
      </c>
      <c r="C3101" s="8" t="s">
        <v>18</v>
      </c>
      <c r="D3101" s="8">
        <v>15.8804845898509</v>
      </c>
      <c r="E3101" s="8">
        <v>16.558399075418599</v>
      </c>
      <c r="F3101" s="8">
        <v>8.8017821311950595</v>
      </c>
      <c r="G3101" s="8">
        <v>8.8028001785278303</v>
      </c>
      <c r="H3101" s="8" t="s">
        <v>3290</v>
      </c>
      <c r="I3101" s="8">
        <v>15.8804845898509</v>
      </c>
      <c r="J3101" s="9">
        <v>7.9548245748450293E-12</v>
      </c>
      <c r="K3101" s="8">
        <v>0</v>
      </c>
      <c r="L3101" s="9">
        <v>1.00048502815752E-9</v>
      </c>
      <c r="M3101" s="8" t="s">
        <v>18</v>
      </c>
      <c r="N3101" s="8">
        <v>15.8804846433778</v>
      </c>
      <c r="U3101" s="8">
        <f t="shared" si="422"/>
        <v>8.8028001785278303</v>
      </c>
    </row>
    <row r="3102" spans="1:21" x14ac:dyDescent="0.45">
      <c r="A3102" s="8" t="s">
        <v>3190</v>
      </c>
      <c r="B3102" s="8" t="s">
        <v>219</v>
      </c>
      <c r="C3102" s="8" t="s">
        <v>16</v>
      </c>
      <c r="D3102" s="8">
        <v>46.423420029240397</v>
      </c>
      <c r="E3102" s="8">
        <v>46.397055497256403</v>
      </c>
      <c r="F3102" s="8">
        <v>3602.41343593597</v>
      </c>
      <c r="G3102" s="8">
        <v>3602.4142849445302</v>
      </c>
      <c r="H3102" s="8" t="s">
        <v>3291</v>
      </c>
      <c r="I3102" s="8">
        <v>46.423420029240397</v>
      </c>
      <c r="J3102" s="9">
        <v>1.8880894583876001E-11</v>
      </c>
      <c r="K3102" s="8">
        <v>0</v>
      </c>
      <c r="L3102" s="9">
        <v>2.5883934995363201E-9</v>
      </c>
      <c r="M3102" s="8" t="s">
        <v>18</v>
      </c>
      <c r="N3102" s="8">
        <v>46.423423055038903</v>
      </c>
      <c r="U3102" s="8" t="str">
        <f t="shared" si="422"/>
        <v/>
      </c>
    </row>
    <row r="3103" spans="1:21" x14ac:dyDescent="0.45">
      <c r="A3103" s="8" t="s">
        <v>3190</v>
      </c>
      <c r="B3103" s="8" t="s">
        <v>221</v>
      </c>
      <c r="C3103" s="8" t="s">
        <v>18</v>
      </c>
      <c r="D3103" s="8">
        <v>5.2999999999999901</v>
      </c>
      <c r="E3103" s="8">
        <v>5.3</v>
      </c>
      <c r="F3103" s="8">
        <v>0.221249103546142</v>
      </c>
      <c r="G3103" s="8">
        <v>0.22183203697204501</v>
      </c>
      <c r="H3103" s="8" t="s">
        <v>3292</v>
      </c>
      <c r="I3103" s="8">
        <v>5.2999999999999901</v>
      </c>
      <c r="J3103" s="9">
        <v>5.6110671664555401E-13</v>
      </c>
      <c r="K3103" s="9">
        <v>3.18254933517891E-9</v>
      </c>
      <c r="L3103" s="8">
        <v>0</v>
      </c>
      <c r="M3103" s="8" t="s">
        <v>18</v>
      </c>
      <c r="N3103" s="8">
        <v>5.3</v>
      </c>
      <c r="U3103" s="8">
        <f t="shared" si="422"/>
        <v>0.22183203697204501</v>
      </c>
    </row>
    <row r="3104" spans="1:21" x14ac:dyDescent="0.45">
      <c r="A3104" s="8" t="s">
        <v>3190</v>
      </c>
      <c r="B3104" s="8" t="s">
        <v>223</v>
      </c>
      <c r="C3104" s="8" t="s">
        <v>18</v>
      </c>
      <c r="D3104" s="8">
        <v>8.2999999999999705</v>
      </c>
      <c r="E3104" s="8">
        <v>8.3000000000000007</v>
      </c>
      <c r="F3104" s="8">
        <v>116.43111205101</v>
      </c>
      <c r="G3104" s="8">
        <v>116.432567119598</v>
      </c>
      <c r="H3104" s="8" t="s">
        <v>3293</v>
      </c>
      <c r="I3104" s="8">
        <v>8.2999999999999705</v>
      </c>
      <c r="J3104" s="9">
        <v>3.0605518119841601E-12</v>
      </c>
      <c r="K3104" s="9">
        <v>7.1927388489711997E-9</v>
      </c>
      <c r="L3104" s="8">
        <v>0</v>
      </c>
      <c r="M3104" s="8" t="s">
        <v>18</v>
      </c>
      <c r="N3104" s="8">
        <v>8.3000000000000007</v>
      </c>
      <c r="U3104" s="8">
        <f t="shared" si="422"/>
        <v>116.432567119598</v>
      </c>
    </row>
    <row r="3105" spans="1:21" x14ac:dyDescent="0.45">
      <c r="A3105" s="8" t="s">
        <v>3190</v>
      </c>
      <c r="B3105" s="8" t="s">
        <v>225</v>
      </c>
      <c r="C3105" s="8" t="s">
        <v>16</v>
      </c>
      <c r="D3105" s="8" t="s">
        <v>260</v>
      </c>
      <c r="E3105" s="8">
        <v>7.2987951217930203</v>
      </c>
      <c r="F3105" s="8">
        <v>3605.09397697448</v>
      </c>
      <c r="G3105" s="8">
        <v>3605.0956249237001</v>
      </c>
      <c r="H3105" s="8" t="s">
        <v>3294</v>
      </c>
      <c r="I3105" s="8" t="s">
        <v>34</v>
      </c>
      <c r="J3105" s="8" t="s">
        <v>34</v>
      </c>
      <c r="K3105" s="8" t="s">
        <v>34</v>
      </c>
      <c r="L3105" s="8" t="s">
        <v>34</v>
      </c>
      <c r="M3105" s="8" t="s">
        <v>34</v>
      </c>
      <c r="N3105" s="8" t="s">
        <v>34</v>
      </c>
      <c r="U3105" s="8" t="str">
        <f t="shared" si="422"/>
        <v/>
      </c>
    </row>
    <row r="3106" spans="1:21" x14ac:dyDescent="0.45">
      <c r="A3106" s="8" t="s">
        <v>3190</v>
      </c>
      <c r="B3106" s="8" t="s">
        <v>227</v>
      </c>
      <c r="C3106" s="8" t="s">
        <v>18</v>
      </c>
      <c r="D3106" s="8">
        <v>540.28751878544404</v>
      </c>
      <c r="E3106" s="8">
        <v>540.28751248793697</v>
      </c>
      <c r="F3106" s="8">
        <v>117.726406097412</v>
      </c>
      <c r="G3106" s="8">
        <v>117.730089902877</v>
      </c>
      <c r="H3106" s="8" t="s">
        <v>3295</v>
      </c>
      <c r="I3106" s="8">
        <v>540.28751878544404</v>
      </c>
      <c r="J3106" s="9">
        <v>2.12724927349583E-11</v>
      </c>
      <c r="K3106" s="8">
        <v>0</v>
      </c>
      <c r="L3106" s="9">
        <v>5.5564441936439802E-11</v>
      </c>
      <c r="M3106" s="8" t="s">
        <v>18</v>
      </c>
      <c r="N3106" s="8">
        <v>540.28752106911304</v>
      </c>
      <c r="U3106" s="8">
        <f t="shared" si="422"/>
        <v>117.730089902877</v>
      </c>
    </row>
    <row r="3107" spans="1:21" x14ac:dyDescent="0.45">
      <c r="A3107" s="8" t="s">
        <v>3190</v>
      </c>
      <c r="B3107" s="8" t="s">
        <v>229</v>
      </c>
      <c r="C3107" s="8" t="s">
        <v>18</v>
      </c>
      <c r="D3107" s="8">
        <v>709.64757155540894</v>
      </c>
      <c r="E3107" s="8">
        <v>709.64750510455997</v>
      </c>
      <c r="F3107" s="8">
        <v>449.70727014541598</v>
      </c>
      <c r="G3107" s="8">
        <v>449.71234703063902</v>
      </c>
      <c r="H3107" s="8" t="s">
        <v>3296</v>
      </c>
      <c r="I3107" s="8">
        <v>709.64757155540894</v>
      </c>
      <c r="J3107" s="9">
        <v>1.7646643793523302E-11</v>
      </c>
      <c r="K3107" s="8">
        <v>0</v>
      </c>
      <c r="L3107" s="9">
        <v>1.13163377025169E-10</v>
      </c>
      <c r="M3107" s="8" t="s">
        <v>18</v>
      </c>
      <c r="N3107" s="8">
        <v>709.64757737609898</v>
      </c>
      <c r="U3107" s="8">
        <f t="shared" si="422"/>
        <v>449.71234703063902</v>
      </c>
    </row>
    <row r="3108" spans="1:21" x14ac:dyDescent="0.45">
      <c r="A3108" s="8" t="s">
        <v>3190</v>
      </c>
      <c r="B3108" s="8" t="s">
        <v>231</v>
      </c>
      <c r="C3108" s="8" t="s">
        <v>18</v>
      </c>
      <c r="D3108" s="8">
        <v>399.53710802055298</v>
      </c>
      <c r="E3108" s="8">
        <v>399.53627327171</v>
      </c>
      <c r="F3108" s="8">
        <v>1374.7089488506299</v>
      </c>
      <c r="G3108" s="8">
        <v>1374.7222080230699</v>
      </c>
      <c r="H3108" s="8" t="s">
        <v>3297</v>
      </c>
      <c r="I3108" s="8">
        <v>399.53710802055298</v>
      </c>
      <c r="J3108" s="9">
        <v>2.4395056009245802E-12</v>
      </c>
      <c r="K3108" s="8">
        <v>0</v>
      </c>
      <c r="L3108" s="9">
        <v>8.1922695081663999E-12</v>
      </c>
      <c r="M3108" s="8" t="s">
        <v>18</v>
      </c>
      <c r="N3108" s="8">
        <v>399.53711083649398</v>
      </c>
      <c r="U3108" s="8">
        <f t="shared" si="422"/>
        <v>1374.7222080230699</v>
      </c>
    </row>
    <row r="3109" spans="1:21" x14ac:dyDescent="0.45">
      <c r="A3109" s="8" t="s">
        <v>3190</v>
      </c>
      <c r="B3109" s="8" t="s">
        <v>233</v>
      </c>
      <c r="C3109" s="8" t="s">
        <v>16</v>
      </c>
      <c r="D3109" s="8">
        <v>568.71672317446701</v>
      </c>
      <c r="E3109" s="8">
        <v>567.90791235929805</v>
      </c>
      <c r="F3109" s="8">
        <v>3686.0438399314799</v>
      </c>
      <c r="G3109" s="8">
        <v>3686.05458712577</v>
      </c>
      <c r="H3109" s="8" t="s">
        <v>3298</v>
      </c>
      <c r="I3109" s="8" t="s">
        <v>34</v>
      </c>
      <c r="J3109" s="8" t="s">
        <v>34</v>
      </c>
      <c r="K3109" s="8" t="s">
        <v>34</v>
      </c>
      <c r="L3109" s="8" t="s">
        <v>34</v>
      </c>
      <c r="M3109" s="8" t="s">
        <v>34</v>
      </c>
      <c r="N3109" s="8" t="s">
        <v>34</v>
      </c>
      <c r="U3109" s="8" t="str">
        <f t="shared" si="422"/>
        <v/>
      </c>
    </row>
    <row r="3110" spans="1:21" x14ac:dyDescent="0.45">
      <c r="A3110" s="8" t="s">
        <v>3190</v>
      </c>
      <c r="B3110" s="8" t="s">
        <v>235</v>
      </c>
      <c r="C3110" s="8" t="s">
        <v>16</v>
      </c>
      <c r="D3110" s="8">
        <v>355.24034036260099</v>
      </c>
      <c r="E3110" s="8">
        <v>354.233751317962</v>
      </c>
      <c r="F3110" s="8">
        <v>3720.3167378902399</v>
      </c>
      <c r="G3110" s="8">
        <v>3720.3271510600998</v>
      </c>
      <c r="H3110" s="8" t="s">
        <v>3299</v>
      </c>
      <c r="I3110" s="8" t="s">
        <v>34</v>
      </c>
      <c r="J3110" s="8" t="s">
        <v>34</v>
      </c>
      <c r="K3110" s="8" t="s">
        <v>34</v>
      </c>
      <c r="L3110" s="8" t="s">
        <v>34</v>
      </c>
      <c r="M3110" s="8" t="s">
        <v>34</v>
      </c>
      <c r="N3110" s="8" t="s">
        <v>34</v>
      </c>
      <c r="U3110" s="8" t="str">
        <f t="shared" si="422"/>
        <v/>
      </c>
    </row>
    <row r="3111" spans="1:21" x14ac:dyDescent="0.45">
      <c r="A3111" s="8" t="s">
        <v>3190</v>
      </c>
      <c r="B3111" s="8" t="s">
        <v>237</v>
      </c>
      <c r="C3111" s="8" t="s">
        <v>16</v>
      </c>
      <c r="D3111" s="8">
        <v>479.951261913412</v>
      </c>
      <c r="E3111" s="8">
        <v>454.82499409268002</v>
      </c>
      <c r="F3111" s="8">
        <v>3762.9998691082001</v>
      </c>
      <c r="G3111" s="8">
        <v>3763.0198469161901</v>
      </c>
      <c r="H3111" s="8" t="s">
        <v>3300</v>
      </c>
      <c r="I3111" s="8" t="s">
        <v>34</v>
      </c>
      <c r="J3111" s="8" t="s">
        <v>34</v>
      </c>
      <c r="K3111" s="8" t="s">
        <v>34</v>
      </c>
      <c r="L3111" s="8" t="s">
        <v>34</v>
      </c>
      <c r="M3111" s="8" t="s">
        <v>34</v>
      </c>
      <c r="N3111" s="8" t="s">
        <v>34</v>
      </c>
      <c r="U3111" s="8" t="str">
        <f t="shared" si="422"/>
        <v/>
      </c>
    </row>
    <row r="3112" spans="1:21" x14ac:dyDescent="0.45">
      <c r="A3112" s="8" t="s">
        <v>3190</v>
      </c>
      <c r="B3112" s="8" t="s">
        <v>239</v>
      </c>
      <c r="C3112" s="8" t="s">
        <v>16</v>
      </c>
      <c r="D3112" s="8">
        <v>561.13202758912905</v>
      </c>
      <c r="E3112" s="8">
        <v>472.62887198639498</v>
      </c>
      <c r="F3112" s="8">
        <v>3856.5142550468399</v>
      </c>
      <c r="G3112" s="8">
        <v>3856.5398700237201</v>
      </c>
      <c r="H3112" s="8" t="s">
        <v>3301</v>
      </c>
      <c r="I3112" s="8" t="s">
        <v>34</v>
      </c>
      <c r="J3112" s="8" t="s">
        <v>34</v>
      </c>
      <c r="K3112" s="8" t="s">
        <v>34</v>
      </c>
      <c r="L3112" s="8" t="s">
        <v>34</v>
      </c>
      <c r="M3112" s="8" t="s">
        <v>34</v>
      </c>
      <c r="N3112" s="8" t="s">
        <v>34</v>
      </c>
      <c r="U3112" s="8" t="str">
        <f t="shared" si="422"/>
        <v/>
      </c>
    </row>
    <row r="3113" spans="1:21" x14ac:dyDescent="0.45">
      <c r="A3113" s="8" t="s">
        <v>3190</v>
      </c>
      <c r="B3113" s="8" t="s">
        <v>241</v>
      </c>
      <c r="C3113" s="8" t="s">
        <v>18</v>
      </c>
      <c r="D3113" s="8">
        <v>282.87446304226802</v>
      </c>
      <c r="E3113" s="8">
        <v>373.790535486441</v>
      </c>
      <c r="F3113" s="8">
        <v>211.08595919608999</v>
      </c>
      <c r="G3113" s="8">
        <v>211.12664699554401</v>
      </c>
      <c r="H3113" s="8" t="s">
        <v>3302</v>
      </c>
      <c r="I3113" s="8">
        <v>282.87446304226802</v>
      </c>
      <c r="J3113" s="9">
        <v>1.2241319069516899E-12</v>
      </c>
      <c r="K3113" s="8">
        <v>0</v>
      </c>
      <c r="L3113" s="9">
        <v>1.0034559229550599E-11</v>
      </c>
      <c r="M3113" s="8" t="s">
        <v>2343</v>
      </c>
      <c r="N3113" s="8" t="s">
        <v>37</v>
      </c>
      <c r="U3113" s="8">
        <f t="shared" si="422"/>
        <v>211.12664699554401</v>
      </c>
    </row>
    <row r="3114" spans="1:21" x14ac:dyDescent="0.45">
      <c r="A3114" s="8" t="s">
        <v>3190</v>
      </c>
      <c r="B3114" s="8" t="s">
        <v>243</v>
      </c>
      <c r="C3114" s="8" t="s">
        <v>18</v>
      </c>
      <c r="D3114" s="8">
        <v>540.28751694704999</v>
      </c>
      <c r="E3114" s="8">
        <v>540.28751478714901</v>
      </c>
      <c r="F3114" s="8">
        <v>39.059195041656402</v>
      </c>
      <c r="G3114" s="8">
        <v>39.0627121925354</v>
      </c>
      <c r="H3114" s="8" t="s">
        <v>3303</v>
      </c>
      <c r="I3114" s="8">
        <v>540.28751694704999</v>
      </c>
      <c r="J3114" s="9">
        <v>8.6054298143244704E-11</v>
      </c>
      <c r="K3114" s="8">
        <v>0</v>
      </c>
      <c r="L3114" s="9">
        <v>2.97470381660502E-10</v>
      </c>
      <c r="M3114" s="8" t="s">
        <v>18</v>
      </c>
      <c r="N3114" s="8">
        <v>540.28752106911304</v>
      </c>
      <c r="U3114" s="8">
        <f t="shared" si="422"/>
        <v>39.0627121925354</v>
      </c>
    </row>
    <row r="3115" spans="1:21" x14ac:dyDescent="0.45">
      <c r="A3115" s="8" t="s">
        <v>3190</v>
      </c>
      <c r="B3115" s="8" t="s">
        <v>245</v>
      </c>
      <c r="C3115" s="8" t="s">
        <v>18</v>
      </c>
      <c r="D3115" s="8">
        <v>709.64757224238701</v>
      </c>
      <c r="E3115" s="8">
        <v>709.64754332764096</v>
      </c>
      <c r="F3115" s="8">
        <v>84.133157968521104</v>
      </c>
      <c r="G3115" s="8">
        <v>84.140877008438096</v>
      </c>
      <c r="H3115" s="8" t="s">
        <v>3304</v>
      </c>
      <c r="I3115" s="8">
        <v>709.64757224238701</v>
      </c>
      <c r="J3115" s="9">
        <v>5.9579978227780602E-12</v>
      </c>
      <c r="K3115" s="8">
        <v>0</v>
      </c>
      <c r="L3115" s="9">
        <v>5.4202936139013201E-11</v>
      </c>
      <c r="M3115" s="8" t="s">
        <v>18</v>
      </c>
      <c r="N3115" s="8">
        <v>709.64757737609898</v>
      </c>
      <c r="U3115" s="8">
        <f t="shared" si="422"/>
        <v>84.140877008438096</v>
      </c>
    </row>
    <row r="3116" spans="1:21" x14ac:dyDescent="0.45">
      <c r="A3116" s="8" t="s">
        <v>3190</v>
      </c>
      <c r="B3116" s="8" t="s">
        <v>247</v>
      </c>
      <c r="C3116" s="8" t="s">
        <v>18</v>
      </c>
      <c r="D3116" s="8">
        <v>399.537107883337</v>
      </c>
      <c r="E3116" s="8">
        <v>399.53708315738299</v>
      </c>
      <c r="F3116" s="8">
        <v>224.155781984329</v>
      </c>
      <c r="G3116" s="8">
        <v>224.169534921646</v>
      </c>
      <c r="H3116" s="8" t="s">
        <v>3305</v>
      </c>
      <c r="I3116" s="8">
        <v>399.537107883337</v>
      </c>
      <c r="J3116" s="9">
        <v>5.1670909071156201E-12</v>
      </c>
      <c r="K3116" s="8">
        <v>0</v>
      </c>
      <c r="L3116" s="9">
        <v>3.4186388529061601E-11</v>
      </c>
      <c r="M3116" s="8" t="s">
        <v>18</v>
      </c>
      <c r="N3116" s="8">
        <v>399.53711083649398</v>
      </c>
      <c r="U3116" s="8">
        <f t="shared" si="422"/>
        <v>224.169534921646</v>
      </c>
    </row>
    <row r="3117" spans="1:21" x14ac:dyDescent="0.45">
      <c r="A3117" s="8" t="s">
        <v>3190</v>
      </c>
      <c r="B3117" s="8" t="s">
        <v>249</v>
      </c>
      <c r="C3117" s="8" t="s">
        <v>18</v>
      </c>
      <c r="D3117" s="8">
        <v>568.71672326612895</v>
      </c>
      <c r="E3117" s="8">
        <v>568.71664253984</v>
      </c>
      <c r="F3117" s="8">
        <v>297.67800807952801</v>
      </c>
      <c r="G3117" s="8">
        <v>297.68921709060601</v>
      </c>
      <c r="H3117" s="8" t="s">
        <v>3306</v>
      </c>
      <c r="I3117" s="8" t="s">
        <v>34</v>
      </c>
      <c r="J3117" s="8" t="s">
        <v>34</v>
      </c>
      <c r="K3117" s="8" t="s">
        <v>34</v>
      </c>
      <c r="L3117" s="8" t="s">
        <v>34</v>
      </c>
      <c r="M3117" s="8" t="s">
        <v>34</v>
      </c>
      <c r="N3117" s="8" t="s">
        <v>34</v>
      </c>
      <c r="U3117" s="8">
        <f t="shared" si="422"/>
        <v>297.68921709060601</v>
      </c>
    </row>
    <row r="3118" spans="1:21" x14ac:dyDescent="0.45">
      <c r="A3118" s="8" t="s">
        <v>3190</v>
      </c>
      <c r="B3118" s="8" t="s">
        <v>251</v>
      </c>
      <c r="C3118" s="8" t="s">
        <v>18</v>
      </c>
      <c r="D3118" s="8">
        <v>355.24034107587897</v>
      </c>
      <c r="E3118" s="8">
        <v>355.24021532691103</v>
      </c>
      <c r="F3118" s="8">
        <v>1131.21322107315</v>
      </c>
      <c r="G3118" s="8">
        <v>1131.2239179611199</v>
      </c>
      <c r="H3118" s="8" t="s">
        <v>3307</v>
      </c>
      <c r="I3118" s="8" t="s">
        <v>34</v>
      </c>
      <c r="J3118" s="8" t="s">
        <v>34</v>
      </c>
      <c r="K3118" s="8" t="s">
        <v>34</v>
      </c>
      <c r="L3118" s="8" t="s">
        <v>34</v>
      </c>
      <c r="M3118" s="8" t="s">
        <v>34</v>
      </c>
      <c r="N3118" s="8" t="s">
        <v>34</v>
      </c>
      <c r="U3118" s="8">
        <f t="shared" si="422"/>
        <v>1131.2239179611199</v>
      </c>
    </row>
    <row r="3119" spans="1:21" x14ac:dyDescent="0.45">
      <c r="A3119" s="8" t="s">
        <v>3190</v>
      </c>
      <c r="B3119" s="8" t="s">
        <v>253</v>
      </c>
      <c r="C3119" s="8" t="s">
        <v>18</v>
      </c>
      <c r="D3119" s="8">
        <v>468.15612652684501</v>
      </c>
      <c r="E3119" s="8">
        <v>468.15612713440203</v>
      </c>
      <c r="F3119" s="8">
        <v>46.936807870864797</v>
      </c>
      <c r="G3119" s="8">
        <v>46.957516908645601</v>
      </c>
      <c r="H3119" s="8" t="s">
        <v>3308</v>
      </c>
      <c r="I3119" s="8">
        <v>468.15612652684501</v>
      </c>
      <c r="J3119" s="9">
        <v>4.0301348163223397E-12</v>
      </c>
      <c r="K3119" s="8">
        <v>0</v>
      </c>
      <c r="L3119" s="9">
        <v>1.07064471807101E-10</v>
      </c>
      <c r="M3119" s="8" t="s">
        <v>18</v>
      </c>
      <c r="N3119" s="8">
        <v>468.15612794946799</v>
      </c>
      <c r="U3119" s="8">
        <f t="shared" si="422"/>
        <v>46.957516908645601</v>
      </c>
    </row>
    <row r="3120" spans="1:21" x14ac:dyDescent="0.45">
      <c r="A3120" s="8" t="s">
        <v>3190</v>
      </c>
      <c r="B3120" s="8" t="s">
        <v>255</v>
      </c>
      <c r="C3120" s="8" t="s">
        <v>18</v>
      </c>
      <c r="D3120" s="8">
        <v>554.91469423735202</v>
      </c>
      <c r="E3120" s="8">
        <v>554.91446122808497</v>
      </c>
      <c r="F3120" s="8">
        <v>771.13139200210503</v>
      </c>
      <c r="G3120" s="8">
        <v>771.15761208534195</v>
      </c>
      <c r="H3120" s="8" t="s">
        <v>3309</v>
      </c>
      <c r="I3120" s="8" t="s">
        <v>34</v>
      </c>
      <c r="J3120" s="8" t="s">
        <v>34</v>
      </c>
      <c r="K3120" s="8" t="s">
        <v>34</v>
      </c>
      <c r="L3120" s="8" t="s">
        <v>34</v>
      </c>
      <c r="M3120" s="8" t="s">
        <v>34</v>
      </c>
      <c r="N3120" s="8" t="s">
        <v>34</v>
      </c>
      <c r="U3120" s="8">
        <f t="shared" si="422"/>
        <v>771.15761208534195</v>
      </c>
    </row>
    <row r="3121" spans="1:21" x14ac:dyDescent="0.45">
      <c r="A3121" s="8" t="s">
        <v>3190</v>
      </c>
      <c r="B3121" s="8" t="s">
        <v>257</v>
      </c>
      <c r="C3121" s="8" t="s">
        <v>1722</v>
      </c>
      <c r="D3121" s="8" t="s">
        <v>34</v>
      </c>
      <c r="E3121" s="8" t="s">
        <v>34</v>
      </c>
      <c r="F3121" s="8" t="s">
        <v>34</v>
      </c>
      <c r="G3121" s="8" t="s">
        <v>34</v>
      </c>
      <c r="H3121" s="8" t="s">
        <v>3310</v>
      </c>
      <c r="I3121" s="8" t="s">
        <v>34</v>
      </c>
      <c r="J3121" s="8" t="s">
        <v>34</v>
      </c>
      <c r="K3121" s="8" t="s">
        <v>34</v>
      </c>
      <c r="L3121" s="8" t="s">
        <v>34</v>
      </c>
      <c r="M3121" s="8" t="s">
        <v>34</v>
      </c>
      <c r="N3121" s="8" t="s">
        <v>34</v>
      </c>
      <c r="U3121" s="8" t="str">
        <f t="shared" si="422"/>
        <v/>
      </c>
    </row>
  </sheetData>
  <sortState ref="A2:T3001">
    <sortCondition descending="1" ref="B2:B3001"/>
  </sortState>
  <conditionalFormatting sqref="P2:P179 P362:P1048154">
    <cfRule type="expression" dxfId="4" priority="2">
      <formula>AND($C184="Optimal", $P184&gt;0.00001)</formula>
    </cfRule>
  </conditionalFormatting>
  <conditionalFormatting sqref="C63">
    <cfRule type="expression" priority="1">
      <formula>"Optimal"</formula>
    </cfRule>
  </conditionalFormatting>
  <conditionalFormatting sqref="P1 P300:P361">
    <cfRule type="expression" dxfId="3" priority="3">
      <formula>AND($C63="Optimal", $P63&gt;0.00001)</formula>
    </cfRule>
  </conditionalFormatting>
  <conditionalFormatting sqref="P1048217:P1048576">
    <cfRule type="expression" dxfId="2" priority="4">
      <formula>AND(#REF!="Optimal", #REF!&gt;0.00001)</formula>
    </cfRule>
  </conditionalFormatting>
  <conditionalFormatting sqref="P1048155:P1048216">
    <cfRule type="expression" dxfId="1" priority="5">
      <formula>AND($C1="Optimal", $P1&gt;0.00001)</formula>
    </cfRule>
  </conditionalFormatting>
  <conditionalFormatting sqref="P180:P299">
    <cfRule type="expression" dxfId="0" priority="9">
      <formula>AND(#REF!="Optimal", #REF!&gt;0.00001)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Sheet7</vt:lpstr>
      <vt:lpstr>Sheet3</vt:lpstr>
      <vt:lpstr>Sheet5</vt:lpstr>
      <vt:lpstr>Sheet6</vt:lpstr>
      <vt:lpstr>Sheet8</vt:lpstr>
      <vt:lpstr>Sheet10</vt:lpstr>
      <vt:lpstr>Sheet4</vt:lpstr>
      <vt:lpstr>Sheet1</vt:lpstr>
      <vt:lpstr>Sheet9</vt:lpstr>
      <vt:lpstr>Sheet2</vt:lpstr>
      <vt:lpstr>Sheet11</vt:lpstr>
      <vt:lpstr>Sheet12</vt:lpstr>
      <vt:lpstr>allraw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coeyc</cp:lastModifiedBy>
  <dcterms:created xsi:type="dcterms:W3CDTF">2017-02-02T20:59:44Z</dcterms:created>
  <dcterms:modified xsi:type="dcterms:W3CDTF">2017-02-03T23:37:40Z</dcterms:modified>
</cp:coreProperties>
</file>