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Oracle\docs\"/>
    </mc:Choice>
  </mc:AlternateContent>
  <xr:revisionPtr revIDLastSave="0" documentId="13_ncr:1_{4D8D4339-CEA4-4D62-AED9-37A90E3B1597}" xr6:coauthVersionLast="37" xr6:coauthVersionMax="37" xr10:uidLastSave="{00000000-0000-0000-0000-000000000000}"/>
  <bookViews>
    <workbookView xWindow="0" yWindow="0" windowWidth="13800" windowHeight="3768" xr2:uid="{00000000-000D-0000-FFFF-FFFF00000000}"/>
  </bookViews>
  <sheets>
    <sheet name="Option 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" l="1"/>
  <c r="M36" i="1"/>
  <c r="N30" i="1"/>
  <c r="M30" i="1"/>
  <c r="H30" i="1" l="1"/>
  <c r="H36" i="1" l="1"/>
</calcChain>
</file>

<file path=xl/sharedStrings.xml><?xml version="1.0" encoding="utf-8"?>
<sst xmlns="http://schemas.openxmlformats.org/spreadsheetml/2006/main" count="119" uniqueCount="97">
  <si>
    <t>Product Description</t>
  </si>
  <si>
    <t>Qty</t>
  </si>
  <si>
    <t>Host</t>
  </si>
  <si>
    <t>14 CPUs</t>
  </si>
  <si>
    <t>Oracle Database Enterprise
Edition - Processor Perpetual
(Note: These licenses are for external use)</t>
  </si>
  <si>
    <t>Virtual</t>
  </si>
  <si>
    <t>Physical</t>
  </si>
  <si>
    <t>Note: Every two physical cores use 1 CPU license.  In Amazon EC2, count two vCPUs as equivalent to one Oracle Processor license if hyper-threading is enabled, and one vCPU as equivalent to one Oracle Processor license if hyper-threading is not enabled.</t>
  </si>
  <si>
    <t xml:space="preserve">prdc2cccdg1 </t>
  </si>
  <si>
    <t># vCPU
or Cores</t>
  </si>
  <si>
    <t>Memory
(GB)</t>
  </si>
  <si>
    <t>Oracle VM cluster in two blades with total 40 cores:</t>
  </si>
  <si>
    <t>dev1cccdb1</t>
  </si>
  <si>
    <t>dev1cdb1</t>
  </si>
  <si>
    <t>dev1dw1</t>
  </si>
  <si>
    <t>dev1ebdb1</t>
  </si>
  <si>
    <t>dev2cdb1</t>
  </si>
  <si>
    <t>pre1dw1</t>
  </si>
  <si>
    <t>pre1ebdb1</t>
  </si>
  <si>
    <t>ps1cccdb1</t>
  </si>
  <si>
    <t>ps1cdb1</t>
  </si>
  <si>
    <t>ps1dw1</t>
  </si>
  <si>
    <t>ps1ebdb1</t>
  </si>
  <si>
    <t>qa1cccdb1</t>
  </si>
  <si>
    <t>qa1cdb1</t>
  </si>
  <si>
    <t>qa1dw1</t>
  </si>
  <si>
    <t>qa1ebdb1</t>
  </si>
  <si>
    <t>rp1cdb1</t>
  </si>
  <si>
    <t>prd1toolsdb1-R10 (redhat 5)</t>
  </si>
  <si>
    <t>prd1toolsdb2 (redhat 7)</t>
  </si>
  <si>
    <t>Host 
Type</t>
  </si>
  <si>
    <t>License 
Used (CPU)</t>
  </si>
  <si>
    <t>ttdb1</t>
  </si>
  <si>
    <t>520
(22 CPUs)
( CPU License Calculation: (500 named users / 25) + (20 named users / 10) = 22 CPUs )</t>
  </si>
  <si>
    <t>prdc2ebdg1</t>
  </si>
  <si>
    <t>pre1cdb1</t>
  </si>
  <si>
    <t>Oracle Database Enterprise
Edition - Named User Plus
Perpetual
(Note: These licenses are for internal use. Every 25 named user licenses translate into 1 CPU license. We also have 2 CPUs license grandfathered from the previous contract by translating every 10 named user licenses into 1 CPU license)</t>
  </si>
  <si>
    <t>Host Description</t>
  </si>
  <si>
    <t>DEV1 CCC TF DB</t>
  </si>
  <si>
    <t>DEV1 Infrastructure DBs</t>
  </si>
  <si>
    <t>DEV1 Warehouse DB</t>
  </si>
  <si>
    <t>DEV1 e-Business DB</t>
  </si>
  <si>
    <t>DEV2 e-Business DB</t>
  </si>
  <si>
    <t>Current Prod Tools DB</t>
  </si>
  <si>
    <t>pre1cccdb1</t>
  </si>
  <si>
    <t>PRE1 CCC TF DB</t>
  </si>
  <si>
    <t>PRE1 Infrastructure DBs</t>
  </si>
  <si>
    <t>PRE1 Warehouse DB</t>
  </si>
  <si>
    <t>PRE1 e-Business DB</t>
  </si>
  <si>
    <t>PS1 Warehouse DB</t>
  </si>
  <si>
    <t>PS1 e-Business DB</t>
  </si>
  <si>
    <t>QA1 CCC TF DB</t>
  </si>
  <si>
    <t>QA1 Infrastructure DBs</t>
  </si>
  <si>
    <t>QA1 Warehouse DB</t>
  </si>
  <si>
    <t>QA1 e-Business DB</t>
  </si>
  <si>
    <t>Prod TTDB</t>
  </si>
  <si>
    <t>Prod Infrastructure DBs</t>
  </si>
  <si>
    <t>Prod e-Business DB</t>
  </si>
  <si>
    <t>prd1cccdb1</t>
  </si>
  <si>
    <t>prd1ebdb1</t>
  </si>
  <si>
    <t>prd1dw1</t>
  </si>
  <si>
    <t>prd1cdb1</t>
  </si>
  <si>
    <t>AWS EC2</t>
  </si>
  <si>
    <t>Prod CCCTF Standby DB</t>
  </si>
  <si>
    <t>REFF e-Business DBs</t>
  </si>
  <si>
    <t>Future Prod Tools DB</t>
  </si>
  <si>
    <t>PS1 Infrastructure DBs</t>
  </si>
  <si>
    <t>Prod Warehouse DB &amp; 
DEMO CCCTF DB</t>
  </si>
  <si>
    <t>EC2 Type</t>
  </si>
  <si>
    <t># vCPU</t>
  </si>
  <si>
    <t>The following hosts will stay in Danvers:</t>
  </si>
  <si>
    <t>The following hosts will be moved to AWS:</t>
  </si>
  <si>
    <t>Run on a VM environment using a blade with 8 cores and 512 GB memory</t>
  </si>
  <si>
    <t>x1e.xlarge</t>
  </si>
  <si>
    <t>x1e.2xlarge</t>
  </si>
  <si>
    <t>Prod e-Business 
Standby DB</t>
  </si>
  <si>
    <t>Total Internal CPU Database License Used / Monthly EC2 Cost:</t>
  </si>
  <si>
    <t>Total External CPU Database License Used / Monthly EC2 Cost:</t>
  </si>
  <si>
    <t>Monthly 
EC2 Cost</t>
  </si>
  <si>
    <t>AWS
Account</t>
  </si>
  <si>
    <t>SH_NPC</t>
  </si>
  <si>
    <t>P_PRD (1a)</t>
  </si>
  <si>
    <t>P_PRD (1c)</t>
  </si>
  <si>
    <t>CCC Oracle Database License Mapping for AWS Migration</t>
  </si>
  <si>
    <t>Current Oracle License Mapping in Danvers</t>
  </si>
  <si>
    <t>x1e.4xlarge</t>
  </si>
  <si>
    <t>Date: 09/11/2018</t>
  </si>
  <si>
    <t>prd1dw1 -&gt; pprd1dw1
(DWP1, CCCE1, TOOLS, TTP1)</t>
  </si>
  <si>
    <t>Oracle License Mapping in AWS</t>
  </si>
  <si>
    <t>(dev1cccdb1,dev1ebdb1,qa1cccdb1,qa1ebdb1) -&gt;  shnpc1oradb1
(CCCD1, OAD1, CCCQ1, OAQ1, TOOLSD1)</t>
  </si>
  <si>
    <t>(dev1dw1,qa1dw1) -&gt;  shnpc1dw1
(DWD1, DWQ1)</t>
  </si>
  <si>
    <t>(ps1dw1,pre1dw1) -&gt; shnpc1dw2
(DWS1, DWR1)</t>
  </si>
  <si>
    <t>(ps1cccdb1,ps1ebdb1,pre1cccdb1,pre1ebdb1) -&gt; shnpc1oradb2
(CCCS1, OAS1, CCCR1, OAR1)</t>
  </si>
  <si>
    <t>(dev2cdb1,rp1cdb1) -&gt; shnpc1oradb2
(OAD2, OAH1, REFF)</t>
  </si>
  <si>
    <t>(prdc2cccdg1,prdc2ebdg1) -&gt; pprd1oradg1
(Standby for CCCP1 and OAP1)</t>
  </si>
  <si>
    <t>(prd1cccdb1,prd1ebdb1) -&gt; pprd1oradb1
(CCCP1, OAP1)</t>
  </si>
  <si>
    <t>Prod CCC TF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</si>
</sst>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9.9948118533890809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4" fillId="0" borderId="1" xfId="0" applyFont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44" fontId="4" fillId="4" borderId="1" xfId="0" applyNumberFormat="1" applyFont="1" applyFill="1" applyBorder="1"/>
    <xf numFmtId="44" fontId="4" fillId="5" borderId="1" xfId="0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4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/>
    <xf numFmtId="0" fontId="6" fillId="0" borderId="1" xfId="0" applyFont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7" fillId="5" borderId="4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6" borderId="2" xfId="0" applyFont="1" applyFill="1" applyBorder="1" applyAlignment="1">
      <alignment wrapText="1"/>
    </xf>
    <xf numFmtId="0" fontId="0" fillId="0" borderId="7" xfId="0" applyBorder="1" applyAlignment="1"/>
    <xf numFmtId="0" fontId="5" fillId="6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5" fillId="6" borderId="2" xfId="0" applyFont="1" applyFill="1" applyBorder="1" applyAlignment="1">
      <alignment horizontal="center" vertical="center" wrapText="1"/>
    </xf>
    <xf numFmtId="4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44" fontId="4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10" zoomScale="106" zoomScaleNormal="106" workbookViewId="0">
      <selection activeCell="I21" sqref="I21:I22"/>
    </sheetView>
  </sheetViews>
  <sheetFormatPr defaultRowHeight="14.4" x14ac:dyDescent="0.3"/>
  <cols>
    <col min="1" max="1" width="16" customWidth="1"/>
    <col min="2" max="2" width="6.77734375" customWidth="1"/>
    <col min="3" max="3" width="21.21875" customWidth="1"/>
    <col min="4" max="4" width="20" style="1" customWidth="1"/>
    <col min="5" max="5" width="7.77734375" style="1" customWidth="1"/>
    <col min="6" max="6" width="7" style="1" customWidth="1"/>
    <col min="7" max="7" width="6.5546875" style="1" customWidth="1"/>
    <col min="8" max="8" width="9.21875" customWidth="1"/>
    <col min="9" max="9" width="26.109375" customWidth="1"/>
    <col min="15" max="15" width="10.5546875" customWidth="1"/>
  </cols>
  <sheetData>
    <row r="1" spans="1:15" ht="21" x14ac:dyDescent="0.4">
      <c r="A1" s="42" t="s">
        <v>83</v>
      </c>
      <c r="B1" s="42"/>
      <c r="C1" s="43"/>
      <c r="D1" s="43"/>
      <c r="E1" s="43"/>
      <c r="F1" s="43"/>
      <c r="G1" s="43"/>
      <c r="H1" s="43"/>
    </row>
    <row r="2" spans="1:15" x14ac:dyDescent="0.3">
      <c r="A2" s="44" t="s">
        <v>86</v>
      </c>
      <c r="B2" s="44"/>
      <c r="C2" s="44"/>
      <c r="D2" s="44"/>
      <c r="E2" s="44"/>
      <c r="F2" s="44"/>
      <c r="G2" s="44"/>
      <c r="H2" s="44"/>
    </row>
    <row r="3" spans="1:15" s="1" customFormat="1" x14ac:dyDescent="0.3"/>
    <row r="4" spans="1:15" x14ac:dyDescent="0.3">
      <c r="A4" s="2"/>
      <c r="B4" s="2"/>
      <c r="C4" s="45" t="s">
        <v>84</v>
      </c>
      <c r="D4" s="46"/>
      <c r="E4" s="46"/>
      <c r="F4" s="46"/>
      <c r="G4" s="46"/>
      <c r="H4" s="46"/>
      <c r="I4" s="36" t="s">
        <v>88</v>
      </c>
      <c r="J4" s="36"/>
      <c r="K4" s="36"/>
      <c r="L4" s="36"/>
      <c r="M4" s="36"/>
      <c r="N4" s="37"/>
      <c r="O4" s="37"/>
    </row>
    <row r="5" spans="1:15" ht="24.6" x14ac:dyDescent="0.3">
      <c r="A5" s="17" t="s">
        <v>0</v>
      </c>
      <c r="B5" s="15" t="s">
        <v>1</v>
      </c>
      <c r="C5" s="15" t="s">
        <v>2</v>
      </c>
      <c r="D5" s="15" t="s">
        <v>37</v>
      </c>
      <c r="E5" s="14" t="s">
        <v>9</v>
      </c>
      <c r="F5" s="14" t="s">
        <v>10</v>
      </c>
      <c r="G5" s="14" t="s">
        <v>30</v>
      </c>
      <c r="H5" s="14" t="s">
        <v>31</v>
      </c>
      <c r="I5" s="14" t="s">
        <v>2</v>
      </c>
      <c r="J5" s="14" t="s">
        <v>68</v>
      </c>
      <c r="K5" s="14" t="s">
        <v>69</v>
      </c>
      <c r="L5" s="14" t="s">
        <v>10</v>
      </c>
      <c r="M5" s="14" t="s">
        <v>31</v>
      </c>
      <c r="N5" s="27" t="s">
        <v>78</v>
      </c>
      <c r="O5" s="27" t="s">
        <v>79</v>
      </c>
    </row>
    <row r="6" spans="1:15" ht="24" x14ac:dyDescent="0.3">
      <c r="A6" s="48" t="s">
        <v>36</v>
      </c>
      <c r="B6" s="50" t="s">
        <v>33</v>
      </c>
      <c r="C6" s="6" t="s">
        <v>11</v>
      </c>
      <c r="D6" s="6"/>
      <c r="E6" s="7"/>
      <c r="F6" s="7"/>
      <c r="G6" s="53" t="s">
        <v>5</v>
      </c>
      <c r="H6" s="56">
        <v>20</v>
      </c>
      <c r="I6" s="38" t="s">
        <v>70</v>
      </c>
      <c r="J6" s="38"/>
      <c r="K6" s="38"/>
      <c r="L6" s="38"/>
      <c r="M6" s="18"/>
      <c r="N6" s="24"/>
      <c r="O6" s="24"/>
    </row>
    <row r="7" spans="1:15" s="1" customFormat="1" ht="15" customHeight="1" x14ac:dyDescent="0.3">
      <c r="A7" s="48"/>
      <c r="B7" s="50"/>
      <c r="C7" s="8" t="s">
        <v>13</v>
      </c>
      <c r="D7" s="8" t="s">
        <v>39</v>
      </c>
      <c r="E7" s="9">
        <v>4</v>
      </c>
      <c r="F7" s="9">
        <v>8</v>
      </c>
      <c r="G7" s="54"/>
      <c r="H7" s="57"/>
      <c r="I7" s="29" t="s">
        <v>13</v>
      </c>
      <c r="J7" s="39" t="s">
        <v>72</v>
      </c>
      <c r="K7" s="39"/>
      <c r="L7" s="39"/>
      <c r="M7" s="40">
        <v>4</v>
      </c>
      <c r="N7" s="24"/>
      <c r="O7" s="24"/>
    </row>
    <row r="8" spans="1:15" s="1" customFormat="1" x14ac:dyDescent="0.3">
      <c r="A8" s="48"/>
      <c r="B8" s="50"/>
      <c r="C8" s="3" t="s">
        <v>24</v>
      </c>
      <c r="D8" s="3" t="s">
        <v>52</v>
      </c>
      <c r="E8" s="10">
        <v>4</v>
      </c>
      <c r="F8" s="10">
        <v>8</v>
      </c>
      <c r="G8" s="54"/>
      <c r="H8" s="57"/>
      <c r="I8" s="30" t="s">
        <v>24</v>
      </c>
      <c r="J8" s="39"/>
      <c r="K8" s="39"/>
      <c r="L8" s="39"/>
      <c r="M8" s="40"/>
      <c r="N8" s="24"/>
      <c r="O8" s="24"/>
    </row>
    <row r="9" spans="1:15" s="1" customFormat="1" x14ac:dyDescent="0.3">
      <c r="A9" s="48"/>
      <c r="B9" s="50"/>
      <c r="C9" s="8" t="s">
        <v>20</v>
      </c>
      <c r="D9" s="8" t="s">
        <v>66</v>
      </c>
      <c r="E9" s="9">
        <v>4</v>
      </c>
      <c r="F9" s="9">
        <v>8</v>
      </c>
      <c r="G9" s="54"/>
      <c r="H9" s="57"/>
      <c r="I9" s="29" t="s">
        <v>20</v>
      </c>
      <c r="J9" s="39"/>
      <c r="K9" s="39"/>
      <c r="L9" s="39"/>
      <c r="M9" s="40"/>
      <c r="N9" s="24"/>
      <c r="O9" s="24"/>
    </row>
    <row r="10" spans="1:15" s="1" customFormat="1" x14ac:dyDescent="0.3">
      <c r="A10" s="48"/>
      <c r="B10" s="50"/>
      <c r="C10" s="8" t="s">
        <v>35</v>
      </c>
      <c r="D10" s="8" t="s">
        <v>46</v>
      </c>
      <c r="E10" s="9">
        <v>4</v>
      </c>
      <c r="F10" s="9">
        <v>8</v>
      </c>
      <c r="G10" s="54"/>
      <c r="H10" s="57"/>
      <c r="I10" s="29" t="s">
        <v>35</v>
      </c>
      <c r="J10" s="39"/>
      <c r="K10" s="39"/>
      <c r="L10" s="39"/>
      <c r="M10" s="40"/>
      <c r="N10" s="24"/>
      <c r="O10" s="24"/>
    </row>
    <row r="11" spans="1:15" s="1" customFormat="1" x14ac:dyDescent="0.3">
      <c r="A11" s="48"/>
      <c r="B11" s="50"/>
      <c r="C11" s="4" t="s">
        <v>61</v>
      </c>
      <c r="D11" s="4" t="s">
        <v>56</v>
      </c>
      <c r="E11" s="5">
        <v>4</v>
      </c>
      <c r="F11" s="5">
        <v>8</v>
      </c>
      <c r="G11" s="54"/>
      <c r="H11" s="57"/>
      <c r="I11" s="31" t="s">
        <v>61</v>
      </c>
      <c r="J11" s="39"/>
      <c r="K11" s="39"/>
      <c r="L11" s="39"/>
      <c r="M11" s="40"/>
      <c r="N11" s="24"/>
      <c r="O11" s="24"/>
    </row>
    <row r="12" spans="1:15" s="1" customFormat="1" x14ac:dyDescent="0.3">
      <c r="A12" s="48"/>
      <c r="B12" s="50"/>
      <c r="C12" s="4"/>
      <c r="D12" s="4"/>
      <c r="E12" s="5"/>
      <c r="F12" s="5"/>
      <c r="G12" s="54"/>
      <c r="H12" s="57"/>
      <c r="I12" s="41" t="s">
        <v>71</v>
      </c>
      <c r="J12" s="41"/>
      <c r="K12" s="41"/>
      <c r="L12" s="41"/>
      <c r="M12" s="18"/>
      <c r="N12" s="24"/>
      <c r="O12" s="24"/>
    </row>
    <row r="13" spans="1:15" s="1" customFormat="1" x14ac:dyDescent="0.3">
      <c r="A13" s="48"/>
      <c r="B13" s="51"/>
      <c r="C13" s="8" t="s">
        <v>12</v>
      </c>
      <c r="D13" s="8" t="s">
        <v>38</v>
      </c>
      <c r="E13" s="9">
        <v>4</v>
      </c>
      <c r="F13" s="9">
        <v>24</v>
      </c>
      <c r="G13" s="55"/>
      <c r="H13" s="57"/>
      <c r="I13" s="68" t="s">
        <v>89</v>
      </c>
      <c r="J13" s="64" t="s">
        <v>74</v>
      </c>
      <c r="K13" s="64">
        <v>8</v>
      </c>
      <c r="L13" s="64">
        <v>244</v>
      </c>
      <c r="M13" s="64">
        <v>4</v>
      </c>
      <c r="N13" s="71">
        <v>1220</v>
      </c>
      <c r="O13" s="72" t="s">
        <v>80</v>
      </c>
    </row>
    <row r="14" spans="1:15" s="1" customFormat="1" ht="36" customHeight="1" x14ac:dyDescent="0.3">
      <c r="A14" s="48"/>
      <c r="B14" s="51"/>
      <c r="C14" s="8" t="s">
        <v>23</v>
      </c>
      <c r="D14" s="8" t="s">
        <v>51</v>
      </c>
      <c r="E14" s="9">
        <v>4</v>
      </c>
      <c r="F14" s="9">
        <v>24</v>
      </c>
      <c r="G14" s="55"/>
      <c r="H14" s="57"/>
      <c r="I14" s="73"/>
      <c r="J14" s="65"/>
      <c r="K14" s="65"/>
      <c r="L14" s="65"/>
      <c r="M14" s="65"/>
      <c r="N14" s="65"/>
      <c r="O14" s="65"/>
    </row>
    <row r="15" spans="1:15" s="1" customFormat="1" x14ac:dyDescent="0.3">
      <c r="A15" s="48"/>
      <c r="B15" s="51"/>
      <c r="C15" s="8" t="s">
        <v>19</v>
      </c>
      <c r="D15" s="8" t="s">
        <v>45</v>
      </c>
      <c r="E15" s="9">
        <v>4</v>
      </c>
      <c r="F15" s="9">
        <v>32</v>
      </c>
      <c r="G15" s="55"/>
      <c r="H15" s="57"/>
      <c r="I15" s="68" t="s">
        <v>92</v>
      </c>
      <c r="J15" s="64" t="s">
        <v>74</v>
      </c>
      <c r="K15" s="64">
        <v>8</v>
      </c>
      <c r="L15" s="64">
        <v>244</v>
      </c>
      <c r="M15" s="64">
        <v>4</v>
      </c>
      <c r="N15" s="71">
        <v>1220</v>
      </c>
      <c r="O15" s="72" t="s">
        <v>80</v>
      </c>
    </row>
    <row r="16" spans="1:15" s="1" customFormat="1" ht="20.25" customHeight="1" x14ac:dyDescent="0.3">
      <c r="A16" s="48"/>
      <c r="B16" s="51"/>
      <c r="C16" s="8" t="s">
        <v>44</v>
      </c>
      <c r="D16" s="8" t="s">
        <v>45</v>
      </c>
      <c r="E16" s="9">
        <v>4</v>
      </c>
      <c r="F16" s="9">
        <v>32</v>
      </c>
      <c r="G16" s="55"/>
      <c r="H16" s="57"/>
      <c r="I16" s="73"/>
      <c r="J16" s="65"/>
      <c r="K16" s="65"/>
      <c r="L16" s="65"/>
      <c r="M16" s="65"/>
      <c r="N16" s="65"/>
      <c r="O16" s="65"/>
    </row>
    <row r="17" spans="1:15" s="1" customFormat="1" x14ac:dyDescent="0.3">
      <c r="A17" s="48"/>
      <c r="B17" s="51"/>
      <c r="C17" s="8" t="s">
        <v>14</v>
      </c>
      <c r="D17" s="8" t="s">
        <v>40</v>
      </c>
      <c r="E17" s="9">
        <v>4</v>
      </c>
      <c r="F17" s="9">
        <v>64</v>
      </c>
      <c r="G17" s="55"/>
      <c r="H17" s="57"/>
      <c r="I17" s="77" t="s">
        <v>90</v>
      </c>
      <c r="J17" s="40" t="s">
        <v>74</v>
      </c>
      <c r="K17" s="40">
        <v>8</v>
      </c>
      <c r="L17" s="40">
        <v>244</v>
      </c>
      <c r="M17" s="74">
        <v>4</v>
      </c>
      <c r="N17" s="76">
        <v>1220</v>
      </c>
      <c r="O17" s="40" t="s">
        <v>80</v>
      </c>
    </row>
    <row r="18" spans="1:15" s="1" customFormat="1" x14ac:dyDescent="0.3">
      <c r="A18" s="48"/>
      <c r="B18" s="51"/>
      <c r="C18" s="3" t="s">
        <v>25</v>
      </c>
      <c r="D18" s="3" t="s">
        <v>53</v>
      </c>
      <c r="E18" s="10">
        <v>4</v>
      </c>
      <c r="F18" s="10">
        <v>64</v>
      </c>
      <c r="G18" s="55"/>
      <c r="H18" s="57"/>
      <c r="I18" s="75"/>
      <c r="J18" s="75"/>
      <c r="K18" s="75"/>
      <c r="L18" s="75"/>
      <c r="M18" s="75"/>
      <c r="N18" s="75"/>
      <c r="O18" s="75"/>
    </row>
    <row r="19" spans="1:15" s="1" customFormat="1" x14ac:dyDescent="0.3">
      <c r="A19" s="48"/>
      <c r="B19" s="51"/>
      <c r="C19" s="8" t="s">
        <v>21</v>
      </c>
      <c r="D19" s="8" t="s">
        <v>49</v>
      </c>
      <c r="E19" s="9">
        <v>4</v>
      </c>
      <c r="F19" s="9">
        <v>64</v>
      </c>
      <c r="G19" s="55"/>
      <c r="H19" s="57"/>
      <c r="I19" s="77" t="s">
        <v>91</v>
      </c>
      <c r="J19" s="40" t="s">
        <v>74</v>
      </c>
      <c r="K19" s="40">
        <v>8</v>
      </c>
      <c r="L19" s="40">
        <v>244</v>
      </c>
      <c r="M19" s="74">
        <v>4</v>
      </c>
      <c r="N19" s="76">
        <v>1220</v>
      </c>
      <c r="O19" s="40" t="s">
        <v>80</v>
      </c>
    </row>
    <row r="20" spans="1:15" s="1" customFormat="1" x14ac:dyDescent="0.3">
      <c r="A20" s="48"/>
      <c r="B20" s="51"/>
      <c r="C20" s="8" t="s">
        <v>17</v>
      </c>
      <c r="D20" s="8" t="s">
        <v>47</v>
      </c>
      <c r="E20" s="9">
        <v>4</v>
      </c>
      <c r="F20" s="9">
        <v>64</v>
      </c>
      <c r="G20" s="55"/>
      <c r="H20" s="57"/>
      <c r="I20" s="75"/>
      <c r="J20" s="75"/>
      <c r="K20" s="75"/>
      <c r="L20" s="75"/>
      <c r="M20" s="75"/>
      <c r="N20" s="75"/>
      <c r="O20" s="75"/>
    </row>
    <row r="21" spans="1:15" s="1" customFormat="1" x14ac:dyDescent="0.3">
      <c r="A21" s="48"/>
      <c r="B21" s="51"/>
      <c r="C21" s="8" t="s">
        <v>15</v>
      </c>
      <c r="D21" s="8" t="s">
        <v>41</v>
      </c>
      <c r="E21" s="9">
        <v>4</v>
      </c>
      <c r="F21" s="9">
        <v>32</v>
      </c>
      <c r="G21" s="55"/>
      <c r="H21" s="57"/>
      <c r="I21" s="68" t="s">
        <v>93</v>
      </c>
      <c r="J21" s="64" t="s">
        <v>73</v>
      </c>
      <c r="K21" s="64">
        <v>4</v>
      </c>
      <c r="L21" s="64">
        <v>122</v>
      </c>
      <c r="M21" s="70">
        <v>2</v>
      </c>
      <c r="N21" s="71">
        <v>610</v>
      </c>
      <c r="O21" s="64" t="s">
        <v>80</v>
      </c>
    </row>
    <row r="22" spans="1:15" s="1" customFormat="1" x14ac:dyDescent="0.3">
      <c r="A22" s="48"/>
      <c r="B22" s="51"/>
      <c r="C22" s="8" t="s">
        <v>16</v>
      </c>
      <c r="D22" s="8" t="s">
        <v>42</v>
      </c>
      <c r="E22" s="9">
        <v>4</v>
      </c>
      <c r="F22" s="9">
        <v>32</v>
      </c>
      <c r="G22" s="55"/>
      <c r="H22" s="57"/>
      <c r="I22" s="73"/>
      <c r="J22" s="65"/>
      <c r="K22" s="65"/>
      <c r="L22" s="65"/>
      <c r="M22" s="78"/>
      <c r="N22" s="65"/>
      <c r="O22" s="65"/>
    </row>
    <row r="23" spans="1:15" s="1" customFormat="1" x14ac:dyDescent="0.3">
      <c r="A23" s="48"/>
      <c r="B23" s="51"/>
      <c r="C23" s="3" t="s">
        <v>26</v>
      </c>
      <c r="D23" s="3" t="s">
        <v>54</v>
      </c>
      <c r="E23" s="10">
        <v>4</v>
      </c>
      <c r="F23" s="10">
        <v>32</v>
      </c>
      <c r="G23" s="55"/>
      <c r="H23" s="57"/>
      <c r="I23" s="29"/>
      <c r="J23" s="32"/>
      <c r="K23" s="32"/>
      <c r="L23" s="32"/>
      <c r="M23" s="33"/>
      <c r="N23" s="34"/>
      <c r="O23" s="32"/>
    </row>
    <row r="24" spans="1:15" s="1" customFormat="1" x14ac:dyDescent="0.3">
      <c r="A24" s="48"/>
      <c r="B24" s="51"/>
      <c r="C24" s="8" t="s">
        <v>22</v>
      </c>
      <c r="D24" s="8" t="s">
        <v>50</v>
      </c>
      <c r="E24" s="9">
        <v>4</v>
      </c>
      <c r="F24" s="9">
        <v>32</v>
      </c>
      <c r="G24" s="55"/>
      <c r="H24" s="57"/>
      <c r="I24" s="31"/>
      <c r="J24" s="32"/>
      <c r="K24" s="32"/>
      <c r="L24" s="32"/>
      <c r="M24" s="32"/>
      <c r="N24" s="34"/>
      <c r="O24" s="32"/>
    </row>
    <row r="25" spans="1:15" s="1" customFormat="1" x14ac:dyDescent="0.3">
      <c r="A25" s="48"/>
      <c r="B25" s="51"/>
      <c r="C25" s="8" t="s">
        <v>18</v>
      </c>
      <c r="D25" s="8" t="s">
        <v>48</v>
      </c>
      <c r="E25" s="9">
        <v>4</v>
      </c>
      <c r="F25" s="9">
        <v>32</v>
      </c>
      <c r="G25" s="55"/>
      <c r="H25" s="57"/>
      <c r="I25" s="29"/>
      <c r="J25" s="32"/>
      <c r="K25" s="32"/>
      <c r="L25" s="32"/>
      <c r="M25" s="33"/>
      <c r="N25" s="34"/>
      <c r="O25" s="32"/>
    </row>
    <row r="26" spans="1:15" s="1" customFormat="1" x14ac:dyDescent="0.3">
      <c r="A26" s="48"/>
      <c r="B26" s="51"/>
      <c r="C26" s="3" t="s">
        <v>27</v>
      </c>
      <c r="D26" s="3" t="s">
        <v>64</v>
      </c>
      <c r="E26" s="10">
        <v>2</v>
      </c>
      <c r="F26" s="10">
        <v>16</v>
      </c>
      <c r="G26" s="55"/>
      <c r="H26" s="57"/>
      <c r="I26" s="35"/>
      <c r="J26" s="32"/>
      <c r="K26" s="32"/>
      <c r="L26" s="32"/>
      <c r="M26" s="32"/>
      <c r="N26" s="34"/>
      <c r="O26" s="32"/>
    </row>
    <row r="27" spans="1:15" s="1" customFormat="1" x14ac:dyDescent="0.3">
      <c r="A27" s="48"/>
      <c r="B27" s="51"/>
      <c r="C27" s="8" t="s">
        <v>28</v>
      </c>
      <c r="D27" s="8" t="s">
        <v>43</v>
      </c>
      <c r="E27" s="9">
        <v>4</v>
      </c>
      <c r="F27" s="9">
        <v>8</v>
      </c>
      <c r="G27" s="55"/>
      <c r="H27" s="57"/>
      <c r="I27" s="29"/>
      <c r="J27" s="32"/>
      <c r="K27" s="32"/>
      <c r="L27" s="32"/>
      <c r="M27" s="33"/>
      <c r="N27" s="34"/>
      <c r="O27" s="32"/>
    </row>
    <row r="28" spans="1:15" s="1" customFormat="1" x14ac:dyDescent="0.3">
      <c r="A28" s="48"/>
      <c r="B28" s="51"/>
      <c r="C28" s="8" t="s">
        <v>29</v>
      </c>
      <c r="D28" s="8" t="s">
        <v>65</v>
      </c>
      <c r="E28" s="9">
        <v>4</v>
      </c>
      <c r="F28" s="9">
        <v>8</v>
      </c>
      <c r="G28" s="55"/>
      <c r="H28" s="57"/>
      <c r="I28" s="35"/>
      <c r="J28" s="32"/>
      <c r="K28" s="32"/>
      <c r="L28" s="32"/>
      <c r="M28" s="32"/>
      <c r="N28" s="34"/>
      <c r="O28" s="32"/>
    </row>
    <row r="29" spans="1:15" s="1" customFormat="1" x14ac:dyDescent="0.3">
      <c r="A29" s="48"/>
      <c r="B29" s="51"/>
      <c r="C29" s="4" t="s">
        <v>32</v>
      </c>
      <c r="D29" s="4" t="s">
        <v>55</v>
      </c>
      <c r="E29" s="5">
        <v>2</v>
      </c>
      <c r="F29" s="5">
        <v>4</v>
      </c>
      <c r="G29" s="55"/>
      <c r="H29" s="57"/>
      <c r="I29" s="35"/>
      <c r="J29" s="32"/>
      <c r="K29" s="32"/>
      <c r="L29" s="32"/>
      <c r="M29" s="32"/>
      <c r="N29" s="34"/>
      <c r="O29" s="32"/>
    </row>
    <row r="30" spans="1:15" x14ac:dyDescent="0.3">
      <c r="A30" s="48"/>
      <c r="B30" s="51"/>
      <c r="C30" s="58" t="s">
        <v>76</v>
      </c>
      <c r="D30" s="59"/>
      <c r="E30" s="59"/>
      <c r="F30" s="59"/>
      <c r="G30" s="60"/>
      <c r="H30" s="11">
        <f>SUM(H6:H29)</f>
        <v>20</v>
      </c>
      <c r="I30" s="23"/>
      <c r="J30" s="23"/>
      <c r="K30" s="23"/>
      <c r="L30" s="23"/>
      <c r="M30" s="11">
        <f>SUM(M6:M27)</f>
        <v>22</v>
      </c>
      <c r="N30" s="25">
        <f>SUM(N13:N29)</f>
        <v>5490</v>
      </c>
      <c r="O30" s="28"/>
    </row>
    <row r="31" spans="1:15" x14ac:dyDescent="0.3">
      <c r="A31" s="49" t="s">
        <v>4</v>
      </c>
      <c r="B31" s="52" t="s">
        <v>3</v>
      </c>
      <c r="C31" s="12" t="s">
        <v>58</v>
      </c>
      <c r="D31" s="12" t="s">
        <v>96</v>
      </c>
      <c r="E31" s="13">
        <v>8</v>
      </c>
      <c r="F31" s="13">
        <v>96</v>
      </c>
      <c r="G31" s="13" t="s">
        <v>6</v>
      </c>
      <c r="H31" s="13">
        <v>4</v>
      </c>
      <c r="I31" s="66" t="s">
        <v>95</v>
      </c>
      <c r="J31" s="64" t="s">
        <v>74</v>
      </c>
      <c r="K31" s="64">
        <v>8</v>
      </c>
      <c r="L31" s="64">
        <v>244</v>
      </c>
      <c r="M31" s="64">
        <v>4</v>
      </c>
      <c r="N31" s="71">
        <v>1220</v>
      </c>
      <c r="O31" s="64" t="s">
        <v>81</v>
      </c>
    </row>
    <row r="32" spans="1:15" ht="19.95" customHeight="1" x14ac:dyDescent="0.3">
      <c r="A32" s="49"/>
      <c r="B32" s="52"/>
      <c r="C32" s="12" t="s">
        <v>59</v>
      </c>
      <c r="D32" s="12" t="s">
        <v>57</v>
      </c>
      <c r="E32" s="13">
        <v>8</v>
      </c>
      <c r="F32" s="13">
        <v>96</v>
      </c>
      <c r="G32" s="13" t="s">
        <v>6</v>
      </c>
      <c r="H32" s="13">
        <v>4</v>
      </c>
      <c r="I32" s="67"/>
      <c r="J32" s="65"/>
      <c r="K32" s="65"/>
      <c r="L32" s="65"/>
      <c r="M32" s="65"/>
      <c r="N32" s="65"/>
      <c r="O32" s="65"/>
    </row>
    <row r="33" spans="1:15" s="1" customFormat="1" ht="24" x14ac:dyDescent="0.3">
      <c r="A33" s="49"/>
      <c r="B33" s="52"/>
      <c r="C33" s="19" t="s">
        <v>60</v>
      </c>
      <c r="D33" s="8" t="s">
        <v>67</v>
      </c>
      <c r="E33" s="20">
        <v>8</v>
      </c>
      <c r="F33" s="20">
        <v>512</v>
      </c>
      <c r="G33" s="20" t="s">
        <v>6</v>
      </c>
      <c r="H33" s="20">
        <v>4</v>
      </c>
      <c r="I33" s="29" t="s">
        <v>87</v>
      </c>
      <c r="J33" s="32" t="s">
        <v>85</v>
      </c>
      <c r="K33" s="32">
        <v>16</v>
      </c>
      <c r="L33" s="32">
        <v>488</v>
      </c>
      <c r="M33" s="32">
        <v>8</v>
      </c>
      <c r="N33" s="34">
        <v>2440</v>
      </c>
      <c r="O33" s="32" t="s">
        <v>81</v>
      </c>
    </row>
    <row r="34" spans="1:15" s="1" customFormat="1" x14ac:dyDescent="0.3">
      <c r="A34" s="49"/>
      <c r="B34" s="52"/>
      <c r="C34" s="12" t="s">
        <v>8</v>
      </c>
      <c r="D34" s="12" t="s">
        <v>63</v>
      </c>
      <c r="E34" s="13">
        <v>2</v>
      </c>
      <c r="F34" s="13">
        <v>15.25</v>
      </c>
      <c r="G34" s="13" t="s">
        <v>62</v>
      </c>
      <c r="H34" s="13">
        <v>1</v>
      </c>
      <c r="I34" s="68" t="s">
        <v>94</v>
      </c>
      <c r="J34" s="64" t="s">
        <v>73</v>
      </c>
      <c r="K34" s="64">
        <v>4</v>
      </c>
      <c r="L34" s="64">
        <v>122</v>
      </c>
      <c r="M34" s="70">
        <v>2</v>
      </c>
      <c r="N34" s="71">
        <v>610</v>
      </c>
      <c r="O34" s="64" t="s">
        <v>82</v>
      </c>
    </row>
    <row r="35" spans="1:15" s="1" customFormat="1" ht="24.6" x14ac:dyDescent="0.3">
      <c r="A35" s="49"/>
      <c r="B35" s="52"/>
      <c r="C35" s="12" t="s">
        <v>34</v>
      </c>
      <c r="D35" s="16" t="s">
        <v>75</v>
      </c>
      <c r="E35" s="13">
        <v>2</v>
      </c>
      <c r="F35" s="13">
        <v>15.25</v>
      </c>
      <c r="G35" s="13" t="s">
        <v>62</v>
      </c>
      <c r="H35" s="13">
        <v>1</v>
      </c>
      <c r="I35" s="69"/>
      <c r="J35" s="65"/>
      <c r="K35" s="65"/>
      <c r="L35" s="65"/>
      <c r="M35" s="65"/>
      <c r="N35" s="65"/>
      <c r="O35" s="65"/>
    </row>
    <row r="36" spans="1:15" x14ac:dyDescent="0.3">
      <c r="A36" s="49"/>
      <c r="B36" s="52"/>
      <c r="C36" s="61" t="s">
        <v>77</v>
      </c>
      <c r="D36" s="62"/>
      <c r="E36" s="62"/>
      <c r="F36" s="62"/>
      <c r="G36" s="63"/>
      <c r="H36" s="21">
        <f>SUM(H31:H35)</f>
        <v>14</v>
      </c>
      <c r="I36" s="22"/>
      <c r="J36" s="22"/>
      <c r="K36" s="22"/>
      <c r="L36" s="22"/>
      <c r="M36" s="21">
        <f>SUM(M31:M35)</f>
        <v>14</v>
      </c>
      <c r="N36" s="26">
        <f>SUM(N31:N35)</f>
        <v>4270</v>
      </c>
      <c r="O36" s="22"/>
    </row>
    <row r="37" spans="1:15" x14ac:dyDescent="0.3">
      <c r="A37" s="2"/>
      <c r="B37" s="2"/>
      <c r="C37" s="2"/>
      <c r="D37" s="2"/>
      <c r="E37" s="2"/>
      <c r="F37" s="2"/>
      <c r="G37" s="2"/>
      <c r="H37" s="2"/>
    </row>
    <row r="38" spans="1:15" ht="45.75" customHeight="1" x14ac:dyDescent="0.3">
      <c r="A38" s="47" t="s">
        <v>7</v>
      </c>
      <c r="B38" s="47"/>
      <c r="C38" s="47"/>
      <c r="D38" s="47"/>
      <c r="E38" s="47"/>
      <c r="F38" s="47"/>
      <c r="G38" s="47"/>
      <c r="H38" s="47"/>
    </row>
  </sheetData>
  <mergeCells count="66">
    <mergeCell ref="N21:N22"/>
    <mergeCell ref="O21:O22"/>
    <mergeCell ref="I21:I22"/>
    <mergeCell ref="J21:J22"/>
    <mergeCell ref="K21:K22"/>
    <mergeCell ref="L21:L22"/>
    <mergeCell ref="M21:M22"/>
    <mergeCell ref="M17:M18"/>
    <mergeCell ref="N17:N18"/>
    <mergeCell ref="O17:O18"/>
    <mergeCell ref="I19:I20"/>
    <mergeCell ref="K19:K20"/>
    <mergeCell ref="L19:L20"/>
    <mergeCell ref="M19:M20"/>
    <mergeCell ref="N19:N20"/>
    <mergeCell ref="O19:O20"/>
    <mergeCell ref="J19:J20"/>
    <mergeCell ref="I17:I18"/>
    <mergeCell ref="J17:J18"/>
    <mergeCell ref="K17:K18"/>
    <mergeCell ref="L17:L18"/>
    <mergeCell ref="N13:N14"/>
    <mergeCell ref="O13:O14"/>
    <mergeCell ref="I15:I16"/>
    <mergeCell ref="J15:J16"/>
    <mergeCell ref="K15:K16"/>
    <mergeCell ref="L15:L16"/>
    <mergeCell ref="M15:M16"/>
    <mergeCell ref="N15:N16"/>
    <mergeCell ref="O15:O16"/>
    <mergeCell ref="I13:I14"/>
    <mergeCell ref="J13:J14"/>
    <mergeCell ref="K13:K14"/>
    <mergeCell ref="L13:L14"/>
    <mergeCell ref="M13:M14"/>
    <mergeCell ref="O31:O32"/>
    <mergeCell ref="I31:I32"/>
    <mergeCell ref="I34:I35"/>
    <mergeCell ref="J34:J35"/>
    <mergeCell ref="K34:K35"/>
    <mergeCell ref="L34:L35"/>
    <mergeCell ref="M34:M35"/>
    <mergeCell ref="N34:N35"/>
    <mergeCell ref="O34:O35"/>
    <mergeCell ref="J31:J32"/>
    <mergeCell ref="K31:K32"/>
    <mergeCell ref="L31:L32"/>
    <mergeCell ref="M31:M32"/>
    <mergeCell ref="N31:N32"/>
    <mergeCell ref="A1:H1"/>
    <mergeCell ref="A2:H2"/>
    <mergeCell ref="C4:H4"/>
    <mergeCell ref="A38:H38"/>
    <mergeCell ref="A6:A30"/>
    <mergeCell ref="A31:A36"/>
    <mergeCell ref="B6:B30"/>
    <mergeCell ref="B31:B36"/>
    <mergeCell ref="G6:G29"/>
    <mergeCell ref="H6:H29"/>
    <mergeCell ref="C30:G30"/>
    <mergeCell ref="C36:G36"/>
    <mergeCell ref="I4:O4"/>
    <mergeCell ref="I6:L6"/>
    <mergeCell ref="J7:L11"/>
    <mergeCell ref="M7:M11"/>
    <mergeCell ref="I12:L12"/>
  </mergeCells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cccadministrator</dc:creator>
  <cp:lastModifiedBy>Mirela Ludusan</cp:lastModifiedBy>
  <cp:lastPrinted>2018-02-26T20:45:27Z</cp:lastPrinted>
  <dcterms:created xsi:type="dcterms:W3CDTF">2016-02-01T14:55:09Z</dcterms:created>
  <dcterms:modified xsi:type="dcterms:W3CDTF">2018-11-23T14:11:57Z</dcterms:modified>
</cp:coreProperties>
</file>