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ithub/mlund/SI-crownether-ion-binding/data/itc/"/>
    </mc:Choice>
  </mc:AlternateContent>
  <xr:revisionPtr revIDLastSave="0" documentId="13_ncr:1_{6B844466-88C5-244C-83A2-D72C73A8A06D}" xr6:coauthVersionLast="47" xr6:coauthVersionMax="47" xr10:uidLastSave="{00000000-0000-0000-0000-000000000000}"/>
  <bookViews>
    <workbookView xWindow="940" yWindow="500" windowWidth="24660" windowHeight="15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29" i="1"/>
  <c r="N22" i="1"/>
  <c r="N23" i="1"/>
  <c r="N24" i="1"/>
  <c r="N25" i="1"/>
  <c r="N26" i="1"/>
  <c r="N27" i="1"/>
  <c r="N28" i="1"/>
  <c r="N16" i="1"/>
  <c r="N17" i="1"/>
  <c r="N18" i="1"/>
  <c r="N19" i="1"/>
  <c r="N20" i="1"/>
  <c r="N21" i="1"/>
  <c r="N6" i="1"/>
  <c r="N7" i="1"/>
  <c r="N8" i="1"/>
  <c r="N9" i="1"/>
  <c r="N10" i="1"/>
  <c r="N11" i="1"/>
  <c r="N12" i="1"/>
  <c r="N13" i="1"/>
  <c r="N14" i="1"/>
  <c r="N15" i="1"/>
</calcChain>
</file>

<file path=xl/sharedStrings.xml><?xml version="1.0" encoding="utf-8"?>
<sst xmlns="http://schemas.openxmlformats.org/spreadsheetml/2006/main" count="309" uniqueCount="298">
  <si>
    <t>0.12906</t>
  </si>
  <si>
    <t>0.39</t>
  </si>
  <si>
    <t>0.86633</t>
  </si>
  <si>
    <t>--</t>
  </si>
  <si>
    <t>-175.70811</t>
  </si>
  <si>
    <t>-42.47303</t>
  </si>
  <si>
    <t>0.33741</t>
  </si>
  <si>
    <t>0.38947</t>
  </si>
  <si>
    <t>1.73385</t>
  </si>
  <si>
    <t>-168.00972</t>
  </si>
  <si>
    <t>-515.49202</t>
  </si>
  <si>
    <t>0.67436</t>
  </si>
  <si>
    <t>0.38894</t>
  </si>
  <si>
    <t>6.08919</t>
  </si>
  <si>
    <t>-148.12693</t>
  </si>
  <si>
    <t>-148.44687</t>
  </si>
  <si>
    <t>0.31994</t>
  </si>
  <si>
    <t>-422.94411</t>
  </si>
  <si>
    <t>2.35217</t>
  </si>
  <si>
    <t>0.38629</t>
  </si>
  <si>
    <t>10.47411</t>
  </si>
  <si>
    <t>-123.59746</t>
  </si>
  <si>
    <t>-122.97835</t>
  </si>
  <si>
    <t>-0.61911</t>
  </si>
  <si>
    <t>-356.43244</t>
  </si>
  <si>
    <t>4.01844</t>
  </si>
  <si>
    <t>0.38365</t>
  </si>
  <si>
    <t>14.88862</t>
  </si>
  <si>
    <t>-103.76195</t>
  </si>
  <si>
    <t>-104.23196</t>
  </si>
  <si>
    <t>0.47001</t>
  </si>
  <si>
    <t>-309.86668</t>
  </si>
  <si>
    <t>5.67317</t>
  </si>
  <si>
    <t>0.38104</t>
  </si>
  <si>
    <t>19.33271</t>
  </si>
  <si>
    <t>-90.56419</t>
  </si>
  <si>
    <t>-89.98144</t>
  </si>
  <si>
    <t>-0.58274</t>
  </si>
  <si>
    <t>-269.49471</t>
  </si>
  <si>
    <t>7.31637</t>
  </si>
  <si>
    <t>0.37845</t>
  </si>
  <si>
    <t>23.80639</t>
  </si>
  <si>
    <t>-78.95731</t>
  </si>
  <si>
    <t>-78.87323</t>
  </si>
  <si>
    <t>-0.08408</t>
  </si>
  <si>
    <t>-237.01415</t>
  </si>
  <si>
    <t>8.94803</t>
  </si>
  <si>
    <t>0.37587</t>
  </si>
  <si>
    <t>28.30965</t>
  </si>
  <si>
    <t>-69.32441</t>
  </si>
  <si>
    <t>-69.94307</t>
  </si>
  <si>
    <t>0.61866</t>
  </si>
  <si>
    <t>-212.59262</t>
  </si>
  <si>
    <t>10.56815</t>
  </si>
  <si>
    <t>0.37331</t>
  </si>
  <si>
    <t>32.8425</t>
  </si>
  <si>
    <t>-62.63918</t>
  </si>
  <si>
    <t>-62.60701</t>
  </si>
  <si>
    <t>-0.03217</t>
  </si>
  <si>
    <t>-190.90754</t>
  </si>
  <si>
    <t>12.17673</t>
  </si>
  <si>
    <t>0.37076</t>
  </si>
  <si>
    <t>37.40494</t>
  </si>
  <si>
    <t>-56.69638</t>
  </si>
  <si>
    <t>-56.47039</t>
  </si>
  <si>
    <t>-0.226</t>
  </si>
  <si>
    <t>-170.85165</t>
  </si>
  <si>
    <t>13.77377</t>
  </si>
  <si>
    <t>0.36823</t>
  </si>
  <si>
    <t>41.99696</t>
  </si>
  <si>
    <t>-51.05303</t>
  </si>
  <si>
    <t>-51.258</t>
  </si>
  <si>
    <t>0.20497</t>
  </si>
  <si>
    <t>-155.62581</t>
  </si>
  <si>
    <t>15.35927</t>
  </si>
  <si>
    <t>0.36572</t>
  </si>
  <si>
    <t>46.61857</t>
  </si>
  <si>
    <t>-46.91514</t>
  </si>
  <si>
    <t>-46.89238</t>
  </si>
  <si>
    <t>-0.02276</t>
  </si>
  <si>
    <t>-141.59076</t>
  </si>
  <si>
    <t>16.93324</t>
  </si>
  <si>
    <t>0.36323</t>
  </si>
  <si>
    <t>51.26977</t>
  </si>
  <si>
    <t>-43.04479</t>
  </si>
  <si>
    <t>-43.11428</t>
  </si>
  <si>
    <t>0.06948</t>
  </si>
  <si>
    <t>-129.19809</t>
  </si>
  <si>
    <t>18.49567</t>
  </si>
  <si>
    <t>0.36075</t>
  </si>
  <si>
    <t>55.95055</t>
  </si>
  <si>
    <t>-39.4092</t>
  </si>
  <si>
    <t>-39.69058</t>
  </si>
  <si>
    <t>0.28138</t>
  </si>
  <si>
    <t>-118.75398</t>
  </si>
  <si>
    <t>20.04656</t>
  </si>
  <si>
    <t>0.35829</t>
  </si>
  <si>
    <t>60.66091</t>
  </si>
  <si>
    <t>-37.08561</t>
  </si>
  <si>
    <t>-36.77891</t>
  </si>
  <si>
    <t>-0.30671</t>
  </si>
  <si>
    <t>-109.11022</t>
  </si>
  <si>
    <t>21.5859</t>
  </si>
  <si>
    <t>0.35585</t>
  </si>
  <si>
    <t>65.40086</t>
  </si>
  <si>
    <t>-34.34787</t>
  </si>
  <si>
    <t>-34.19456</t>
  </si>
  <si>
    <t>-0.15331</t>
  </si>
  <si>
    <t>-100.04917</t>
  </si>
  <si>
    <t>23.11372</t>
  </si>
  <si>
    <t>0.35342</t>
  </si>
  <si>
    <t>70.1704</t>
  </si>
  <si>
    <t>-31.78745</t>
  </si>
  <si>
    <t>-31.88574</t>
  </si>
  <si>
    <t>0.09829</t>
  </si>
  <si>
    <t>-92.18025</t>
  </si>
  <si>
    <t>24.62999</t>
  </si>
  <si>
    <t>0.351</t>
  </si>
  <si>
    <t>74.96953</t>
  </si>
  <si>
    <t>-29.76863</t>
  </si>
  <si>
    <t>-29.68773</t>
  </si>
  <si>
    <t>-0.0809</t>
  </si>
  <si>
    <t>-84.82034</t>
  </si>
  <si>
    <t>26.13472</t>
  </si>
  <si>
    <t>0.3486</t>
  </si>
  <si>
    <t>79.79824</t>
  </si>
  <si>
    <t>-27.77367</t>
  </si>
  <si>
    <t>-27.81351</t>
  </si>
  <si>
    <t>0.03984</t>
  </si>
  <si>
    <t>-77.23778</t>
  </si>
  <si>
    <t>27.62792</t>
  </si>
  <si>
    <t>0.34622</t>
  </si>
  <si>
    <t>84.65653</t>
  </si>
  <si>
    <t>-25.67715</t>
  </si>
  <si>
    <t>-26.11328</t>
  </si>
  <si>
    <t>0.43612</t>
  </si>
  <si>
    <t>-72.16096</t>
  </si>
  <si>
    <t>29.10958</t>
  </si>
  <si>
    <t>0.34386</t>
  </si>
  <si>
    <t>89.54441</t>
  </si>
  <si>
    <t>-24.64162</t>
  </si>
  <si>
    <t>-24.56443</t>
  </si>
  <si>
    <t>-0.07719</t>
  </si>
  <si>
    <t>-66.58222</t>
  </si>
  <si>
    <t>30.5797</t>
  </si>
  <si>
    <t>0.3415</t>
  </si>
  <si>
    <t>94.46188</t>
  </si>
  <si>
    <t>-22.85781</t>
  </si>
  <si>
    <t>-23.14816</t>
  </si>
  <si>
    <t>0.29035</t>
  </si>
  <si>
    <t>-61.69591</t>
  </si>
  <si>
    <t>32.03828</t>
  </si>
  <si>
    <t>0.33917</t>
  </si>
  <si>
    <t>99.40893</t>
  </si>
  <si>
    <t>-21.7578</t>
  </si>
  <si>
    <t>-21.72758</t>
  </si>
  <si>
    <t>-0.03022</t>
  </si>
  <si>
    <t>-57.64012</t>
  </si>
  <si>
    <t>33.48532</t>
  </si>
  <si>
    <t>0.33684</t>
  </si>
  <si>
    <t>104.38557</t>
  </si>
  <si>
    <t>-20.72477</t>
  </si>
  <si>
    <t>-20.65251</t>
  </si>
  <si>
    <t>-0.07226</t>
  </si>
  <si>
    <t>-53.06389</t>
  </si>
  <si>
    <t>34.92082</t>
  </si>
  <si>
    <t>0.33454</t>
  </si>
  <si>
    <t>109.3918</t>
  </si>
  <si>
    <t>-19.61941</t>
  </si>
  <si>
    <t>-19.42897</t>
  </si>
  <si>
    <t>-0.19043</t>
  </si>
  <si>
    <t>-49.29531</t>
  </si>
  <si>
    <t>36.34479</t>
  </si>
  <si>
    <t>0.33224</t>
  </si>
  <si>
    <t>114.42761</t>
  </si>
  <si>
    <t>-18.59164</t>
  </si>
  <si>
    <t>-18.40809</t>
  </si>
  <si>
    <t>-0.18355</t>
  </si>
  <si>
    <t>-45.42646</t>
  </si>
  <si>
    <t>37.75721</t>
  </si>
  <si>
    <t>0.32997</t>
  </si>
  <si>
    <t>119.493</t>
  </si>
  <si>
    <t>-17.55699</t>
  </si>
  <si>
    <t>-17.57889</t>
  </si>
  <si>
    <t>0.0219</t>
  </si>
  <si>
    <t>-42.14467</t>
  </si>
  <si>
    <t>39.1581</t>
  </si>
  <si>
    <t>0.3277</t>
  </si>
  <si>
    <t>124.58799</t>
  </si>
  <si>
    <t>-16.86141</t>
  </si>
  <si>
    <t>-16.5806</t>
  </si>
  <si>
    <t>-0.28081</t>
  </si>
  <si>
    <t>-38.50166</t>
  </si>
  <si>
    <t>40.54745</t>
  </si>
  <si>
    <t>0.32545</t>
  </si>
  <si>
    <t>129.71255</t>
  </si>
  <si>
    <t>-15.81222</t>
  </si>
  <si>
    <t>-15.76032</t>
  </si>
  <si>
    <t>-0.0519</t>
  </si>
  <si>
    <t>41.92526</t>
  </si>
  <si>
    <t>0.32322</t>
  </si>
  <si>
    <t>DH</t>
  </si>
  <si>
    <t>INJV</t>
  </si>
  <si>
    <t>Xt</t>
  </si>
  <si>
    <t>Mt</t>
  </si>
  <si>
    <t>XMt</t>
  </si>
  <si>
    <t>NDH</t>
  </si>
  <si>
    <t>Fit</t>
  </si>
  <si>
    <t>DY</t>
  </si>
  <si>
    <t>2.01753</t>
  </si>
  <si>
    <t>3.68611</t>
  </si>
  <si>
    <t>5.34315</t>
  </si>
  <si>
    <t>6.98865</t>
  </si>
  <si>
    <t>8.62262</t>
  </si>
  <si>
    <t>10.24505</t>
  </si>
  <si>
    <t>11.85594</t>
  </si>
  <si>
    <t>13.45529</t>
  </si>
  <si>
    <t>15.0431</t>
  </si>
  <si>
    <t>16.61937</t>
  </si>
  <si>
    <t>18.1841</t>
  </si>
  <si>
    <t>19.7373</t>
  </si>
  <si>
    <t>21.27896</t>
  </si>
  <si>
    <t>22.80908</t>
  </si>
  <si>
    <t>24.32766</t>
  </si>
  <si>
    <t>25.8347</t>
  </si>
  <si>
    <t>27.3302</t>
  </si>
  <si>
    <t>28.81417</t>
  </si>
  <si>
    <t>30.28659</t>
  </si>
  <si>
    <t>31.74748</t>
  </si>
  <si>
    <t>33.19683</t>
  </si>
  <si>
    <t>34.63464</t>
  </si>
  <si>
    <t>36.06092</t>
  </si>
  <si>
    <t>37.47565</t>
  </si>
  <si>
    <t>38.87885</t>
  </si>
  <si>
    <t>40.2705</t>
  </si>
  <si>
    <t>41.65062</t>
  </si>
  <si>
    <t>43.0192</t>
  </si>
  <si>
    <t>0.38681</t>
  </si>
  <si>
    <t>0.38418</t>
  </si>
  <si>
    <t>0.38156</t>
  </si>
  <si>
    <t>0.37896</t>
  </si>
  <si>
    <t>0.37638</t>
  </si>
  <si>
    <t>0.37382</t>
  </si>
  <si>
    <t>0.37127</t>
  </si>
  <si>
    <t>0.36874</t>
  </si>
  <si>
    <t>0.36622</t>
  </si>
  <si>
    <t>0.36373</t>
  </si>
  <si>
    <t>0.36125</t>
  </si>
  <si>
    <t>0.35878</t>
  </si>
  <si>
    <t>0.35633</t>
  </si>
  <si>
    <t>0.3539</t>
  </si>
  <si>
    <t>0.35148</t>
  </si>
  <si>
    <t>0.34908</t>
  </si>
  <si>
    <t>0.3467</t>
  </si>
  <si>
    <t>0.34433</t>
  </si>
  <si>
    <t>0.34197</t>
  </si>
  <si>
    <t>0.33963</t>
  </si>
  <si>
    <t>0.33731</t>
  </si>
  <si>
    <t>0.335</t>
  </si>
  <si>
    <t>0.3327</t>
  </si>
  <si>
    <t>0.33042</t>
  </si>
  <si>
    <t>0.32815</t>
  </si>
  <si>
    <t>0.3259</t>
  </si>
  <si>
    <t>0.32366</t>
  </si>
  <si>
    <t>0.32144</t>
  </si>
  <si>
    <t>5.21575</t>
  </si>
  <si>
    <t>9.59476</t>
  </si>
  <si>
    <t>14.00335</t>
  </si>
  <si>
    <t>18.44152</t>
  </si>
  <si>
    <t>22.90928</t>
  </si>
  <si>
    <t>27.40663</t>
  </si>
  <si>
    <t>31.93357</t>
  </si>
  <si>
    <t>36.49009</t>
  </si>
  <si>
    <t>41.07619</t>
  </si>
  <si>
    <t>45.69188</t>
  </si>
  <si>
    <t>50.33716</t>
  </si>
  <si>
    <t>55.01202</t>
  </si>
  <si>
    <t>59.71647</t>
  </si>
  <si>
    <t>64.45051</t>
  </si>
  <si>
    <t>69.21413</t>
  </si>
  <si>
    <t>74.00733</t>
  </si>
  <si>
    <t>78.83013</t>
  </si>
  <si>
    <t>83.68251</t>
  </si>
  <si>
    <t>88.56447</t>
  </si>
  <si>
    <t>93.47602</t>
  </si>
  <si>
    <t>98.41716</t>
  </si>
  <si>
    <t>103.38788</t>
  </si>
  <si>
    <t>108.38819</t>
  </si>
  <si>
    <t>113.41808</t>
  </si>
  <si>
    <t>118.47756</t>
  </si>
  <si>
    <t>123.56662</t>
  </si>
  <si>
    <t>128.68527</t>
  </si>
  <si>
    <t>133.83351</t>
  </si>
  <si>
    <t xml:space="preserve">Xt </t>
  </si>
  <si>
    <t xml:space="preserve">Mt </t>
  </si>
  <si>
    <t xml:space="preserve">NDH </t>
  </si>
  <si>
    <t xml:space="preserve">INJV </t>
  </si>
  <si>
    <t xml:space="preserve">XMt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</si>
</sst>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5" sqref="N5"/>
    </sheetView>
  </sheetViews>
  <sheetFormatPr baseColWidth="10" defaultRowHeight="16" x14ac:dyDescent="0.2"/>
  <sheetData>
    <row r="1" spans="1:14" x14ac:dyDescent="0.2">
      <c r="A1" t="s">
        <v>201</v>
      </c>
      <c r="B1" t="s">
        <v>296</v>
      </c>
      <c r="C1" t="s">
        <v>293</v>
      </c>
      <c r="D1" t="s">
        <v>294</v>
      </c>
      <c r="E1" t="s">
        <v>297</v>
      </c>
      <c r="F1" t="s">
        <v>295</v>
      </c>
      <c r="G1" t="s">
        <v>207</v>
      </c>
      <c r="H1" t="s">
        <v>208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  <c r="J2">
        <v>2</v>
      </c>
      <c r="K2">
        <v>0</v>
      </c>
      <c r="L2" t="s">
        <v>1</v>
      </c>
      <c r="M2" t="s">
        <v>2</v>
      </c>
    </row>
    <row r="3" spans="1:14" x14ac:dyDescent="0.2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  <c r="J3">
        <v>10</v>
      </c>
      <c r="K3" t="s">
        <v>6</v>
      </c>
      <c r="L3" t="s">
        <v>7</v>
      </c>
      <c r="M3" t="s">
        <v>265</v>
      </c>
    </row>
    <row r="4" spans="1:14" x14ac:dyDescent="0.2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J4">
        <v>10</v>
      </c>
      <c r="K4" t="s">
        <v>209</v>
      </c>
      <c r="L4" t="s">
        <v>237</v>
      </c>
      <c r="M4" t="s">
        <v>266</v>
      </c>
      <c r="N4">
        <f>F4+(K5-C5)*(F5-F4)/(C6-C5)</f>
        <v>-128.48975162446661</v>
      </c>
    </row>
    <row r="5" spans="1:14" x14ac:dyDescent="0.2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J5">
        <v>10</v>
      </c>
      <c r="K5" t="s">
        <v>210</v>
      </c>
      <c r="L5" t="s">
        <v>238</v>
      </c>
      <c r="M5" t="s">
        <v>267</v>
      </c>
      <c r="N5">
        <f>F5+(K6-C6)*(F6-F5)/(C7-C6)</f>
        <v>-107.71795189166812</v>
      </c>
    </row>
    <row r="6" spans="1:14" x14ac:dyDescent="0.2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J6">
        <v>10</v>
      </c>
      <c r="K6" t="s">
        <v>211</v>
      </c>
      <c r="L6" t="s">
        <v>239</v>
      </c>
      <c r="M6" t="s">
        <v>268</v>
      </c>
      <c r="N6">
        <f t="shared" ref="N6:N28" si="0">F6+(K7-C7)*(F7-F6)/(C8-C7)</f>
        <v>-93.196352796494637</v>
      </c>
    </row>
    <row r="7" spans="1:14" x14ac:dyDescent="0.2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J7">
        <v>10</v>
      </c>
      <c r="K7" t="s">
        <v>212</v>
      </c>
      <c r="L7" t="s">
        <v>240</v>
      </c>
      <c r="M7" t="s">
        <v>269</v>
      </c>
      <c r="N7">
        <f t="shared" si="0"/>
        <v>-81.272127315372074</v>
      </c>
    </row>
    <row r="8" spans="1:14" x14ac:dyDescent="0.2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>
        <v>10</v>
      </c>
      <c r="K8" t="s">
        <v>213</v>
      </c>
      <c r="L8" t="s">
        <v>241</v>
      </c>
      <c r="M8" t="s">
        <v>270</v>
      </c>
      <c r="N8">
        <f t="shared" si="0"/>
        <v>-71.245496086215823</v>
      </c>
    </row>
    <row r="9" spans="1:14" x14ac:dyDescent="0.2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J9">
        <v>10</v>
      </c>
      <c r="K9" t="s">
        <v>214</v>
      </c>
      <c r="L9" t="s">
        <v>242</v>
      </c>
      <c r="M9" t="s">
        <v>271</v>
      </c>
      <c r="N9">
        <f t="shared" si="0"/>
        <v>-63.972377560394882</v>
      </c>
    </row>
    <row r="10" spans="1:14" x14ac:dyDescent="0.2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J10">
        <v>10</v>
      </c>
      <c r="K10" t="s">
        <v>215</v>
      </c>
      <c r="L10" t="s">
        <v>243</v>
      </c>
      <c r="M10" t="s">
        <v>272</v>
      </c>
      <c r="N10">
        <f t="shared" si="0"/>
        <v>-57.88148678755698</v>
      </c>
    </row>
    <row r="11" spans="1:14" x14ac:dyDescent="0.2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J11">
        <v>10</v>
      </c>
      <c r="K11" t="s">
        <v>216</v>
      </c>
      <c r="L11" t="s">
        <v>244</v>
      </c>
      <c r="M11" t="s">
        <v>273</v>
      </c>
      <c r="N11">
        <f t="shared" si="0"/>
        <v>-52.17838980416272</v>
      </c>
    </row>
    <row r="12" spans="1:14" x14ac:dyDescent="0.2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J12">
        <v>10</v>
      </c>
      <c r="K12" t="s">
        <v>217</v>
      </c>
      <c r="L12" t="s">
        <v>245</v>
      </c>
      <c r="M12" t="s">
        <v>274</v>
      </c>
      <c r="N12">
        <f t="shared" si="0"/>
        <v>-47.740288849279217</v>
      </c>
    </row>
    <row r="13" spans="1:14" x14ac:dyDescent="0.2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J13">
        <v>10</v>
      </c>
      <c r="K13" t="s">
        <v>218</v>
      </c>
      <c r="L13" t="s">
        <v>246</v>
      </c>
      <c r="M13" t="s">
        <v>275</v>
      </c>
      <c r="N13">
        <f t="shared" si="0"/>
        <v>-43.816590944362304</v>
      </c>
    </row>
    <row r="14" spans="1:14" x14ac:dyDescent="0.2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J14">
        <v>10</v>
      </c>
      <c r="K14" t="s">
        <v>219</v>
      </c>
      <c r="L14" t="s">
        <v>247</v>
      </c>
      <c r="M14" t="s">
        <v>276</v>
      </c>
      <c r="N14">
        <f t="shared" si="0"/>
        <v>-40.134166028151576</v>
      </c>
    </row>
    <row r="15" spans="1:14" x14ac:dyDescent="0.2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J15">
        <v>10</v>
      </c>
      <c r="K15" t="s">
        <v>220</v>
      </c>
      <c r="L15" t="s">
        <v>248</v>
      </c>
      <c r="M15" t="s">
        <v>277</v>
      </c>
      <c r="N15">
        <f t="shared" si="0"/>
        <v>-37.548927210362883</v>
      </c>
    </row>
    <row r="16" spans="1:14" x14ac:dyDescent="0.2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J16">
        <v>10</v>
      </c>
      <c r="K16" t="s">
        <v>221</v>
      </c>
      <c r="L16" t="s">
        <v>249</v>
      </c>
      <c r="M16" t="s">
        <v>278</v>
      </c>
      <c r="N16">
        <f>F16+(K17-C17)*(F17-F16)/(C18-C17)</f>
        <v>-34.893762260606614</v>
      </c>
    </row>
    <row r="17" spans="1:14" x14ac:dyDescent="0.2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J17">
        <v>10</v>
      </c>
      <c r="K17" t="s">
        <v>222</v>
      </c>
      <c r="L17" t="s">
        <v>250</v>
      </c>
      <c r="M17" t="s">
        <v>279</v>
      </c>
      <c r="N17">
        <f t="shared" si="0"/>
        <v>-32.29797370527676</v>
      </c>
    </row>
    <row r="18" spans="1:14" x14ac:dyDescent="0.2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J18">
        <v>10</v>
      </c>
      <c r="K18" t="s">
        <v>223</v>
      </c>
      <c r="L18" t="s">
        <v>251</v>
      </c>
      <c r="M18" t="s">
        <v>280</v>
      </c>
      <c r="N18">
        <f t="shared" si="0"/>
        <v>-30.171151632718164</v>
      </c>
    </row>
    <row r="19" spans="1:14" x14ac:dyDescent="0.2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J19">
        <v>10</v>
      </c>
      <c r="K19" t="s">
        <v>224</v>
      </c>
      <c r="L19" t="s">
        <v>252</v>
      </c>
      <c r="M19" t="s">
        <v>281</v>
      </c>
      <c r="N19">
        <f t="shared" si="0"/>
        <v>-28.171432852397533</v>
      </c>
    </row>
    <row r="20" spans="1:14" x14ac:dyDescent="0.2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J20">
        <v>10</v>
      </c>
      <c r="K20" t="s">
        <v>225</v>
      </c>
      <c r="L20" t="s">
        <v>253</v>
      </c>
      <c r="M20" t="s">
        <v>282</v>
      </c>
      <c r="N20">
        <f t="shared" si="0"/>
        <v>-26.095149387983749</v>
      </c>
    </row>
    <row r="21" spans="1:14" x14ac:dyDescent="0.2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J21">
        <v>10</v>
      </c>
      <c r="K21" t="s">
        <v>226</v>
      </c>
      <c r="L21" t="s">
        <v>254</v>
      </c>
      <c r="M21" t="s">
        <v>283</v>
      </c>
      <c r="N21">
        <f t="shared" si="0"/>
        <v>-24.848082192406061</v>
      </c>
    </row>
    <row r="22" spans="1:14" x14ac:dyDescent="0.2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J22">
        <v>10</v>
      </c>
      <c r="K22" t="s">
        <v>227</v>
      </c>
      <c r="L22" t="s">
        <v>255</v>
      </c>
      <c r="M22" t="s">
        <v>284</v>
      </c>
      <c r="N22">
        <f>F22+(K23-C23)*(F23-F22)/(C24-C23)</f>
        <v>-23.21345175293779</v>
      </c>
    </row>
    <row r="23" spans="1:14" x14ac:dyDescent="0.2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J23">
        <v>10</v>
      </c>
      <c r="K23" t="s">
        <v>228</v>
      </c>
      <c r="L23" t="s">
        <v>256</v>
      </c>
      <c r="M23" t="s">
        <v>285</v>
      </c>
      <c r="N23">
        <f t="shared" si="0"/>
        <v>-21.977104155310151</v>
      </c>
    </row>
    <row r="24" spans="1:14" x14ac:dyDescent="0.2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J24">
        <v>10</v>
      </c>
      <c r="K24" t="s">
        <v>229</v>
      </c>
      <c r="L24" t="s">
        <v>257</v>
      </c>
      <c r="M24" t="s">
        <v>286</v>
      </c>
      <c r="N24">
        <f t="shared" si="0"/>
        <v>-20.930713939672589</v>
      </c>
    </row>
    <row r="25" spans="1:14" x14ac:dyDescent="0.2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J25">
        <v>10</v>
      </c>
      <c r="K25" t="s">
        <v>230</v>
      </c>
      <c r="L25" t="s">
        <v>258</v>
      </c>
      <c r="M25" t="s">
        <v>287</v>
      </c>
      <c r="N25">
        <f t="shared" si="0"/>
        <v>-19.839764742866773</v>
      </c>
    </row>
    <row r="26" spans="1:14" x14ac:dyDescent="0.2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J26">
        <v>10</v>
      </c>
      <c r="K26" t="s">
        <v>231</v>
      </c>
      <c r="L26" t="s">
        <v>259</v>
      </c>
      <c r="M26" t="s">
        <v>288</v>
      </c>
      <c r="N26">
        <f t="shared" si="0"/>
        <v>-18.796521636623666</v>
      </c>
    </row>
    <row r="27" spans="1:14" x14ac:dyDescent="0.2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J27">
        <v>10</v>
      </c>
      <c r="K27" t="s">
        <v>232</v>
      </c>
      <c r="L27" t="s">
        <v>260</v>
      </c>
      <c r="M27" t="s">
        <v>289</v>
      </c>
      <c r="N27">
        <f t="shared" si="0"/>
        <v>-17.763234610568993</v>
      </c>
    </row>
    <row r="28" spans="1:14" x14ac:dyDescent="0.2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J28">
        <v>10</v>
      </c>
      <c r="K28" t="s">
        <v>233</v>
      </c>
      <c r="L28" t="s">
        <v>261</v>
      </c>
      <c r="M28" t="s">
        <v>290</v>
      </c>
      <c r="N28">
        <f t="shared" si="0"/>
        <v>-17.000065400726957</v>
      </c>
    </row>
    <row r="29" spans="1:14" x14ac:dyDescent="0.2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J29">
        <v>10</v>
      </c>
      <c r="K29" t="s">
        <v>234</v>
      </c>
      <c r="L29" t="s">
        <v>262</v>
      </c>
      <c r="M29" t="s">
        <v>291</v>
      </c>
      <c r="N29">
        <f>F29+(K30-C30)*(F30-F29)/(C31-C30)</f>
        <v>-16.021355905240924</v>
      </c>
    </row>
    <row r="30" spans="1:14" x14ac:dyDescent="0.2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J30">
        <v>10</v>
      </c>
      <c r="K30" t="s">
        <v>235</v>
      </c>
      <c r="L30" t="s">
        <v>263</v>
      </c>
      <c r="M30" t="s">
        <v>292</v>
      </c>
    </row>
    <row r="31" spans="1:14" x14ac:dyDescent="0.2">
      <c r="B31" t="s">
        <v>3</v>
      </c>
      <c r="C31" t="s">
        <v>199</v>
      </c>
      <c r="D31" t="s">
        <v>200</v>
      </c>
      <c r="E31" t="s">
        <v>3</v>
      </c>
      <c r="J31" t="s">
        <v>3</v>
      </c>
      <c r="K31" t="s">
        <v>236</v>
      </c>
      <c r="L31" t="s">
        <v>264</v>
      </c>
      <c r="M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2021-11-24T13:31:25Z</dcterms:created>
  <dcterms:modified xsi:type="dcterms:W3CDTF">2021-12-02T14:31:49Z</dcterms:modified>
</cp:coreProperties>
</file>