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media/image9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ndscape" sheetId="1" state="visible" r:id="rId2"/>
    <sheet name="Portrait" sheetId="2" state="visible" r:id="rId3"/>
    <sheet name="2Columns" sheetId="3" state="visible" r:id="rId4"/>
    <sheet name="©" sheetId="4" state="visible" r:id="rId5"/>
  </sheets>
  <definedNames>
    <definedName function="false" hidden="false" name="valuevx" vbProcedure="false">42.314159</definedName>
    <definedName function="false" hidden="false" name="vertex42_copyright" vbProcedure="false">"© 2013-2014 Vertex42 LLC"</definedName>
    <definedName function="false" hidden="false" name="vertex42_id" vbProcedure="false">"birthday-calendar.xlsx"</definedName>
    <definedName function="false" hidden="false" name="vertex42_title" vbProcedure="false">"Birthday Calendar Template"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<sst xmlns="http://schemas.openxmlformats.org/spreadsheetml/2006/main" count="88" uniqueCount="61">
  <si>
    <t xml:space="preserve">Month</t>
  </si>
  <si>
    <t xml:space="preserve">Day</t>
  </si>
  <si>
    <t xml:space="preserve">Name</t>
  </si>
  <si>
    <t xml:space="preserve">Stanislav Hadziev</t>
  </si>
  <si>
    <t xml:space="preserve">Martin Lutzkanov</t>
  </si>
  <si>
    <t xml:space="preserve">Anton Huliyan</t>
  </si>
  <si>
    <t xml:space="preserve">Martin Cvetkov</t>
  </si>
  <si>
    <t xml:space="preserve">Evgeni Markov</t>
  </si>
  <si>
    <t xml:space="preserve">Galin Nikolov</t>
  </si>
  <si>
    <t xml:space="preserve">Dimitar Zhekov</t>
  </si>
  <si>
    <t xml:space="preserve">Dimcho Dhzartov</t>
  </si>
  <si>
    <t xml:space="preserve">Stoyan Petrov</t>
  </si>
  <si>
    <t xml:space="preserve">Nikolay Panev</t>
  </si>
  <si>
    <t xml:space="preserve">Krastyo Drenski</t>
  </si>
  <si>
    <t xml:space="preserve">Martin Georgiev</t>
  </si>
  <si>
    <t xml:space="preserve">Yonko Georgiev</t>
  </si>
  <si>
    <t xml:space="preserve">Marian Karastoyanov</t>
  </si>
  <si>
    <t xml:space="preserve">Plamen Ivanov</t>
  </si>
  <si>
    <t xml:space="preserve">Dimitar Mitev</t>
  </si>
  <si>
    <t xml:space="preserve">Georgi Grozdev</t>
  </si>
  <si>
    <t xml:space="preserve">Ivelina Chavdarova</t>
  </si>
  <si>
    <t xml:space="preserve">Alexander Tinev</t>
  </si>
  <si>
    <t xml:space="preserve">Kalina Yordanova</t>
  </si>
  <si>
    <t xml:space="preserve">Donika Ilieva</t>
  </si>
  <si>
    <t xml:space="preserve">Rumen Yotov</t>
  </si>
  <si>
    <t xml:space="preserve">Yana Petrova</t>
  </si>
  <si>
    <t xml:space="preserve">Stoyan Radev</t>
  </si>
  <si>
    <t xml:space="preserve">Vasilena Maeva</t>
  </si>
  <si>
    <t xml:space="preserve">Pavel Hristov</t>
  </si>
  <si>
    <t xml:space="preserve">Miryam Kyamil Ismail</t>
  </si>
  <si>
    <t xml:space="preserve">Birthday Calendar Template</t>
  </si>
  <si>
    <t xml:space="preserve">Birthday Calendars</t>
  </si>
  <si>
    <t xml:space="preserve">© 2013-2020 Vertex42 LLC</t>
  </si>
  <si>
    <t xml:space="preserve">Year:</t>
  </si>
  <si>
    <t xml:space="preserve">Month:</t>
  </si>
  <si>
    <t xml:space="preserve">Start Day:</t>
  </si>
  <si>
    <t xml:space="preserve">1:Sun, 2:Mon</t>
  </si>
  <si>
    <t xml:space="preserve">← Choose the year, start month, and start day</t>
  </si>
  <si>
    <t xml:space="preserve">Birthdays</t>
  </si>
  <si>
    <t xml:space="preserve">← Replace "Birthdays" with your own title</t>
  </si>
  <si>
    <r>
      <rPr>
        <b val="true"/>
        <sz val="9"/>
        <color rgb="FFF09415"/>
        <rFont val="Trebuchet MS"/>
        <family val="0"/>
        <charset val="1"/>
      </rPr>
      <t xml:space="preserve">Note: Column M should be hidden before printing.</t>
    </r>
    <r>
      <rPr>
        <sz val="9"/>
        <color rgb="FFF09415"/>
        <rFont val="Trebuchet MS"/>
        <family val="0"/>
        <charset val="1"/>
      </rPr>
      <t xml:space="preserve"> The calendars highlight birthdays by referencing the Date column (using conditional formatting).</t>
    </r>
  </si>
  <si>
    <t xml:space="preserve">Date</t>
  </si>
  <si>
    <t xml:space="preserve">Ricky</t>
  </si>
  <si>
    <t xml:space="preserve">Sarah</t>
  </si>
  <si>
    <t xml:space="preserve">Johnny</t>
  </si>
  <si>
    <t xml:space="preserve">Kate</t>
  </si>
  <si>
    <r>
      <rPr>
        <b val="true"/>
        <sz val="9"/>
        <color rgb="FFF09415"/>
        <rFont val="Trebuchet MS"/>
        <family val="0"/>
        <charset val="1"/>
      </rPr>
      <t xml:space="preserve">Choose a new </t>
    </r>
    <r>
      <rPr>
        <b val="true"/>
        <sz val="9"/>
        <color rgb="FFC1B56B"/>
        <rFont val="Trebuchet MS"/>
        <family val="0"/>
        <charset val="1"/>
      </rPr>
      <t xml:space="preserve">Color</t>
    </r>
    <r>
      <rPr>
        <b val="true"/>
        <sz val="9"/>
        <color rgb="FFF09415"/>
        <rFont val="Trebuchet MS"/>
        <family val="0"/>
        <charset val="1"/>
      </rPr>
      <t xml:space="preserve"> Scheme</t>
    </r>
    <r>
      <rPr>
        <sz val="9"/>
        <color rgb="FFF09415"/>
        <rFont val="Trebuchet MS"/>
        <family val="0"/>
        <charset val="1"/>
      </rPr>
      <t xml:space="preserve">: Go to Page Layout &gt; Colors to change the theme colors, or Page Layout &gt; Fonts to change the theme fonts.</t>
    </r>
  </si>
  <si>
    <r>
      <rPr>
        <b val="true"/>
        <sz val="9"/>
        <color rgb="FFF09415"/>
        <rFont val="Trebuchet MS"/>
        <family val="0"/>
        <charset val="1"/>
      </rPr>
      <t xml:space="preserve">Converting a Calendar to a PDF</t>
    </r>
    <r>
      <rPr>
        <sz val="9"/>
        <color rgb="FFF09415"/>
        <rFont val="Trebuchet MS"/>
        <family val="0"/>
        <charset val="1"/>
      </rPr>
      <t xml:space="preserve">: You can convert the calendar to a PDF by printing to a PDF driver; or, if you have Excel 2010 or later, by saving the file as a PDF.</t>
    </r>
  </si>
  <si>
    <t xml:space="preserve">← You can replace "Birthdays" with your own title</t>
  </si>
  <si>
    <t xml:space="preserve">Mon.</t>
  </si>
  <si>
    <r>
      <rPr>
        <b val="true"/>
        <sz val="9"/>
        <color rgb="FFF09415"/>
        <rFont val="Trebuchet MS"/>
        <family val="0"/>
        <charset val="1"/>
      </rPr>
      <t xml:space="preserve">Note: Columns M and Z should be hidden before printing.</t>
    </r>
    <r>
      <rPr>
        <sz val="9"/>
        <color rgb="FFF09415"/>
        <rFont val="Trebuchet MS"/>
        <family val="0"/>
        <charset val="1"/>
      </rPr>
      <t xml:space="preserve"> The calendars highlight birthdays by referencing the Date columns (using conditional formatting).</t>
    </r>
  </si>
  <si>
    <t xml:space="preserve">Fred</t>
  </si>
  <si>
    <t xml:space="preserve">Wilma</t>
  </si>
  <si>
    <t xml:space="preserve">By Vertex42.com</t>
  </si>
  <si>
    <t xml:space="preserve">https://www.vertex42.com/calendars/birthday-calendar.html</t>
  </si>
  <si>
    <t xml:space="preserve">This spreadsheet, including all worksheets and associated content is a copyrighted work under the United States and other copyright laws.</t>
  </si>
  <si>
    <t xml:space="preserve">Do not submit copies or modifications of this template to any website or online template gallery.</t>
  </si>
  <si>
    <t xml:space="preserve">Please review the following license agreement to learn how you may or may not use this template. Thank you.</t>
  </si>
  <si>
    <t xml:space="preserve">License Agreement</t>
  </si>
  <si>
    <t xml:space="preserve">https://www.vertex42.com/licensing/EULA_privateuse.html</t>
  </si>
  <si>
    <t xml:space="preserve">Do not delete this worksheet</t>
  </si>
</sst>
</file>

<file path=xl/styles.xml><?xml version="1.0" encoding="utf-8"?>
<styleSheet xmlns="http://schemas.openxmlformats.org/spreadsheetml/2006/main">
  <numFmts count="7">
    <numFmt numFmtId="164" formatCode="mmmm&quot; '&quot;yy"/>
    <numFmt numFmtId="165" formatCode="General"/>
    <numFmt numFmtId="166" formatCode="dd\-mm"/>
    <numFmt numFmtId="167" formatCode="mmmm"/>
    <numFmt numFmtId="168" formatCode="d"/>
    <numFmt numFmtId="169" formatCode="m/d/yyyy"/>
    <numFmt numFmtId="170" formatCode="General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rebuchet MS"/>
      <family val="0"/>
      <charset val="1"/>
    </font>
    <font>
      <sz val="10"/>
      <color rgb="FF000000"/>
      <name val="Trebuchet MS"/>
      <family val="0"/>
      <charset val="1"/>
    </font>
    <font>
      <u val="single"/>
      <sz val="10"/>
      <color rgb="FF0000FF"/>
      <name val="Arial"/>
      <family val="0"/>
      <charset val="1"/>
    </font>
    <font>
      <sz val="8"/>
      <color rgb="FF000000"/>
      <name val="Trebuchet MS"/>
      <family val="0"/>
      <charset val="1"/>
    </font>
    <font>
      <i val="true"/>
      <sz val="8"/>
      <color rgb="FF000000"/>
      <name val="Trebuchet MS"/>
      <family val="0"/>
      <charset val="1"/>
    </font>
    <font>
      <sz val="10"/>
      <color rgb="FFF09415"/>
      <name val="Trebuchet MS"/>
      <family val="0"/>
      <charset val="1"/>
    </font>
    <font>
      <sz val="9"/>
      <color rgb="FF000000"/>
      <name val="Trebuchet MS"/>
      <family val="0"/>
      <charset val="1"/>
    </font>
    <font>
      <b val="true"/>
      <sz val="28"/>
      <color rgb="FFFFFFFF"/>
      <name val="Trebuchet MS"/>
      <family val="0"/>
      <charset val="1"/>
    </font>
    <font>
      <b val="true"/>
      <sz val="11"/>
      <color rgb="FFFFFFFF"/>
      <name val="Trebuchet MS"/>
      <family val="0"/>
      <charset val="1"/>
    </font>
    <font>
      <b val="true"/>
      <sz val="18"/>
      <color rgb="FFF09415"/>
      <name val="Trebuchet MS"/>
      <family val="0"/>
      <charset val="1"/>
    </font>
    <font>
      <b val="true"/>
      <sz val="9"/>
      <color rgb="FFF09415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9"/>
      <color rgb="FFF09415"/>
      <name val="Trebuchet MS"/>
      <family val="0"/>
      <charset val="1"/>
    </font>
    <font>
      <sz val="9"/>
      <color rgb="FFF09415"/>
      <name val="Trebuchet MS"/>
      <family val="0"/>
      <charset val="1"/>
    </font>
    <font>
      <sz val="10"/>
      <color rgb="FFFFFFFF"/>
      <name val="Trebuchet MS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9"/>
      <color rgb="FFC1B56B"/>
      <name val="Trebuchet MS"/>
      <family val="0"/>
      <charset val="1"/>
    </font>
    <font>
      <b val="true"/>
      <sz val="22"/>
      <color rgb="FFF09415"/>
      <name val="Trebuchet MS"/>
      <family val="0"/>
      <charset val="1"/>
    </font>
    <font>
      <b val="true"/>
      <sz val="18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2"/>
      <color rgb="FF0000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09415"/>
        <bgColor rgb="FFFF6600"/>
      </patternFill>
    </fill>
    <fill>
      <patternFill patternType="solid">
        <fgColor rgb="FFFFFFFF"/>
        <bgColor rgb="FFF2F2F2"/>
      </patternFill>
    </fill>
    <fill>
      <patternFill patternType="solid">
        <fgColor rgb="FF3464AB"/>
        <bgColor rgb="FF0066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F09415"/>
      </bottom>
      <diagonal/>
    </border>
    <border diagonalUp="false" diagonalDown="false">
      <left/>
      <right/>
      <top/>
      <bottom style="hair">
        <color rgb="FF595959"/>
      </bottom>
      <diagonal/>
    </border>
    <border diagonalUp="false" diagonalDown="false">
      <left/>
      <right/>
      <top style="hair">
        <color rgb="FF595959"/>
      </top>
      <bottom style="hair">
        <color rgb="FF595959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thin">
        <color rgb="FF3464AB"/>
      </bottom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2" fillId="3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3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3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1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22" fillId="5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9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6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FFFFFF"/>
      </font>
      <fill>
        <patternFill>
          <bgColor rgb="FFF5BE72"/>
        </patternFill>
      </fill>
    </dxf>
    <dxf>
      <font>
        <color rgb="FFB76F0B"/>
      </font>
      <fill>
        <patternFill>
          <bgColor rgb="00FFFFFF"/>
        </patternFill>
      </fill>
    </dxf>
    <dxf>
      <numFmt numFmtId="164" formatCode="mmmm&quot; '&quot;yy"/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76F0B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5BE72"/>
      <rgbColor rgb="FF3464AB"/>
      <rgbColor rgb="FF33CCCC"/>
      <rgbColor rgb="FF99CC00"/>
      <rgbColor rgb="FFFFCC00"/>
      <rgbColor rgb="FFF09415"/>
      <rgbColor rgb="FFFF6600"/>
      <rgbColor rgb="FF595959"/>
      <rgbColor rgb="FFC1B56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104760</xdr:colOff>
      <xdr:row>5</xdr:row>
      <xdr:rowOff>38160</xdr:rowOff>
    </xdr:from>
    <xdr:to>
      <xdr:col>19</xdr:col>
      <xdr:colOff>195480</xdr:colOff>
      <xdr:row>8</xdr:row>
      <xdr:rowOff>95040</xdr:rowOff>
    </xdr:to>
    <xdr:pic>
      <xdr:nvPicPr>
        <xdr:cNvPr id="0" name="image3.png" descr=""/>
        <xdr:cNvPicPr/>
      </xdr:nvPicPr>
      <xdr:blipFill>
        <a:blip r:embed="rId1"/>
        <a:stretch/>
      </xdr:blipFill>
      <xdr:spPr>
        <a:xfrm>
          <a:off x="6168240" y="895320"/>
          <a:ext cx="752040" cy="59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0</xdr:colOff>
      <xdr:row>0</xdr:row>
      <xdr:rowOff>0</xdr:rowOff>
    </xdr:from>
    <xdr:to>
      <xdr:col>23</xdr:col>
      <xdr:colOff>761760</xdr:colOff>
      <xdr:row>0</xdr:row>
      <xdr:rowOff>171000</xdr:rowOff>
    </xdr:to>
    <xdr:pic>
      <xdr:nvPicPr>
        <xdr:cNvPr id="1" name="image4.png" descr=""/>
        <xdr:cNvPicPr/>
      </xdr:nvPicPr>
      <xdr:blipFill>
        <a:blip r:embed="rId2"/>
        <a:stretch/>
      </xdr:blipFill>
      <xdr:spPr>
        <a:xfrm>
          <a:off x="7659360" y="0"/>
          <a:ext cx="761760" cy="171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9360</xdr:colOff>
      <xdr:row>1</xdr:row>
      <xdr:rowOff>66600</xdr:rowOff>
    </xdr:from>
    <xdr:to>
      <xdr:col>24</xdr:col>
      <xdr:colOff>1090440</xdr:colOff>
      <xdr:row>3</xdr:row>
      <xdr:rowOff>37440</xdr:rowOff>
    </xdr:to>
    <xdr:pic>
      <xdr:nvPicPr>
        <xdr:cNvPr id="2" name="image4.png" descr=""/>
        <xdr:cNvPicPr/>
      </xdr:nvPicPr>
      <xdr:blipFill>
        <a:blip r:embed="rId1"/>
        <a:stretch/>
      </xdr:blipFill>
      <xdr:spPr>
        <a:xfrm>
          <a:off x="6935400" y="237960"/>
          <a:ext cx="138060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5</xdr:row>
      <xdr:rowOff>38160</xdr:rowOff>
    </xdr:from>
    <xdr:to>
      <xdr:col>11</xdr:col>
      <xdr:colOff>771120</xdr:colOff>
      <xdr:row>6</xdr:row>
      <xdr:rowOff>85320</xdr:rowOff>
    </xdr:to>
    <xdr:pic>
      <xdr:nvPicPr>
        <xdr:cNvPr id="3" name="image3.png" descr=""/>
        <xdr:cNvPicPr/>
      </xdr:nvPicPr>
      <xdr:blipFill>
        <a:blip r:embed="rId2"/>
        <a:stretch/>
      </xdr:blipFill>
      <xdr:spPr>
        <a:xfrm>
          <a:off x="2677680" y="895320"/>
          <a:ext cx="666360" cy="580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0</xdr:row>
      <xdr:rowOff>0</xdr:rowOff>
    </xdr:from>
    <xdr:to>
      <xdr:col>2</xdr:col>
      <xdr:colOff>1418760</xdr:colOff>
      <xdr:row>0</xdr:row>
      <xdr:rowOff>399600</xdr:rowOff>
    </xdr:to>
    <xdr:pic>
      <xdr:nvPicPr>
        <xdr:cNvPr id="4" name="image5.png" descr=""/>
        <xdr:cNvPicPr/>
      </xdr:nvPicPr>
      <xdr:blipFill>
        <a:blip r:embed="rId1"/>
        <a:stretch/>
      </xdr:blipFill>
      <xdr:spPr>
        <a:xfrm>
          <a:off x="5243040" y="0"/>
          <a:ext cx="1418760" cy="399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vertex42.com/calendars/birthday-calendar.html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vertex42.com/calendars/birthday-calendar.html" TargetMode="External"/><Relationship Id="rId2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vertex42.com/calendars/birthday-calendar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100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7.58"/>
    <col collapsed="false" customWidth="true" hidden="false" outlineLevel="0" max="3" min="3" style="0" width="29.85"/>
    <col collapsed="false" customWidth="true" hidden="false" outlineLevel="0" max="4" min="4" style="1" width="6.32"/>
    <col collapsed="false" customWidth="true" hidden="false" outlineLevel="0" max="24" min="5" style="0" width="3.5"/>
    <col collapsed="false" customWidth="true" hidden="false" outlineLevel="0" max="25" min="25" style="0" width="4.13"/>
    <col collapsed="false" customWidth="true" hidden="false" outlineLevel="0" max="26" min="26" style="0" width="6.51"/>
    <col collapsed="false" customWidth="true" hidden="false" outlineLevel="0" max="27" min="27" style="0" width="6.12"/>
    <col collapsed="false" customWidth="true" hidden="false" outlineLevel="0" max="28" min="28" style="0" width="31.12"/>
    <col collapsed="false" customWidth="true" hidden="false" outlineLevel="0" max="29" min="29" style="0" width="11"/>
    <col collapsed="false" customWidth="true" hidden="false" outlineLevel="0" max="30" min="30" style="0" width="2.88"/>
    <col collapsed="false" customWidth="true" hidden="false" outlineLevel="0" max="31" min="31" style="0" width="3.88"/>
    <col collapsed="false" customWidth="true" hidden="false" outlineLevel="0" max="32" min="32" style="0" width="35.75"/>
  </cols>
  <sheetData>
    <row r="1" customFormat="false" ht="13.5" hidden="false" customHeight="true" outlineLevel="0" collapsed="false">
      <c r="A1" s="0" t="s">
        <v>0</v>
      </c>
      <c r="B1" s="0" t="s">
        <v>1</v>
      </c>
      <c r="C1" s="0" t="s">
        <v>2</v>
      </c>
    </row>
    <row r="2" customFormat="false" ht="13.5" hidden="false" customHeight="true" outlineLevel="0" collapsed="false">
      <c r="A2" s="0" t="n">
        <v>2</v>
      </c>
      <c r="B2" s="0" t="n">
        <v>18</v>
      </c>
      <c r="C2" s="0" t="s">
        <v>3</v>
      </c>
    </row>
    <row r="3" customFormat="false" ht="13.5" hidden="false" customHeight="true" outlineLevel="0" collapsed="false">
      <c r="A3" s="0" t="n">
        <v>2</v>
      </c>
      <c r="B3" s="0" t="n">
        <v>20</v>
      </c>
      <c r="C3" s="0" t="s">
        <v>4</v>
      </c>
    </row>
    <row r="4" customFormat="false" ht="13.5" hidden="false" customHeight="true" outlineLevel="0" collapsed="false">
      <c r="A4" s="0" t="n">
        <v>2</v>
      </c>
      <c r="B4" s="0" t="n">
        <v>25</v>
      </c>
      <c r="C4" s="0" t="s">
        <v>5</v>
      </c>
    </row>
    <row r="5" customFormat="false" ht="13.5" hidden="false" customHeight="true" outlineLevel="0" collapsed="false">
      <c r="A5" s="0" t="n">
        <v>3</v>
      </c>
      <c r="B5" s="0" t="n">
        <v>27</v>
      </c>
      <c r="C5" s="0" t="s">
        <v>6</v>
      </c>
    </row>
    <row r="6" customFormat="false" ht="13.5" hidden="false" customHeight="true" outlineLevel="0" collapsed="false">
      <c r="A6" s="0" t="n">
        <v>4</v>
      </c>
      <c r="B6" s="0" t="n">
        <v>7</v>
      </c>
      <c r="C6" s="0" t="s">
        <v>7</v>
      </c>
    </row>
    <row r="7" customFormat="false" ht="13.5" hidden="false" customHeight="true" outlineLevel="0" collapsed="false">
      <c r="A7" s="0" t="n">
        <v>4</v>
      </c>
      <c r="B7" s="0" t="n">
        <v>11</v>
      </c>
      <c r="C7" s="0" t="s">
        <v>8</v>
      </c>
    </row>
    <row r="8" customFormat="false" ht="13.5" hidden="false" customHeight="true" outlineLevel="0" collapsed="false">
      <c r="A8" s="0" t="n">
        <v>4</v>
      </c>
      <c r="B8" s="0" t="n">
        <v>21</v>
      </c>
      <c r="C8" s="0" t="s">
        <v>9</v>
      </c>
    </row>
    <row r="9" customFormat="false" ht="13.5" hidden="false" customHeight="true" outlineLevel="0" collapsed="false">
      <c r="A9" s="0" t="n">
        <v>4</v>
      </c>
      <c r="B9" s="0" t="n">
        <v>26</v>
      </c>
      <c r="C9" s="0" t="s">
        <v>10</v>
      </c>
    </row>
    <row r="10" customFormat="false" ht="13.5" hidden="false" customHeight="true" outlineLevel="0" collapsed="false">
      <c r="A10" s="0" t="n">
        <v>5</v>
      </c>
      <c r="B10" s="0" t="n">
        <v>22</v>
      </c>
      <c r="C10" s="0" t="s">
        <v>11</v>
      </c>
    </row>
    <row r="11" customFormat="false" ht="13.5" hidden="false" customHeight="true" outlineLevel="0" collapsed="false">
      <c r="A11" s="0" t="n">
        <v>5</v>
      </c>
      <c r="B11" s="0" t="n">
        <v>30</v>
      </c>
      <c r="C11" s="0" t="s">
        <v>12</v>
      </c>
    </row>
    <row r="12" customFormat="false" ht="13.5" hidden="false" customHeight="true" outlineLevel="0" collapsed="false">
      <c r="A12" s="0" t="n">
        <v>6</v>
      </c>
      <c r="B12" s="0" t="n">
        <v>1</v>
      </c>
      <c r="C12" s="0" t="s">
        <v>13</v>
      </c>
    </row>
    <row r="13" customFormat="false" ht="13.5" hidden="false" customHeight="true" outlineLevel="0" collapsed="false">
      <c r="A13" s="0" t="n">
        <v>6</v>
      </c>
      <c r="B13" s="0" t="n">
        <v>21</v>
      </c>
      <c r="C13" s="0" t="s">
        <v>14</v>
      </c>
    </row>
    <row r="14" customFormat="false" ht="13.5" hidden="false" customHeight="true" outlineLevel="0" collapsed="false">
      <c r="A14" s="0" t="n">
        <v>6</v>
      </c>
      <c r="B14" s="0" t="n">
        <v>27</v>
      </c>
      <c r="C14" s="0" t="s">
        <v>15</v>
      </c>
    </row>
    <row r="15" customFormat="false" ht="13.5" hidden="false" customHeight="true" outlineLevel="0" collapsed="false">
      <c r="A15" s="0" t="n">
        <v>7</v>
      </c>
      <c r="B15" s="0" t="n">
        <v>22</v>
      </c>
      <c r="C15" s="0" t="s">
        <v>16</v>
      </c>
    </row>
    <row r="16" customFormat="false" ht="13.5" hidden="false" customHeight="true" outlineLevel="0" collapsed="false">
      <c r="A16" s="0" t="n">
        <v>8</v>
      </c>
      <c r="B16" s="0" t="n">
        <v>11</v>
      </c>
      <c r="C16" s="0" t="s">
        <v>17</v>
      </c>
    </row>
    <row r="17" customFormat="false" ht="16.85" hidden="false" customHeight="true" outlineLevel="0" collapsed="false">
      <c r="A17" s="0" t="n">
        <v>8</v>
      </c>
      <c r="B17" s="0" t="n">
        <v>22</v>
      </c>
      <c r="C17" s="0" t="s">
        <v>18</v>
      </c>
    </row>
    <row r="18" customFormat="false" ht="16.5" hidden="false" customHeight="true" outlineLevel="0" collapsed="false">
      <c r="A18" s="0" t="n">
        <v>8</v>
      </c>
      <c r="B18" s="0" t="n">
        <v>30</v>
      </c>
      <c r="C18" s="0" t="s">
        <v>19</v>
      </c>
    </row>
    <row r="19" customFormat="false" ht="13.5" hidden="false" customHeight="true" outlineLevel="0" collapsed="false">
      <c r="A19" s="0" t="n">
        <v>9</v>
      </c>
      <c r="B19" s="0" t="n">
        <v>26</v>
      </c>
      <c r="C19" s="0" t="s">
        <v>20</v>
      </c>
    </row>
    <row r="20" customFormat="false" ht="15" hidden="false" customHeight="true" outlineLevel="0" collapsed="false">
      <c r="A20" s="0" t="n">
        <v>10</v>
      </c>
      <c r="B20" s="0" t="n">
        <v>8</v>
      </c>
      <c r="C20" s="0" t="s">
        <v>21</v>
      </c>
    </row>
    <row r="21" customFormat="false" ht="13.5" hidden="false" customHeight="true" outlineLevel="0" collapsed="false">
      <c r="A21" s="0" t="n">
        <v>10</v>
      </c>
      <c r="B21" s="0" t="n">
        <v>9</v>
      </c>
      <c r="C21" s="0" t="s">
        <v>22</v>
      </c>
    </row>
    <row r="22" customFormat="false" ht="13.5" hidden="false" customHeight="true" outlineLevel="0" collapsed="false">
      <c r="A22" s="0" t="n">
        <v>10</v>
      </c>
      <c r="B22" s="0" t="n">
        <v>26</v>
      </c>
      <c r="C22" s="0" t="s">
        <v>23</v>
      </c>
    </row>
    <row r="23" customFormat="false" ht="13.5" hidden="false" customHeight="true" outlineLevel="0" collapsed="false">
      <c r="A23" s="0" t="n">
        <v>10</v>
      </c>
      <c r="B23" s="0" t="n">
        <v>26</v>
      </c>
      <c r="C23" s="0" t="s">
        <v>24</v>
      </c>
    </row>
    <row r="24" customFormat="false" ht="13.5" hidden="false" customHeight="true" outlineLevel="0" collapsed="false">
      <c r="A24" s="0" t="n">
        <v>12</v>
      </c>
      <c r="B24" s="0" t="n">
        <v>6</v>
      </c>
      <c r="C24" s="0" t="s">
        <v>25</v>
      </c>
    </row>
    <row r="25" customFormat="false" ht="13.5" hidden="false" customHeight="true" outlineLevel="0" collapsed="false">
      <c r="A25" s="0" t="n">
        <v>12</v>
      </c>
      <c r="B25" s="0" t="n">
        <v>17</v>
      </c>
      <c r="C25" s="0" t="s">
        <v>26</v>
      </c>
    </row>
    <row r="26" customFormat="false" ht="13.5" hidden="false" customHeight="true" outlineLevel="0" collapsed="false">
      <c r="A26" s="0" t="n">
        <v>9</v>
      </c>
      <c r="B26" s="0" t="n">
        <v>7</v>
      </c>
      <c r="C26" s="0" t="s">
        <v>27</v>
      </c>
    </row>
    <row r="27" customFormat="false" ht="13.5" hidden="false" customHeight="true" outlineLevel="0" collapsed="false">
      <c r="A27" s="0" t="n">
        <v>11</v>
      </c>
      <c r="B27" s="0" t="n">
        <v>12</v>
      </c>
      <c r="C27" s="0" t="s">
        <v>28</v>
      </c>
    </row>
    <row r="28" customFormat="false" ht="13.5" hidden="false" customHeight="true" outlineLevel="0" collapsed="false">
      <c r="A28" s="0" t="n">
        <v>12</v>
      </c>
      <c r="B28" s="0" t="n">
        <v>11</v>
      </c>
      <c r="C28" s="0" t="s">
        <v>29</v>
      </c>
    </row>
    <row r="29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  <row r="1002" customFormat="false" ht="13.5" hidden="false" customHeight="true" outlineLevel="0" collapsed="false"/>
    <row r="1003" customFormat="false" ht="13.5" hidden="false" customHeight="true" outlineLevel="0" collapsed="false"/>
    <row r="1004" customFormat="false" ht="13.5" hidden="false" customHeight="true" outlineLevel="0" collapsed="false"/>
  </sheetData>
  <printOptions headings="false" gridLines="false" gridLinesSet="true" horizontalCentered="true" verticalCentered="false"/>
  <pageMargins left="0.5" right="0.5" top="0.5" bottom="0.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&amp;L01+033Birthday Calendar Template by Vertex42.com&amp;C01+033https://www.vertex42.com/calendars/birthday-calendar.html&amp;R00000001+033© 2013 Vertex42 LLC. Free to Print._x005F_x000D_#000000Public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8" min="1" style="0" width="3.13"/>
    <col collapsed="false" customWidth="true" hidden="false" outlineLevel="0" max="9" min="9" style="0" width="4.25"/>
    <col collapsed="false" customWidth="true" hidden="false" outlineLevel="0" max="11" min="10" style="0" width="7.5"/>
    <col collapsed="false" customWidth="true" hidden="false" outlineLevel="0" max="12" min="12" style="0" width="20.75"/>
    <col collapsed="false" customWidth="true" hidden="false" outlineLevel="0" max="13" min="13" style="0" width="10.51"/>
    <col collapsed="false" customWidth="true" hidden="false" outlineLevel="0" max="14" min="14" style="0" width="4.25"/>
    <col collapsed="false" customWidth="true" hidden="false" outlineLevel="0" max="22" min="15" style="0" width="3.13"/>
    <col collapsed="false" customWidth="true" hidden="false" outlineLevel="0" max="23" min="23" style="0" width="3.88"/>
    <col collapsed="false" customWidth="true" hidden="false" outlineLevel="0" max="24" min="24" style="0" width="33.51"/>
    <col collapsed="false" customWidth="true" hidden="false" outlineLevel="0" max="26" min="25" style="0" width="9.13"/>
  </cols>
  <sheetData>
    <row r="1" customFormat="false" ht="13.5" hidden="false" customHeight="true" outlineLevel="0" collapsed="false">
      <c r="A1" s="2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31</v>
      </c>
      <c r="M1" s="4"/>
      <c r="N1" s="3"/>
      <c r="O1" s="3"/>
      <c r="P1" s="3"/>
      <c r="Q1" s="3"/>
      <c r="R1" s="3"/>
      <c r="S1" s="3"/>
      <c r="T1" s="3"/>
      <c r="U1" s="5" t="s">
        <v>32</v>
      </c>
      <c r="V1" s="3"/>
      <c r="W1" s="6"/>
      <c r="X1" s="6"/>
      <c r="Y1" s="6"/>
      <c r="Z1" s="6"/>
    </row>
    <row r="2" customFormat="false" ht="13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6"/>
      <c r="X2" s="6"/>
      <c r="Y2" s="6"/>
      <c r="Z2" s="6"/>
    </row>
    <row r="3" customFormat="false" ht="13.5" hidden="false" customHeight="true" outlineLevel="0" collapsed="false">
      <c r="A3" s="3"/>
      <c r="B3" s="3"/>
      <c r="C3" s="7" t="s">
        <v>33</v>
      </c>
      <c r="D3" s="8" t="n">
        <v>2020</v>
      </c>
      <c r="E3" s="8"/>
      <c r="F3" s="8"/>
      <c r="G3" s="3"/>
      <c r="H3" s="3"/>
      <c r="I3" s="7" t="s">
        <v>34</v>
      </c>
      <c r="J3" s="8" t="n">
        <v>7</v>
      </c>
      <c r="K3" s="3"/>
      <c r="L3" s="3"/>
      <c r="M3" s="3"/>
      <c r="N3" s="3"/>
      <c r="O3" s="5" t="s">
        <v>35</v>
      </c>
      <c r="P3" s="8" t="n">
        <v>2</v>
      </c>
      <c r="Q3" s="8"/>
      <c r="R3" s="8"/>
      <c r="S3" s="9" t="s">
        <v>36</v>
      </c>
      <c r="T3" s="3"/>
      <c r="U3" s="3"/>
      <c r="V3" s="3"/>
      <c r="W3" s="6"/>
      <c r="X3" s="10" t="s">
        <v>37</v>
      </c>
      <c r="Y3" s="6"/>
      <c r="Z3" s="6"/>
    </row>
    <row r="4" customFormat="false" ht="13.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6"/>
      <c r="X4" s="6"/>
      <c r="Y4" s="6"/>
      <c r="Z4" s="6"/>
    </row>
    <row r="5" customFormat="false" ht="13.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3.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3" t="str">
        <f aca="false">IF($J$3=1,D3,D3&amp;"-"&amp;D3+1)</f>
        <v>2020-2021</v>
      </c>
      <c r="K6" s="13"/>
      <c r="L6" s="13"/>
      <c r="M6" s="13"/>
      <c r="N6" s="12"/>
      <c r="O6" s="12"/>
      <c r="P6" s="12"/>
      <c r="Q6" s="12"/>
      <c r="R6" s="12"/>
      <c r="S6" s="12"/>
      <c r="T6" s="12"/>
      <c r="U6" s="12"/>
      <c r="V6" s="14"/>
      <c r="W6" s="11"/>
      <c r="X6" s="11"/>
      <c r="Y6" s="11"/>
      <c r="Z6" s="11"/>
    </row>
    <row r="7" customFormat="false" ht="13.5" hidden="false" customHeight="tru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3"/>
      <c r="K7" s="13"/>
      <c r="L7" s="13"/>
      <c r="M7" s="13"/>
      <c r="N7" s="12"/>
      <c r="O7" s="12"/>
      <c r="P7" s="12"/>
      <c r="Q7" s="12"/>
      <c r="R7" s="12"/>
      <c r="S7" s="12"/>
      <c r="T7" s="12"/>
      <c r="U7" s="12"/>
      <c r="V7" s="14"/>
      <c r="W7" s="11"/>
      <c r="X7" s="11"/>
      <c r="Y7" s="11"/>
      <c r="Z7" s="11"/>
    </row>
    <row r="8" customFormat="false" ht="15.75" hidden="false" customHeight="true" outlineLevel="0" collapsed="false">
      <c r="A8" s="11"/>
      <c r="B8" s="15"/>
      <c r="C8" s="15"/>
      <c r="D8" s="15"/>
      <c r="E8" s="15"/>
      <c r="F8" s="15"/>
      <c r="G8" s="15"/>
      <c r="H8" s="15"/>
      <c r="I8" s="15"/>
      <c r="J8" s="13"/>
      <c r="K8" s="13"/>
      <c r="L8" s="13"/>
      <c r="M8" s="13"/>
      <c r="N8" s="15"/>
      <c r="O8" s="15"/>
      <c r="P8" s="15"/>
      <c r="Q8" s="15"/>
      <c r="R8" s="15"/>
      <c r="S8" s="15"/>
      <c r="T8" s="15"/>
      <c r="U8" s="15"/>
      <c r="V8" s="14"/>
      <c r="W8" s="11"/>
      <c r="X8" s="11"/>
      <c r="Y8" s="11"/>
      <c r="Z8" s="11"/>
    </row>
    <row r="9" customFormat="false" ht="13.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4"/>
      <c r="J9" s="11"/>
      <c r="K9" s="11"/>
      <c r="L9" s="11"/>
      <c r="M9" s="11"/>
      <c r="N9" s="14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" hidden="false" customHeight="true" outlineLevel="0" collapsed="false">
      <c r="A10" s="11"/>
      <c r="B10" s="16" t="n">
        <f aca="false">DATE(D3,J3,1)</f>
        <v>44013</v>
      </c>
      <c r="C10" s="16"/>
      <c r="D10" s="16"/>
      <c r="E10" s="16"/>
      <c r="F10" s="16"/>
      <c r="G10" s="16"/>
      <c r="H10" s="16"/>
      <c r="I10" s="14"/>
      <c r="J10" s="17" t="s">
        <v>38</v>
      </c>
      <c r="K10" s="17"/>
      <c r="L10" s="17"/>
      <c r="M10" s="17"/>
      <c r="N10" s="14"/>
      <c r="O10" s="16" t="n">
        <f aca="false">DATE(YEAR(B55+42),MONTH(B55+42),1)</f>
        <v>44197</v>
      </c>
      <c r="P10" s="16"/>
      <c r="Q10" s="16"/>
      <c r="R10" s="16"/>
      <c r="S10" s="16"/>
      <c r="T10" s="16"/>
      <c r="U10" s="16"/>
      <c r="V10" s="14"/>
      <c r="W10" s="11"/>
      <c r="X10" s="10" t="s">
        <v>39</v>
      </c>
      <c r="Y10" s="11"/>
      <c r="Z10" s="11"/>
    </row>
    <row r="11" customFormat="false" ht="12.75" hidden="false" customHeight="true" outlineLevel="0" collapsed="false">
      <c r="A11" s="14"/>
      <c r="B11" s="18" t="str">
        <f aca="false">CHOOSE(1+MOD($P$3+1-2,7),"S","M","T","W","T","F","S")</f>
        <v>M</v>
      </c>
      <c r="C11" s="18" t="str">
        <f aca="false">CHOOSE(1+MOD($P$3+2-2,7),"S","M","T","W","T","F","S")</f>
        <v>T</v>
      </c>
      <c r="D11" s="18" t="str">
        <f aca="false">CHOOSE(1+MOD($P$3+3-2,7),"S","M","T","W","T","F","S")</f>
        <v>W</v>
      </c>
      <c r="E11" s="18" t="str">
        <f aca="false">CHOOSE(1+MOD($P$3+4-2,7),"S","M","T","W","T","F","S")</f>
        <v>T</v>
      </c>
      <c r="F11" s="18" t="str">
        <f aca="false">CHOOSE(1+MOD($P$3+5-2,7),"S","M","T","W","T","F","S")</f>
        <v>F</v>
      </c>
      <c r="G11" s="18" t="str">
        <f aca="false">CHOOSE(1+MOD($P$3+6-2,7),"S","M","T","W","T","F","S")</f>
        <v>S</v>
      </c>
      <c r="H11" s="18" t="str">
        <f aca="false">CHOOSE(1+MOD($P$3+7-2,7),"S","M","T","W","T","F","S")</f>
        <v>S</v>
      </c>
      <c r="I11" s="14"/>
      <c r="J11" s="17"/>
      <c r="K11" s="17"/>
      <c r="L11" s="17"/>
      <c r="M11" s="17"/>
      <c r="N11" s="14"/>
      <c r="O11" s="18" t="str">
        <f aca="false">CHOOSE(1+MOD($P$3+1-2,7),"S","M","T","W","T","F","S")</f>
        <v>M</v>
      </c>
      <c r="P11" s="18" t="str">
        <f aca="false">CHOOSE(1+MOD($P$3+2-2,7),"S","M","T","W","T","F","S")</f>
        <v>T</v>
      </c>
      <c r="Q11" s="18" t="str">
        <f aca="false">CHOOSE(1+MOD($P$3+3-2,7),"S","M","T","W","T","F","S")</f>
        <v>W</v>
      </c>
      <c r="R11" s="18" t="str">
        <f aca="false">CHOOSE(1+MOD($P$3+4-2,7),"S","M","T","W","T","F","S")</f>
        <v>T</v>
      </c>
      <c r="S11" s="18" t="str">
        <f aca="false">CHOOSE(1+MOD($P$3+5-2,7),"S","M","T","W","T","F","S")</f>
        <v>F</v>
      </c>
      <c r="T11" s="18" t="str">
        <f aca="false">CHOOSE(1+MOD($P$3+6-2,7),"S","M","T","W","T","F","S")</f>
        <v>S</v>
      </c>
      <c r="U11" s="18" t="str">
        <f aca="false">CHOOSE(1+MOD($P$3+7-2,7),"S","M","T","W","T","F","S")</f>
        <v>S</v>
      </c>
      <c r="V11" s="14"/>
      <c r="W11" s="14"/>
      <c r="X11" s="14"/>
      <c r="Y11" s="14"/>
      <c r="Z11" s="14"/>
    </row>
    <row r="12" customFormat="false" ht="12" hidden="false" customHeight="true" outlineLevel="0" collapsed="false">
      <c r="A12" s="11"/>
      <c r="B12" s="19" t="str">
        <f aca="false">IF(WEEKDAY(B10,1)=$P$3,B10,"")</f>
        <v/>
      </c>
      <c r="C12" s="19" t="str">
        <f aca="false">IF(B12="",IF(WEEKDAY(B10,1)=MOD($P$3,7)+1,B10,""),B12+1)</f>
        <v/>
      </c>
      <c r="D12" s="19" t="n">
        <f aca="false">IF(C12="",IF(WEEKDAY(B10,1)=MOD($P$3+1,7)+1,B10,""),C12+1)</f>
        <v>44013</v>
      </c>
      <c r="E12" s="19" t="n">
        <f aca="false">IF(D12="",IF(WEEKDAY(B10,1)=MOD($P$3+2,7)+1,B10,""),D12+1)</f>
        <v>44014</v>
      </c>
      <c r="F12" s="19" t="n">
        <f aca="false">IF(E12="",IF(WEEKDAY(B10,1)=MOD($P$3+3,7)+1,B10,""),E12+1)</f>
        <v>44015</v>
      </c>
      <c r="G12" s="19" t="n">
        <f aca="false">IF(F12="",IF(WEEKDAY(B10,1)=MOD($P$3+4,7)+1,B10,""),F12+1)</f>
        <v>44016</v>
      </c>
      <c r="H12" s="19" t="n">
        <f aca="false">IF(G12="",IF(WEEKDAY(B10,1)=MOD($P$3+5,7)+1,B10,""),G12+1)</f>
        <v>44017</v>
      </c>
      <c r="I12" s="14"/>
      <c r="J12" s="20"/>
      <c r="K12" s="20"/>
      <c r="L12" s="20"/>
      <c r="M12" s="20"/>
      <c r="N12" s="14"/>
      <c r="O12" s="19" t="str">
        <f aca="false">IF(WEEKDAY(O10,1)=$P$3,O10,"")</f>
        <v/>
      </c>
      <c r="P12" s="19" t="str">
        <f aca="false">IF(O12="",IF(WEEKDAY(O10,1)=MOD($P$3,7)+1,O10,""),O12+1)</f>
        <v/>
      </c>
      <c r="Q12" s="19" t="str">
        <f aca="false">IF(P12="",IF(WEEKDAY(O10,1)=MOD($P$3+1,7)+1,O10,""),P12+1)</f>
        <v/>
      </c>
      <c r="R12" s="19" t="str">
        <f aca="false">IF(Q12="",IF(WEEKDAY(O10,1)=MOD($P$3+2,7)+1,O10,""),Q12+1)</f>
        <v/>
      </c>
      <c r="S12" s="19" t="n">
        <f aca="false">IF(R12="",IF(WEEKDAY(O10,1)=MOD($P$3+3,7)+1,O10,""),R12+1)</f>
        <v>44197</v>
      </c>
      <c r="T12" s="19" t="n">
        <f aca="false">IF(S12="",IF(WEEKDAY(O10,1)=MOD($P$3+4,7)+1,O10,""),S12+1)</f>
        <v>44198</v>
      </c>
      <c r="U12" s="19" t="n">
        <f aca="false">IF(T12="",IF(WEEKDAY(O10,1)=MOD($P$3+5,7)+1,O10,""),T12+1)</f>
        <v>44199</v>
      </c>
      <c r="V12" s="14"/>
      <c r="W12" s="11"/>
      <c r="X12" s="21" t="s">
        <v>40</v>
      </c>
      <c r="Y12" s="11"/>
      <c r="Z12" s="11"/>
    </row>
    <row r="13" customFormat="false" ht="12" hidden="false" customHeight="true" outlineLevel="0" collapsed="false">
      <c r="A13" s="11"/>
      <c r="B13" s="19" t="n">
        <f aca="false">IF(H12="","",IF(MONTH(H12+1)&lt;&gt;MONTH(H12),"",H12+1))</f>
        <v>44018</v>
      </c>
      <c r="C13" s="19" t="n">
        <f aca="false">IF(B13="","",IF(MONTH(B13+1)&lt;&gt;MONTH(B13),"",B13+1))</f>
        <v>44019</v>
      </c>
      <c r="D13" s="19" t="n">
        <f aca="false">IF(C13="","",IF(MONTH(C13+1)&lt;&gt;MONTH(C13),"",C13+1))</f>
        <v>44020</v>
      </c>
      <c r="E13" s="19" t="n">
        <f aca="false">IF(D13="","",IF(MONTH(D13+1)&lt;&gt;MONTH(D13),"",D13+1))</f>
        <v>44021</v>
      </c>
      <c r="F13" s="19" t="n">
        <f aca="false">IF(E13="","",IF(MONTH(E13+1)&lt;&gt;MONTH(E13),"",E13+1))</f>
        <v>44022</v>
      </c>
      <c r="G13" s="19" t="n">
        <f aca="false">IF(F13="","",IF(MONTH(F13+1)&lt;&gt;MONTH(F13),"",F13+1))</f>
        <v>44023</v>
      </c>
      <c r="H13" s="19" t="n">
        <f aca="false">IF(G13="","",IF(MONTH(G13+1)&lt;&gt;MONTH(G13),"",G13+1))</f>
        <v>44024</v>
      </c>
      <c r="I13" s="14"/>
      <c r="J13" s="22" t="s">
        <v>0</v>
      </c>
      <c r="K13" s="23" t="s">
        <v>1</v>
      </c>
      <c r="L13" s="23" t="s">
        <v>2</v>
      </c>
      <c r="M13" s="22" t="s">
        <v>41</v>
      </c>
      <c r="N13" s="14"/>
      <c r="O13" s="19" t="n">
        <f aca="false">IF(U12="","",IF(MONTH(U12+1)&lt;&gt;MONTH(U12),"",U12+1))</f>
        <v>44200</v>
      </c>
      <c r="P13" s="19" t="n">
        <f aca="false">IF(O13="","",IF(MONTH(O13+1)&lt;&gt;MONTH(O13),"",O13+1))</f>
        <v>44201</v>
      </c>
      <c r="Q13" s="19" t="n">
        <f aca="false">IF(P13="","",IF(MONTH(P13+1)&lt;&gt;MONTH(P13),"",P13+1))</f>
        <v>44202</v>
      </c>
      <c r="R13" s="19" t="n">
        <f aca="false">IF(Q13="","",IF(MONTH(Q13+1)&lt;&gt;MONTH(Q13),"",Q13+1))</f>
        <v>44203</v>
      </c>
      <c r="S13" s="19" t="n">
        <f aca="false">IF(R13="","",IF(MONTH(R13+1)&lt;&gt;MONTH(R13),"",R13+1))</f>
        <v>44204</v>
      </c>
      <c r="T13" s="19" t="n">
        <f aca="false">IF(S13="","",IF(MONTH(S13+1)&lt;&gt;MONTH(S13),"",S13+1))</f>
        <v>44205</v>
      </c>
      <c r="U13" s="19" t="n">
        <f aca="false">IF(T13="","",IF(MONTH(T13+1)&lt;&gt;MONTH(T13),"",T13+1))</f>
        <v>44206</v>
      </c>
      <c r="V13" s="14"/>
      <c r="W13" s="11"/>
      <c r="X13" s="21"/>
      <c r="Y13" s="11"/>
      <c r="Z13" s="11"/>
    </row>
    <row r="14" customFormat="false" ht="12" hidden="false" customHeight="true" outlineLevel="0" collapsed="false">
      <c r="A14" s="11"/>
      <c r="B14" s="19" t="n">
        <f aca="false">IF(H13="","",IF(MONTH(H13+1)&lt;&gt;MONTH(H13),"",H13+1))</f>
        <v>44025</v>
      </c>
      <c r="C14" s="19" t="n">
        <f aca="false">IF(B14="","",IF(MONTH(B14+1)&lt;&gt;MONTH(B14),"",B14+1))</f>
        <v>44026</v>
      </c>
      <c r="D14" s="19" t="n">
        <f aca="false">IF(C14="","",IF(MONTH(C14+1)&lt;&gt;MONTH(C14),"",C14+1))</f>
        <v>44027</v>
      </c>
      <c r="E14" s="19" t="n">
        <f aca="false">IF(D14="","",IF(MONTH(D14+1)&lt;&gt;MONTH(D14),"",D14+1))</f>
        <v>44028</v>
      </c>
      <c r="F14" s="19" t="n">
        <f aca="false">IF(E14="","",IF(MONTH(E14+1)&lt;&gt;MONTH(E14),"",E14+1))</f>
        <v>44029</v>
      </c>
      <c r="G14" s="19" t="n">
        <f aca="false">IF(F14="","",IF(MONTH(F14+1)&lt;&gt;MONTH(F14),"",F14+1))</f>
        <v>44030</v>
      </c>
      <c r="H14" s="19" t="n">
        <f aca="false">IF(G14="","",IF(MONTH(G14+1)&lt;&gt;MONTH(G14),"",G14+1))</f>
        <v>44031</v>
      </c>
      <c r="I14" s="14"/>
      <c r="J14" s="24" t="n">
        <v>8</v>
      </c>
      <c r="K14" s="24" t="n">
        <v>3</v>
      </c>
      <c r="L14" s="25" t="s">
        <v>42</v>
      </c>
      <c r="M14" s="26" t="n">
        <f aca="false">IF(OR(J14="",K14=""),"",DATE(IF(J14&lt;$J$3,$D$3+1,$D$3),J14,K14))</f>
        <v>44046</v>
      </c>
      <c r="N14" s="14"/>
      <c r="O14" s="19" t="n">
        <f aca="false">IF(U13="","",IF(MONTH(U13+1)&lt;&gt;MONTH(U13),"",U13+1))</f>
        <v>44207</v>
      </c>
      <c r="P14" s="19" t="n">
        <f aca="false">IF(O14="","",IF(MONTH(O14+1)&lt;&gt;MONTH(O14),"",O14+1))</f>
        <v>44208</v>
      </c>
      <c r="Q14" s="19" t="n">
        <f aca="false">IF(P14="","",IF(MONTH(P14+1)&lt;&gt;MONTH(P14),"",P14+1))</f>
        <v>44209</v>
      </c>
      <c r="R14" s="19" t="n">
        <f aca="false">IF(Q14="","",IF(MONTH(Q14+1)&lt;&gt;MONTH(Q14),"",Q14+1))</f>
        <v>44210</v>
      </c>
      <c r="S14" s="19" t="n">
        <f aca="false">IF(R14="","",IF(MONTH(R14+1)&lt;&gt;MONTH(R14),"",R14+1))</f>
        <v>44211</v>
      </c>
      <c r="T14" s="19" t="n">
        <f aca="false">IF(S14="","",IF(MONTH(S14+1)&lt;&gt;MONTH(S14),"",S14+1))</f>
        <v>44212</v>
      </c>
      <c r="U14" s="19" t="n">
        <f aca="false">IF(T14="","",IF(MONTH(T14+1)&lt;&gt;MONTH(T14),"",T14+1))</f>
        <v>44213</v>
      </c>
      <c r="V14" s="14"/>
      <c r="W14" s="11"/>
      <c r="X14" s="21"/>
      <c r="Y14" s="11"/>
      <c r="Z14" s="11"/>
    </row>
    <row r="15" customFormat="false" ht="12" hidden="false" customHeight="true" outlineLevel="0" collapsed="false">
      <c r="A15" s="11"/>
      <c r="B15" s="19" t="n">
        <f aca="false">IF(H14="","",IF(MONTH(H14+1)&lt;&gt;MONTH(H14),"",H14+1))</f>
        <v>44032</v>
      </c>
      <c r="C15" s="19" t="n">
        <f aca="false">IF(B15="","",IF(MONTH(B15+1)&lt;&gt;MONTH(B15),"",B15+1))</f>
        <v>44033</v>
      </c>
      <c r="D15" s="19" t="n">
        <f aca="false">IF(C15="","",IF(MONTH(C15+1)&lt;&gt;MONTH(C15),"",C15+1))</f>
        <v>44034</v>
      </c>
      <c r="E15" s="19" t="n">
        <f aca="false">IF(D15="","",IF(MONTH(D15+1)&lt;&gt;MONTH(D15),"",D15+1))</f>
        <v>44035</v>
      </c>
      <c r="F15" s="19" t="n">
        <f aca="false">IF(E15="","",IF(MONTH(E15+1)&lt;&gt;MONTH(E15),"",E15+1))</f>
        <v>44036</v>
      </c>
      <c r="G15" s="19" t="n">
        <f aca="false">IF(F15="","",IF(MONTH(F15+1)&lt;&gt;MONTH(F15),"",F15+1))</f>
        <v>44037</v>
      </c>
      <c r="H15" s="19" t="n">
        <f aca="false">IF(G15="","",IF(MONTH(G15+1)&lt;&gt;MONTH(G15),"",G15+1))</f>
        <v>44038</v>
      </c>
      <c r="I15" s="14"/>
      <c r="J15" s="27" t="n">
        <v>8</v>
      </c>
      <c r="K15" s="27" t="n">
        <v>15</v>
      </c>
      <c r="L15" s="28" t="s">
        <v>43</v>
      </c>
      <c r="M15" s="26" t="n">
        <f aca="false">IF(OR(J15="",K15=""),"",DATE(IF(J15&lt;$J$3,$D$3+1,$D$3),J15,K15))</f>
        <v>44058</v>
      </c>
      <c r="N15" s="14"/>
      <c r="O15" s="19" t="n">
        <f aca="false">IF(U14="","",IF(MONTH(U14+1)&lt;&gt;MONTH(U14),"",U14+1))</f>
        <v>44214</v>
      </c>
      <c r="P15" s="19" t="n">
        <f aca="false">IF(O15="","",IF(MONTH(O15+1)&lt;&gt;MONTH(O15),"",O15+1))</f>
        <v>44215</v>
      </c>
      <c r="Q15" s="19" t="n">
        <f aca="false">IF(P15="","",IF(MONTH(P15+1)&lt;&gt;MONTH(P15),"",P15+1))</f>
        <v>44216</v>
      </c>
      <c r="R15" s="19" t="n">
        <f aca="false">IF(Q15="","",IF(MONTH(Q15+1)&lt;&gt;MONTH(Q15),"",Q15+1))</f>
        <v>44217</v>
      </c>
      <c r="S15" s="19" t="n">
        <f aca="false">IF(R15="","",IF(MONTH(R15+1)&lt;&gt;MONTH(R15),"",R15+1))</f>
        <v>44218</v>
      </c>
      <c r="T15" s="19" t="n">
        <f aca="false">IF(S15="","",IF(MONTH(S15+1)&lt;&gt;MONTH(S15),"",S15+1))</f>
        <v>44219</v>
      </c>
      <c r="U15" s="19" t="n">
        <f aca="false">IF(T15="","",IF(MONTH(T15+1)&lt;&gt;MONTH(T15),"",T15+1))</f>
        <v>44220</v>
      </c>
      <c r="V15" s="14"/>
      <c r="W15" s="11"/>
      <c r="X15" s="21"/>
      <c r="Y15" s="11"/>
      <c r="Z15" s="11"/>
    </row>
    <row r="16" customFormat="false" ht="13.5" hidden="false" customHeight="true" outlineLevel="0" collapsed="false">
      <c r="A16" s="11"/>
      <c r="B16" s="19" t="n">
        <f aca="false">IF(H15="","",IF(MONTH(H15+1)&lt;&gt;MONTH(H15),"",H15+1))</f>
        <v>44039</v>
      </c>
      <c r="C16" s="19" t="n">
        <f aca="false">IF(B16="","",IF(MONTH(B16+1)&lt;&gt;MONTH(B16),"",B16+1))</f>
        <v>44040</v>
      </c>
      <c r="D16" s="19" t="n">
        <f aca="false">IF(C16="","",IF(MONTH(C16+1)&lt;&gt;MONTH(C16),"",C16+1))</f>
        <v>44041</v>
      </c>
      <c r="E16" s="19" t="n">
        <f aca="false">IF(D16="","",IF(MONTH(D16+1)&lt;&gt;MONTH(D16),"",D16+1))</f>
        <v>44042</v>
      </c>
      <c r="F16" s="19" t="n">
        <f aca="false">IF(E16="","",IF(MONTH(E16+1)&lt;&gt;MONTH(E16),"",E16+1))</f>
        <v>44043</v>
      </c>
      <c r="G16" s="19" t="str">
        <f aca="false">IF(F16="","",IF(MONTH(F16+1)&lt;&gt;MONTH(F16),"",F16+1))</f>
        <v/>
      </c>
      <c r="H16" s="19" t="str">
        <f aca="false">IF(G16="","",IF(MONTH(G16+1)&lt;&gt;MONTH(G16),"",G16+1))</f>
        <v/>
      </c>
      <c r="I16" s="14"/>
      <c r="J16" s="24" t="n">
        <v>9</v>
      </c>
      <c r="K16" s="24" t="n">
        <v>6</v>
      </c>
      <c r="L16" s="25" t="s">
        <v>44</v>
      </c>
      <c r="M16" s="26" t="n">
        <f aca="false">IF(OR(J16="",K16=""),"",DATE(IF(J16&lt;$J$3,$D$3+1,$D$3),J16,K16))</f>
        <v>44080</v>
      </c>
      <c r="N16" s="14"/>
      <c r="O16" s="19" t="n">
        <f aca="false">IF(U15="","",IF(MONTH(U15+1)&lt;&gt;MONTH(U15),"",U15+1))</f>
        <v>44221</v>
      </c>
      <c r="P16" s="19" t="n">
        <f aca="false">IF(O16="","",IF(MONTH(O16+1)&lt;&gt;MONTH(O16),"",O16+1))</f>
        <v>44222</v>
      </c>
      <c r="Q16" s="19" t="n">
        <f aca="false">IF(P16="","",IF(MONTH(P16+1)&lt;&gt;MONTH(P16),"",P16+1))</f>
        <v>44223</v>
      </c>
      <c r="R16" s="19" t="n">
        <f aca="false">IF(Q16="","",IF(MONTH(Q16+1)&lt;&gt;MONTH(Q16),"",Q16+1))</f>
        <v>44224</v>
      </c>
      <c r="S16" s="19" t="n">
        <f aca="false">IF(R16="","",IF(MONTH(R16+1)&lt;&gt;MONTH(R16),"",R16+1))</f>
        <v>44225</v>
      </c>
      <c r="T16" s="19" t="n">
        <f aca="false">IF(S16="","",IF(MONTH(S16+1)&lt;&gt;MONTH(S16),"",S16+1))</f>
        <v>44226</v>
      </c>
      <c r="U16" s="19" t="n">
        <f aca="false">IF(T16="","",IF(MONTH(T16+1)&lt;&gt;MONTH(T16),"",T16+1))</f>
        <v>44227</v>
      </c>
      <c r="V16" s="14"/>
      <c r="W16" s="11"/>
      <c r="X16" s="21"/>
      <c r="Y16" s="11"/>
      <c r="Z16" s="11"/>
    </row>
    <row r="17" customFormat="false" ht="12" hidden="false" customHeight="true" outlineLevel="0" collapsed="false">
      <c r="A17" s="11"/>
      <c r="B17" s="19" t="str">
        <f aca="false">IF(H16="","",IF(MONTH(H16+1)&lt;&gt;MONTH(H16),"",H16+1))</f>
        <v/>
      </c>
      <c r="C17" s="19" t="str">
        <f aca="false">IF(B17="","",IF(MONTH(B17+1)&lt;&gt;MONTH(B17),"",B17+1))</f>
        <v/>
      </c>
      <c r="D17" s="19" t="str">
        <f aca="false">IF(C17="","",IF(MONTH(C17+1)&lt;&gt;MONTH(C17),"",C17+1))</f>
        <v/>
      </c>
      <c r="E17" s="19" t="str">
        <f aca="false">IF(D17="","",IF(MONTH(D17+1)&lt;&gt;MONTH(D17),"",D17+1))</f>
        <v/>
      </c>
      <c r="F17" s="19" t="str">
        <f aca="false">IF(E17="","",IF(MONTH(E17+1)&lt;&gt;MONTH(E17),"",E17+1))</f>
        <v/>
      </c>
      <c r="G17" s="19" t="str">
        <f aca="false">IF(F17="","",IF(MONTH(F17+1)&lt;&gt;MONTH(F17),"",F17+1))</f>
        <v/>
      </c>
      <c r="H17" s="29" t="str">
        <f aca="false">IF(G17="","",IF(MONTH(G17+1)&lt;&gt;MONTH(G17),"",G17+1))</f>
        <v/>
      </c>
      <c r="I17" s="14"/>
      <c r="J17" s="24" t="n">
        <v>9</v>
      </c>
      <c r="K17" s="24" t="n">
        <v>23</v>
      </c>
      <c r="L17" s="25" t="s">
        <v>45</v>
      </c>
      <c r="M17" s="26" t="n">
        <f aca="false">IF(OR(J17="",K17=""),"",DATE(IF(J17&lt;$J$3,$D$3+1,$D$3),J17,K17))</f>
        <v>44097</v>
      </c>
      <c r="N17" s="14"/>
      <c r="O17" s="19" t="str">
        <f aca="false">IF(U16="","",IF(MONTH(U16+1)&lt;&gt;MONTH(U16),"",U16+1))</f>
        <v/>
      </c>
      <c r="P17" s="19" t="str">
        <f aca="false">IF(O17="","",IF(MONTH(O17+1)&lt;&gt;MONTH(O17),"",O17+1))</f>
        <v/>
      </c>
      <c r="Q17" s="19" t="str">
        <f aca="false">IF(P17="","",IF(MONTH(P17+1)&lt;&gt;MONTH(P17),"",P17+1))</f>
        <v/>
      </c>
      <c r="R17" s="19" t="str">
        <f aca="false">IF(Q17="","",IF(MONTH(Q17+1)&lt;&gt;MONTH(Q17),"",Q17+1))</f>
        <v/>
      </c>
      <c r="S17" s="19" t="str">
        <f aca="false">IF(R17="","",IF(MONTH(R17+1)&lt;&gt;MONTH(R17),"",R17+1))</f>
        <v/>
      </c>
      <c r="T17" s="19" t="str">
        <f aca="false">IF(S17="","",IF(MONTH(S17+1)&lt;&gt;MONTH(S17),"",S17+1))</f>
        <v/>
      </c>
      <c r="U17" s="29" t="str">
        <f aca="false">IF(T17="","",IF(MONTH(T17+1)&lt;&gt;MONTH(T17),"",T17+1))</f>
        <v/>
      </c>
      <c r="V17" s="14"/>
      <c r="W17" s="11"/>
      <c r="X17" s="21"/>
      <c r="Y17" s="11"/>
      <c r="Z17" s="11"/>
    </row>
    <row r="18" customFormat="false" ht="13.5" hidden="false" customHeight="true" outlineLevel="0" collapsed="false">
      <c r="A18" s="11"/>
      <c r="B18" s="14"/>
      <c r="C18" s="14"/>
      <c r="D18" s="14"/>
      <c r="E18" s="14"/>
      <c r="F18" s="14"/>
      <c r="G18" s="14"/>
      <c r="H18" s="14"/>
      <c r="I18" s="14"/>
      <c r="J18" s="30"/>
      <c r="K18" s="30"/>
      <c r="L18" s="31"/>
      <c r="M18" s="26" t="str">
        <f aca="false">IF(OR(J18="",K18=""),"",DATE(IF(J18&lt;$J$3,$D$3+1,$D$3),J18,K18))</f>
        <v/>
      </c>
      <c r="N18" s="14"/>
      <c r="O18" s="14"/>
      <c r="P18" s="14"/>
      <c r="Q18" s="14"/>
      <c r="R18" s="14"/>
      <c r="S18" s="14"/>
      <c r="T18" s="14"/>
      <c r="U18" s="14"/>
      <c r="V18" s="14"/>
      <c r="W18" s="11"/>
      <c r="X18" s="21" t="s">
        <v>46</v>
      </c>
      <c r="Y18" s="11"/>
      <c r="Z18" s="11"/>
    </row>
    <row r="19" customFormat="false" ht="15" hidden="false" customHeight="true" outlineLevel="0" collapsed="false">
      <c r="A19" s="11"/>
      <c r="B19" s="16" t="n">
        <f aca="false">DATE(YEAR(B10+42),MONTH(B10+42),1)</f>
        <v>44044</v>
      </c>
      <c r="C19" s="16"/>
      <c r="D19" s="16"/>
      <c r="E19" s="16"/>
      <c r="F19" s="16"/>
      <c r="G19" s="16"/>
      <c r="H19" s="16"/>
      <c r="I19" s="11"/>
      <c r="J19" s="30"/>
      <c r="K19" s="30"/>
      <c r="L19" s="31"/>
      <c r="M19" s="26" t="str">
        <f aca="false">IF(OR(J19="",K19=""),"",DATE(IF(J19&lt;$J$3,$D$3+1,$D$3),J19,K19))</f>
        <v/>
      </c>
      <c r="N19" s="11"/>
      <c r="O19" s="16" t="n">
        <f aca="false">DATE(YEAR(O10+42),MONTH(O10+42),1)</f>
        <v>44228</v>
      </c>
      <c r="P19" s="16"/>
      <c r="Q19" s="16"/>
      <c r="R19" s="16"/>
      <c r="S19" s="16"/>
      <c r="T19" s="16"/>
      <c r="U19" s="16"/>
      <c r="V19" s="14"/>
      <c r="W19" s="11"/>
      <c r="X19" s="21"/>
      <c r="Y19" s="11"/>
      <c r="Z19" s="11"/>
    </row>
    <row r="20" customFormat="false" ht="13.5" hidden="false" customHeight="true" outlineLevel="0" collapsed="false">
      <c r="A20" s="14"/>
      <c r="B20" s="18" t="str">
        <f aca="false">CHOOSE(1+MOD($P$3+1-2,7),"S","M","T","W","T","F","S")</f>
        <v>M</v>
      </c>
      <c r="C20" s="18" t="str">
        <f aca="false">CHOOSE(1+MOD($P$3+2-2,7),"S","M","T","W","T","F","S")</f>
        <v>T</v>
      </c>
      <c r="D20" s="18" t="str">
        <f aca="false">CHOOSE(1+MOD($P$3+3-2,7),"S","M","T","W","T","F","S")</f>
        <v>W</v>
      </c>
      <c r="E20" s="18" t="str">
        <f aca="false">CHOOSE(1+MOD($P$3+4-2,7),"S","M","T","W","T","F","S")</f>
        <v>T</v>
      </c>
      <c r="F20" s="18" t="str">
        <f aca="false">CHOOSE(1+MOD($P$3+5-2,7),"S","M","T","W","T","F","S")</f>
        <v>F</v>
      </c>
      <c r="G20" s="18" t="str">
        <f aca="false">CHOOSE(1+MOD($P$3+6-2,7),"S","M","T","W","T","F","S")</f>
        <v>S</v>
      </c>
      <c r="H20" s="18" t="str">
        <f aca="false">CHOOSE(1+MOD($P$3+7-2,7),"S","M","T","W","T","F","S")</f>
        <v>S</v>
      </c>
      <c r="I20" s="14"/>
      <c r="J20" s="30"/>
      <c r="K20" s="30"/>
      <c r="L20" s="31"/>
      <c r="M20" s="26" t="str">
        <f aca="false">IF(OR(J20="",K20=""),"",DATE(IF(J20&lt;$J$3,$D$3+1,$D$3),J20,K20))</f>
        <v/>
      </c>
      <c r="N20" s="14"/>
      <c r="O20" s="18" t="str">
        <f aca="false">CHOOSE(1+MOD($P$3+1-2,7),"S","M","T","W","T","F","S")</f>
        <v>M</v>
      </c>
      <c r="P20" s="18" t="str">
        <f aca="false">CHOOSE(1+MOD($P$3+2-2,7),"S","M","T","W","T","F","S")</f>
        <v>T</v>
      </c>
      <c r="Q20" s="18" t="str">
        <f aca="false">CHOOSE(1+MOD($P$3+3-2,7),"S","M","T","W","T","F","S")</f>
        <v>W</v>
      </c>
      <c r="R20" s="18" t="str">
        <f aca="false">CHOOSE(1+MOD($P$3+4-2,7),"S","M","T","W","T","F","S")</f>
        <v>T</v>
      </c>
      <c r="S20" s="18" t="str">
        <f aca="false">CHOOSE(1+MOD($P$3+5-2,7),"S","M","T","W","T","F","S")</f>
        <v>F</v>
      </c>
      <c r="T20" s="18" t="str">
        <f aca="false">CHOOSE(1+MOD($P$3+6-2,7),"S","M","T","W","T","F","S")</f>
        <v>S</v>
      </c>
      <c r="U20" s="18" t="str">
        <f aca="false">CHOOSE(1+MOD($P$3+7-2,7),"S","M","T","W","T","F","S")</f>
        <v>S</v>
      </c>
      <c r="V20" s="14"/>
      <c r="W20" s="14"/>
      <c r="X20" s="21"/>
      <c r="Y20" s="14"/>
      <c r="Z20" s="14"/>
    </row>
    <row r="21" customFormat="false" ht="13.5" hidden="false" customHeight="true" outlineLevel="0" collapsed="false">
      <c r="A21" s="11"/>
      <c r="B21" s="19" t="str">
        <f aca="false">IF(WEEKDAY(B19,1)=$P$3,B19,"")</f>
        <v/>
      </c>
      <c r="C21" s="19" t="str">
        <f aca="false">IF(B21="",IF(WEEKDAY(B19,1)=MOD($P$3,7)+1,B19,""),B21+1)</f>
        <v/>
      </c>
      <c r="D21" s="19" t="str">
        <f aca="false">IF(C21="",IF(WEEKDAY(B19,1)=MOD($P$3+1,7)+1,B19,""),C21+1)</f>
        <v/>
      </c>
      <c r="E21" s="19" t="str">
        <f aca="false">IF(D21="",IF(WEEKDAY(B19,1)=MOD($P$3+2,7)+1,B19,""),D21+1)</f>
        <v/>
      </c>
      <c r="F21" s="19" t="str">
        <f aca="false">IF(E21="",IF(WEEKDAY(B19,1)=MOD($P$3+3,7)+1,B19,""),E21+1)</f>
        <v/>
      </c>
      <c r="G21" s="19" t="n">
        <f aca="false">IF(F21="",IF(WEEKDAY(B19,1)=MOD($P$3+4,7)+1,B19,""),F21+1)</f>
        <v>44044</v>
      </c>
      <c r="H21" s="19" t="n">
        <f aca="false">IF(G21="",IF(WEEKDAY(B19,1)=MOD($P$3+5,7)+1,B19,""),G21+1)</f>
        <v>44045</v>
      </c>
      <c r="I21" s="11"/>
      <c r="J21" s="30"/>
      <c r="K21" s="30"/>
      <c r="L21" s="31"/>
      <c r="M21" s="26" t="str">
        <f aca="false">IF(OR(J21="",K21=""),"",DATE(IF(J21&lt;$J$3,$D$3+1,$D$3),J21,K21))</f>
        <v/>
      </c>
      <c r="N21" s="11"/>
      <c r="O21" s="19" t="n">
        <f aca="false">IF(WEEKDAY(O19,1)=$P$3,O19,"")</f>
        <v>44228</v>
      </c>
      <c r="P21" s="19" t="n">
        <f aca="false">IF(O21="",IF(WEEKDAY(O19,1)=MOD($P$3,7)+1,O19,""),O21+1)</f>
        <v>44229</v>
      </c>
      <c r="Q21" s="19" t="n">
        <f aca="false">IF(P21="",IF(WEEKDAY(O19,1)=MOD($P$3+1,7)+1,O19,""),P21+1)</f>
        <v>44230</v>
      </c>
      <c r="R21" s="19" t="n">
        <f aca="false">IF(Q21="",IF(WEEKDAY(O19,1)=MOD($P$3+2,7)+1,O19,""),Q21+1)</f>
        <v>44231</v>
      </c>
      <c r="S21" s="19" t="n">
        <f aca="false">IF(R21="",IF(WEEKDAY(O19,1)=MOD($P$3+3,7)+1,O19,""),R21+1)</f>
        <v>44232</v>
      </c>
      <c r="T21" s="19" t="n">
        <f aca="false">IF(S21="",IF(WEEKDAY(O19,1)=MOD($P$3+4,7)+1,O19,""),S21+1)</f>
        <v>44233</v>
      </c>
      <c r="U21" s="19" t="n">
        <f aca="false">IF(T21="",IF(WEEKDAY(O19,1)=MOD($P$3+5,7)+1,O19,""),T21+1)</f>
        <v>44234</v>
      </c>
      <c r="V21" s="14"/>
      <c r="W21" s="11"/>
      <c r="X21" s="21"/>
      <c r="Y21" s="11"/>
      <c r="Z21" s="11"/>
    </row>
    <row r="22" customFormat="false" ht="13.5" hidden="false" customHeight="true" outlineLevel="0" collapsed="false">
      <c r="A22" s="11"/>
      <c r="B22" s="19" t="n">
        <f aca="false">IF(H21="","",IF(MONTH(H21+1)&lt;&gt;MONTH(H21),"",H21+1))</f>
        <v>44046</v>
      </c>
      <c r="C22" s="19" t="n">
        <f aca="false">IF(B22="","",IF(MONTH(B22+1)&lt;&gt;MONTH(B22),"",B22+1))</f>
        <v>44047</v>
      </c>
      <c r="D22" s="19" t="n">
        <f aca="false">IF(C22="","",IF(MONTH(C22+1)&lt;&gt;MONTH(C22),"",C22+1))</f>
        <v>44048</v>
      </c>
      <c r="E22" s="19" t="n">
        <f aca="false">IF(D22="","",IF(MONTH(D22+1)&lt;&gt;MONTH(D22),"",D22+1))</f>
        <v>44049</v>
      </c>
      <c r="F22" s="19" t="n">
        <f aca="false">IF(E22="","",IF(MONTH(E22+1)&lt;&gt;MONTH(E22),"",E22+1))</f>
        <v>44050</v>
      </c>
      <c r="G22" s="19" t="n">
        <f aca="false">IF(F22="","",IF(MONTH(F22+1)&lt;&gt;MONTH(F22),"",F22+1))</f>
        <v>44051</v>
      </c>
      <c r="H22" s="19" t="n">
        <f aca="false">IF(G22="","",IF(MONTH(G22+1)&lt;&gt;MONTH(G22),"",G22+1))</f>
        <v>44052</v>
      </c>
      <c r="I22" s="11"/>
      <c r="J22" s="30"/>
      <c r="K22" s="30"/>
      <c r="L22" s="31"/>
      <c r="M22" s="26" t="str">
        <f aca="false">IF(OR(J22="",K22=""),"",DATE(IF(J22&lt;$J$3,$D$3+1,$D$3),J22,K22))</f>
        <v/>
      </c>
      <c r="N22" s="11"/>
      <c r="O22" s="19" t="n">
        <f aca="false">IF(U21="","",IF(MONTH(U21+1)&lt;&gt;MONTH(U21),"",U21+1))</f>
        <v>44235</v>
      </c>
      <c r="P22" s="19" t="n">
        <f aca="false">IF(O22="","",IF(MONTH(O22+1)&lt;&gt;MONTH(O22),"",O22+1))</f>
        <v>44236</v>
      </c>
      <c r="Q22" s="19" t="n">
        <f aca="false">IF(P22="","",IF(MONTH(P22+1)&lt;&gt;MONTH(P22),"",P22+1))</f>
        <v>44237</v>
      </c>
      <c r="R22" s="19" t="n">
        <f aca="false">IF(Q22="","",IF(MONTH(Q22+1)&lt;&gt;MONTH(Q22),"",Q22+1))</f>
        <v>44238</v>
      </c>
      <c r="S22" s="19" t="n">
        <f aca="false">IF(R22="","",IF(MONTH(R22+1)&lt;&gt;MONTH(R22),"",R22+1))</f>
        <v>44239</v>
      </c>
      <c r="T22" s="19" t="n">
        <f aca="false">IF(S22="","",IF(MONTH(S22+1)&lt;&gt;MONTH(S22),"",S22+1))</f>
        <v>44240</v>
      </c>
      <c r="U22" s="19" t="n">
        <f aca="false">IF(T22="","",IF(MONTH(T22+1)&lt;&gt;MONTH(T22),"",T22+1))</f>
        <v>44241</v>
      </c>
      <c r="V22" s="14"/>
      <c r="W22" s="11"/>
      <c r="X22" s="21"/>
      <c r="Y22" s="11"/>
      <c r="Z22" s="11"/>
    </row>
    <row r="23" customFormat="false" ht="13.5" hidden="false" customHeight="true" outlineLevel="0" collapsed="false">
      <c r="A23" s="11"/>
      <c r="B23" s="19" t="n">
        <f aca="false">IF(H22="","",IF(MONTH(H22+1)&lt;&gt;MONTH(H22),"",H22+1))</f>
        <v>44053</v>
      </c>
      <c r="C23" s="19" t="n">
        <f aca="false">IF(B23="","",IF(MONTH(B23+1)&lt;&gt;MONTH(B23),"",B23+1))</f>
        <v>44054</v>
      </c>
      <c r="D23" s="19" t="n">
        <f aca="false">IF(C23="","",IF(MONTH(C23+1)&lt;&gt;MONTH(C23),"",C23+1))</f>
        <v>44055</v>
      </c>
      <c r="E23" s="19" t="n">
        <f aca="false">IF(D23="","",IF(MONTH(D23+1)&lt;&gt;MONTH(D23),"",D23+1))</f>
        <v>44056</v>
      </c>
      <c r="F23" s="19" t="n">
        <f aca="false">IF(E23="","",IF(MONTH(E23+1)&lt;&gt;MONTH(E23),"",E23+1))</f>
        <v>44057</v>
      </c>
      <c r="G23" s="19" t="n">
        <f aca="false">IF(F23="","",IF(MONTH(F23+1)&lt;&gt;MONTH(F23),"",F23+1))</f>
        <v>44058</v>
      </c>
      <c r="H23" s="19" t="n">
        <f aca="false">IF(G23="","",IF(MONTH(G23+1)&lt;&gt;MONTH(G23),"",G23+1))</f>
        <v>44059</v>
      </c>
      <c r="I23" s="11"/>
      <c r="J23" s="30"/>
      <c r="K23" s="30"/>
      <c r="L23" s="31"/>
      <c r="M23" s="26" t="str">
        <f aca="false">IF(OR(J23="",K23=""),"",DATE(IF(J23&lt;$J$3,$D$3+1,$D$3),J23,K23))</f>
        <v/>
      </c>
      <c r="N23" s="11"/>
      <c r="O23" s="19" t="n">
        <f aca="false">IF(U22="","",IF(MONTH(U22+1)&lt;&gt;MONTH(U22),"",U22+1))</f>
        <v>44242</v>
      </c>
      <c r="P23" s="19" t="n">
        <f aca="false">IF(O23="","",IF(MONTH(O23+1)&lt;&gt;MONTH(O23),"",O23+1))</f>
        <v>44243</v>
      </c>
      <c r="Q23" s="19" t="n">
        <f aca="false">IF(P23="","",IF(MONTH(P23+1)&lt;&gt;MONTH(P23),"",P23+1))</f>
        <v>44244</v>
      </c>
      <c r="R23" s="19" t="n">
        <f aca="false">IF(Q23="","",IF(MONTH(Q23+1)&lt;&gt;MONTH(Q23),"",Q23+1))</f>
        <v>44245</v>
      </c>
      <c r="S23" s="19" t="n">
        <f aca="false">IF(R23="","",IF(MONTH(R23+1)&lt;&gt;MONTH(R23),"",R23+1))</f>
        <v>44246</v>
      </c>
      <c r="T23" s="19" t="n">
        <f aca="false">IF(S23="","",IF(MONTH(S23+1)&lt;&gt;MONTH(S23),"",S23+1))</f>
        <v>44247</v>
      </c>
      <c r="U23" s="19" t="n">
        <f aca="false">IF(T23="","",IF(MONTH(T23+1)&lt;&gt;MONTH(T23),"",T23+1))</f>
        <v>44248</v>
      </c>
      <c r="V23" s="14"/>
      <c r="W23" s="11"/>
      <c r="X23" s="21"/>
      <c r="Y23" s="11"/>
      <c r="Z23" s="11"/>
    </row>
    <row r="24" customFormat="false" ht="13.5" hidden="false" customHeight="true" outlineLevel="0" collapsed="false">
      <c r="A24" s="11"/>
      <c r="B24" s="19" t="n">
        <f aca="false">IF(H23="","",IF(MONTH(H23+1)&lt;&gt;MONTH(H23),"",H23+1))</f>
        <v>44060</v>
      </c>
      <c r="C24" s="19" t="n">
        <f aca="false">IF(B24="","",IF(MONTH(B24+1)&lt;&gt;MONTH(B24),"",B24+1))</f>
        <v>44061</v>
      </c>
      <c r="D24" s="19" t="n">
        <f aca="false">IF(C24="","",IF(MONTH(C24+1)&lt;&gt;MONTH(C24),"",C24+1))</f>
        <v>44062</v>
      </c>
      <c r="E24" s="19" t="n">
        <f aca="false">IF(D24="","",IF(MONTH(D24+1)&lt;&gt;MONTH(D24),"",D24+1))</f>
        <v>44063</v>
      </c>
      <c r="F24" s="19" t="n">
        <f aca="false">IF(E24="","",IF(MONTH(E24+1)&lt;&gt;MONTH(E24),"",E24+1))</f>
        <v>44064</v>
      </c>
      <c r="G24" s="19" t="n">
        <f aca="false">IF(F24="","",IF(MONTH(F24+1)&lt;&gt;MONTH(F24),"",F24+1))</f>
        <v>44065</v>
      </c>
      <c r="H24" s="19" t="n">
        <f aca="false">IF(G24="","",IF(MONTH(G24+1)&lt;&gt;MONTH(G24),"",G24+1))</f>
        <v>44066</v>
      </c>
      <c r="I24" s="11"/>
      <c r="J24" s="30"/>
      <c r="K24" s="30"/>
      <c r="L24" s="31"/>
      <c r="M24" s="26" t="str">
        <f aca="false">IF(OR(J24="",K24=""),"",DATE(IF(J24&lt;$J$3,$D$3+1,$D$3),J24,K24))</f>
        <v/>
      </c>
      <c r="N24" s="11"/>
      <c r="O24" s="19" t="n">
        <f aca="false">IF(U23="","",IF(MONTH(U23+1)&lt;&gt;MONTH(U23),"",U23+1))</f>
        <v>44249</v>
      </c>
      <c r="P24" s="19" t="n">
        <f aca="false">IF(O24="","",IF(MONTH(O24+1)&lt;&gt;MONTH(O24),"",O24+1))</f>
        <v>44250</v>
      </c>
      <c r="Q24" s="19" t="n">
        <f aca="false">IF(P24="","",IF(MONTH(P24+1)&lt;&gt;MONTH(P24),"",P24+1))</f>
        <v>44251</v>
      </c>
      <c r="R24" s="19" t="n">
        <f aca="false">IF(Q24="","",IF(MONTH(Q24+1)&lt;&gt;MONTH(Q24),"",Q24+1))</f>
        <v>44252</v>
      </c>
      <c r="S24" s="19" t="n">
        <f aca="false">IF(R24="","",IF(MONTH(R24+1)&lt;&gt;MONTH(R24),"",R24+1))</f>
        <v>44253</v>
      </c>
      <c r="T24" s="19" t="n">
        <f aca="false">IF(S24="","",IF(MONTH(S24+1)&lt;&gt;MONTH(S24),"",S24+1))</f>
        <v>44254</v>
      </c>
      <c r="U24" s="19" t="n">
        <f aca="false">IF(T24="","",IF(MONTH(T24+1)&lt;&gt;MONTH(T24),"",T24+1))</f>
        <v>44255</v>
      </c>
      <c r="V24" s="14"/>
      <c r="W24" s="11"/>
      <c r="X24" s="11"/>
      <c r="Y24" s="11"/>
      <c r="Z24" s="11"/>
    </row>
    <row r="25" customFormat="false" ht="13.5" hidden="false" customHeight="true" outlineLevel="0" collapsed="false">
      <c r="A25" s="11"/>
      <c r="B25" s="19" t="n">
        <f aca="false">IF(H24="","",IF(MONTH(H24+1)&lt;&gt;MONTH(H24),"",H24+1))</f>
        <v>44067</v>
      </c>
      <c r="C25" s="19" t="n">
        <f aca="false">IF(B25="","",IF(MONTH(B25+1)&lt;&gt;MONTH(B25),"",B25+1))</f>
        <v>44068</v>
      </c>
      <c r="D25" s="19" t="n">
        <f aca="false">IF(C25="","",IF(MONTH(C25+1)&lt;&gt;MONTH(C25),"",C25+1))</f>
        <v>44069</v>
      </c>
      <c r="E25" s="19" t="n">
        <f aca="false">IF(D25="","",IF(MONTH(D25+1)&lt;&gt;MONTH(D25),"",D25+1))</f>
        <v>44070</v>
      </c>
      <c r="F25" s="19" t="n">
        <f aca="false">IF(E25="","",IF(MONTH(E25+1)&lt;&gt;MONTH(E25),"",E25+1))</f>
        <v>44071</v>
      </c>
      <c r="G25" s="19" t="n">
        <f aca="false">IF(F25="","",IF(MONTH(F25+1)&lt;&gt;MONTH(F25),"",F25+1))</f>
        <v>44072</v>
      </c>
      <c r="H25" s="19" t="n">
        <f aca="false">IF(G25="","",IF(MONTH(G25+1)&lt;&gt;MONTH(G25),"",G25+1))</f>
        <v>44073</v>
      </c>
      <c r="I25" s="11"/>
      <c r="J25" s="30"/>
      <c r="K25" s="30"/>
      <c r="L25" s="31"/>
      <c r="M25" s="26" t="str">
        <f aca="false">IF(OR(J25="",K25=""),"",DATE(IF(J25&lt;$J$3,$D$3+1,$D$3),J25,K25))</f>
        <v/>
      </c>
      <c r="N25" s="11"/>
      <c r="O25" s="19" t="str">
        <f aca="false">IF(U24="","",IF(MONTH(U24+1)&lt;&gt;MONTH(U24),"",U24+1))</f>
        <v/>
      </c>
      <c r="P25" s="19" t="str">
        <f aca="false">IF(O25="","",IF(MONTH(O25+1)&lt;&gt;MONTH(O25),"",O25+1))</f>
        <v/>
      </c>
      <c r="Q25" s="19" t="str">
        <f aca="false">IF(P25="","",IF(MONTH(P25+1)&lt;&gt;MONTH(P25),"",P25+1))</f>
        <v/>
      </c>
      <c r="R25" s="19" t="str">
        <f aca="false">IF(Q25="","",IF(MONTH(Q25+1)&lt;&gt;MONTH(Q25),"",Q25+1))</f>
        <v/>
      </c>
      <c r="S25" s="19" t="str">
        <f aca="false">IF(R25="","",IF(MONTH(R25+1)&lt;&gt;MONTH(R25),"",R25+1))</f>
        <v/>
      </c>
      <c r="T25" s="19" t="str">
        <f aca="false">IF(S25="","",IF(MONTH(S25+1)&lt;&gt;MONTH(S25),"",S25+1))</f>
        <v/>
      </c>
      <c r="U25" s="19" t="str">
        <f aca="false">IF(T25="","",IF(MONTH(T25+1)&lt;&gt;MONTH(T25),"",T25+1))</f>
        <v/>
      </c>
      <c r="V25" s="14"/>
      <c r="W25" s="11"/>
      <c r="X25" s="21" t="s">
        <v>47</v>
      </c>
      <c r="Y25" s="11"/>
      <c r="Z25" s="11"/>
    </row>
    <row r="26" customFormat="false" ht="12" hidden="false" customHeight="true" outlineLevel="0" collapsed="false">
      <c r="A26" s="11"/>
      <c r="B26" s="19" t="n">
        <f aca="false">IF(H25="","",IF(MONTH(H25+1)&lt;&gt;MONTH(H25),"",H25+1))</f>
        <v>44074</v>
      </c>
      <c r="C26" s="19" t="str">
        <f aca="false">IF(B26="","",IF(MONTH(B26+1)&lt;&gt;MONTH(B26),"",B26+1))</f>
        <v/>
      </c>
      <c r="D26" s="19" t="str">
        <f aca="false">IF(C26="","",IF(MONTH(C26+1)&lt;&gt;MONTH(C26),"",C26+1))</f>
        <v/>
      </c>
      <c r="E26" s="19" t="str">
        <f aca="false">IF(D26="","",IF(MONTH(D26+1)&lt;&gt;MONTH(D26),"",D26+1))</f>
        <v/>
      </c>
      <c r="F26" s="19" t="str">
        <f aca="false">IF(E26="","",IF(MONTH(E26+1)&lt;&gt;MONTH(E26),"",E26+1))</f>
        <v/>
      </c>
      <c r="G26" s="19" t="str">
        <f aca="false">IF(F26="","",IF(MONTH(F26+1)&lt;&gt;MONTH(F26),"",F26+1))</f>
        <v/>
      </c>
      <c r="H26" s="29" t="str">
        <f aca="false">IF(G26="","",IF(MONTH(G26+1)&lt;&gt;MONTH(G26),"",G26+1))</f>
        <v/>
      </c>
      <c r="I26" s="11"/>
      <c r="J26" s="30"/>
      <c r="K26" s="30"/>
      <c r="L26" s="31"/>
      <c r="M26" s="26" t="str">
        <f aca="false">IF(OR(J26="",K26=""),"",DATE(IF(J26&lt;$J$3,$D$3+1,$D$3),J26,K26))</f>
        <v/>
      </c>
      <c r="N26" s="11"/>
      <c r="O26" s="19" t="str">
        <f aca="false">IF(U25="","",IF(MONTH(U25+1)&lt;&gt;MONTH(U25),"",U25+1))</f>
        <v/>
      </c>
      <c r="P26" s="19" t="str">
        <f aca="false">IF(O26="","",IF(MONTH(O26+1)&lt;&gt;MONTH(O26),"",O26+1))</f>
        <v/>
      </c>
      <c r="Q26" s="19" t="str">
        <f aca="false">IF(P26="","",IF(MONTH(P26+1)&lt;&gt;MONTH(P26),"",P26+1))</f>
        <v/>
      </c>
      <c r="R26" s="19" t="str">
        <f aca="false">IF(Q26="","",IF(MONTH(Q26+1)&lt;&gt;MONTH(Q26),"",Q26+1))</f>
        <v/>
      </c>
      <c r="S26" s="19" t="str">
        <f aca="false">IF(R26="","",IF(MONTH(R26+1)&lt;&gt;MONTH(R26),"",R26+1))</f>
        <v/>
      </c>
      <c r="T26" s="19" t="str">
        <f aca="false">IF(S26="","",IF(MONTH(S26+1)&lt;&gt;MONTH(S26),"",S26+1))</f>
        <v/>
      </c>
      <c r="U26" s="29" t="str">
        <f aca="false">IF(T26="","",IF(MONTH(T26+1)&lt;&gt;MONTH(T26),"",T26+1))</f>
        <v/>
      </c>
      <c r="V26" s="14"/>
      <c r="W26" s="11"/>
      <c r="X26" s="21"/>
      <c r="Y26" s="11"/>
      <c r="Z26" s="11"/>
    </row>
    <row r="27" customFormat="false" ht="13.5" hidden="false" customHeight="true" outlineLevel="0" collapsed="false">
      <c r="A27" s="11"/>
      <c r="B27" s="14"/>
      <c r="C27" s="14"/>
      <c r="D27" s="14"/>
      <c r="E27" s="14"/>
      <c r="F27" s="14"/>
      <c r="G27" s="14"/>
      <c r="H27" s="14"/>
      <c r="I27" s="14"/>
      <c r="J27" s="30"/>
      <c r="K27" s="30"/>
      <c r="L27" s="31"/>
      <c r="M27" s="26" t="str">
        <f aca="false">IF(OR(J27="",K27=""),"",DATE(IF(J27&lt;$J$3,$D$3+1,$D$3),J27,K27))</f>
        <v/>
      </c>
      <c r="N27" s="14"/>
      <c r="O27" s="14"/>
      <c r="P27" s="14"/>
      <c r="Q27" s="14"/>
      <c r="R27" s="14"/>
      <c r="S27" s="14"/>
      <c r="T27" s="14"/>
      <c r="U27" s="14"/>
      <c r="V27" s="14"/>
      <c r="W27" s="11"/>
      <c r="X27" s="21"/>
      <c r="Y27" s="11"/>
      <c r="Z27" s="11"/>
    </row>
    <row r="28" customFormat="false" ht="13.5" hidden="false" customHeight="true" outlineLevel="0" collapsed="false">
      <c r="A28" s="11"/>
      <c r="B28" s="16" t="n">
        <f aca="false">DATE(YEAR(B19+42),MONTH(B19+42),1)</f>
        <v>44075</v>
      </c>
      <c r="C28" s="16"/>
      <c r="D28" s="16"/>
      <c r="E28" s="16"/>
      <c r="F28" s="16"/>
      <c r="G28" s="16"/>
      <c r="H28" s="16"/>
      <c r="I28" s="11"/>
      <c r="J28" s="30"/>
      <c r="K28" s="30"/>
      <c r="L28" s="31"/>
      <c r="M28" s="26" t="str">
        <f aca="false">IF(OR(J28="",K28=""),"",DATE(IF(J28&lt;$J$3,$D$3+1,$D$3),J28,K28))</f>
        <v/>
      </c>
      <c r="N28" s="11"/>
      <c r="O28" s="16" t="n">
        <f aca="false">DATE(YEAR(O19+42),MONTH(O19+42),1)</f>
        <v>44256</v>
      </c>
      <c r="P28" s="16"/>
      <c r="Q28" s="16"/>
      <c r="R28" s="16"/>
      <c r="S28" s="16"/>
      <c r="T28" s="16"/>
      <c r="U28" s="16"/>
      <c r="V28" s="14"/>
      <c r="W28" s="11"/>
      <c r="X28" s="21"/>
      <c r="Y28" s="11"/>
      <c r="Z28" s="11"/>
    </row>
    <row r="29" customFormat="false" ht="13.5" hidden="false" customHeight="true" outlineLevel="0" collapsed="false">
      <c r="A29" s="14"/>
      <c r="B29" s="18" t="str">
        <f aca="false">CHOOSE(1+MOD($P$3+1-2,7),"S","M","T","W","T","F","S")</f>
        <v>M</v>
      </c>
      <c r="C29" s="18" t="str">
        <f aca="false">CHOOSE(1+MOD($P$3+2-2,7),"S","M","T","W","T","F","S")</f>
        <v>T</v>
      </c>
      <c r="D29" s="18" t="str">
        <f aca="false">CHOOSE(1+MOD($P$3+3-2,7),"S","M","T","W","T","F","S")</f>
        <v>W</v>
      </c>
      <c r="E29" s="18" t="str">
        <f aca="false">CHOOSE(1+MOD($P$3+4-2,7),"S","M","T","W","T","F","S")</f>
        <v>T</v>
      </c>
      <c r="F29" s="18" t="str">
        <f aca="false">CHOOSE(1+MOD($P$3+5-2,7),"S","M","T","W","T","F","S")</f>
        <v>F</v>
      </c>
      <c r="G29" s="18" t="str">
        <f aca="false">CHOOSE(1+MOD($P$3+6-2,7),"S","M","T","W","T","F","S")</f>
        <v>S</v>
      </c>
      <c r="H29" s="18" t="str">
        <f aca="false">CHOOSE(1+MOD($P$3+7-2,7),"S","M","T","W","T","F","S")</f>
        <v>S</v>
      </c>
      <c r="I29" s="14"/>
      <c r="J29" s="30"/>
      <c r="K29" s="30"/>
      <c r="L29" s="31"/>
      <c r="M29" s="26" t="str">
        <f aca="false">IF(OR(J29="",K29=""),"",DATE(IF(J29&lt;$J$3,$D$3+1,$D$3),J29,K29))</f>
        <v/>
      </c>
      <c r="N29" s="14"/>
      <c r="O29" s="18" t="str">
        <f aca="false">CHOOSE(1+MOD($P$3+1-2,7),"S","M","T","W","T","F","S")</f>
        <v>M</v>
      </c>
      <c r="P29" s="18" t="str">
        <f aca="false">CHOOSE(1+MOD($P$3+2-2,7),"S","M","T","W","T","F","S")</f>
        <v>T</v>
      </c>
      <c r="Q29" s="18" t="str">
        <f aca="false">CHOOSE(1+MOD($P$3+3-2,7),"S","M","T","W","T","F","S")</f>
        <v>W</v>
      </c>
      <c r="R29" s="18" t="str">
        <f aca="false">CHOOSE(1+MOD($P$3+4-2,7),"S","M","T","W","T","F","S")</f>
        <v>T</v>
      </c>
      <c r="S29" s="18" t="str">
        <f aca="false">CHOOSE(1+MOD($P$3+5-2,7),"S","M","T","W","T","F","S")</f>
        <v>F</v>
      </c>
      <c r="T29" s="18" t="str">
        <f aca="false">CHOOSE(1+MOD($P$3+6-2,7),"S","M","T","W","T","F","S")</f>
        <v>S</v>
      </c>
      <c r="U29" s="18" t="str">
        <f aca="false">CHOOSE(1+MOD($P$3+7-2,7),"S","M","T","W","T","F","S")</f>
        <v>S</v>
      </c>
      <c r="V29" s="14"/>
      <c r="W29" s="14"/>
      <c r="X29" s="21"/>
      <c r="Y29" s="14"/>
      <c r="Z29" s="14"/>
    </row>
    <row r="30" customFormat="false" ht="13.5" hidden="false" customHeight="true" outlineLevel="0" collapsed="false">
      <c r="A30" s="11"/>
      <c r="B30" s="19" t="str">
        <f aca="false">IF(WEEKDAY(B28,1)=$P$3,B28,"")</f>
        <v/>
      </c>
      <c r="C30" s="19" t="n">
        <f aca="false">IF(B30="",IF(WEEKDAY(B28,1)=MOD($P$3,7)+1,B28,""),B30+1)</f>
        <v>44075</v>
      </c>
      <c r="D30" s="19" t="n">
        <f aca="false">IF(C30="",IF(WEEKDAY(B28,1)=MOD($P$3+1,7)+1,B28,""),C30+1)</f>
        <v>44076</v>
      </c>
      <c r="E30" s="19" t="n">
        <f aca="false">IF(D30="",IF(WEEKDAY(B28,1)=MOD($P$3+2,7)+1,B28,""),D30+1)</f>
        <v>44077</v>
      </c>
      <c r="F30" s="19" t="n">
        <f aca="false">IF(E30="",IF(WEEKDAY(B28,1)=MOD($P$3+3,7)+1,B28,""),E30+1)</f>
        <v>44078</v>
      </c>
      <c r="G30" s="19" t="n">
        <f aca="false">IF(F30="",IF(WEEKDAY(B28,1)=MOD($P$3+4,7)+1,B28,""),F30+1)</f>
        <v>44079</v>
      </c>
      <c r="H30" s="19" t="n">
        <f aca="false">IF(G30="",IF(WEEKDAY(B28,1)=MOD($P$3+5,7)+1,B28,""),G30+1)</f>
        <v>44080</v>
      </c>
      <c r="I30" s="11"/>
      <c r="J30" s="30"/>
      <c r="K30" s="30"/>
      <c r="L30" s="31"/>
      <c r="M30" s="26" t="str">
        <f aca="false">IF(OR(J30="",K30=""),"",DATE(IF(J30&lt;$J$3,$D$3+1,$D$3),J30,K30))</f>
        <v/>
      </c>
      <c r="N30" s="11"/>
      <c r="O30" s="19" t="n">
        <f aca="false">IF(WEEKDAY(O28,1)=$P$3,O28,"")</f>
        <v>44256</v>
      </c>
      <c r="P30" s="19" t="n">
        <f aca="false">IF(O30="",IF(WEEKDAY(O28,1)=MOD($P$3,7)+1,O28,""),O30+1)</f>
        <v>44257</v>
      </c>
      <c r="Q30" s="19" t="n">
        <f aca="false">IF(P30="",IF(WEEKDAY(O28,1)=MOD($P$3+1,7)+1,O28,""),P30+1)</f>
        <v>44258</v>
      </c>
      <c r="R30" s="19" t="n">
        <f aca="false">IF(Q30="",IF(WEEKDAY(O28,1)=MOD($P$3+2,7)+1,O28,""),Q30+1)</f>
        <v>44259</v>
      </c>
      <c r="S30" s="19" t="n">
        <f aca="false">IF(R30="",IF(WEEKDAY(O28,1)=MOD($P$3+3,7)+1,O28,""),R30+1)</f>
        <v>44260</v>
      </c>
      <c r="T30" s="19" t="n">
        <f aca="false">IF(S30="",IF(WEEKDAY(O28,1)=MOD($P$3+4,7)+1,O28,""),S30+1)</f>
        <v>44261</v>
      </c>
      <c r="U30" s="19" t="n">
        <f aca="false">IF(T30="",IF(WEEKDAY(O28,1)=MOD($P$3+5,7)+1,O28,""),T30+1)</f>
        <v>44262</v>
      </c>
      <c r="V30" s="14"/>
      <c r="W30" s="11"/>
      <c r="X30" s="21"/>
      <c r="Y30" s="11"/>
      <c r="Z30" s="11"/>
    </row>
    <row r="31" customFormat="false" ht="13.5" hidden="false" customHeight="true" outlineLevel="0" collapsed="false">
      <c r="A31" s="11"/>
      <c r="B31" s="19" t="n">
        <f aca="false">IF(H30="","",IF(MONTH(H30+1)&lt;&gt;MONTH(H30),"",H30+1))</f>
        <v>44081</v>
      </c>
      <c r="C31" s="19" t="n">
        <f aca="false">IF(B31="","",IF(MONTH(B31+1)&lt;&gt;MONTH(B31),"",B31+1))</f>
        <v>44082</v>
      </c>
      <c r="D31" s="19" t="n">
        <f aca="false">IF(C31="","",IF(MONTH(C31+1)&lt;&gt;MONTH(C31),"",C31+1))</f>
        <v>44083</v>
      </c>
      <c r="E31" s="19" t="n">
        <f aca="false">IF(D31="","",IF(MONTH(D31+1)&lt;&gt;MONTH(D31),"",D31+1))</f>
        <v>44084</v>
      </c>
      <c r="F31" s="19" t="n">
        <f aca="false">IF(E31="","",IF(MONTH(E31+1)&lt;&gt;MONTH(E31),"",E31+1))</f>
        <v>44085</v>
      </c>
      <c r="G31" s="19" t="n">
        <f aca="false">IF(F31="","",IF(MONTH(F31+1)&lt;&gt;MONTH(F31),"",F31+1))</f>
        <v>44086</v>
      </c>
      <c r="H31" s="19" t="n">
        <f aca="false">IF(G31="","",IF(MONTH(G31+1)&lt;&gt;MONTH(G31),"",G31+1))</f>
        <v>44087</v>
      </c>
      <c r="I31" s="11"/>
      <c r="J31" s="30"/>
      <c r="K31" s="30"/>
      <c r="L31" s="31"/>
      <c r="M31" s="26" t="str">
        <f aca="false">IF(OR(J31="",K31=""),"",DATE(IF(J31&lt;$J$3,$D$3+1,$D$3),J31,K31))</f>
        <v/>
      </c>
      <c r="N31" s="11"/>
      <c r="O31" s="19" t="n">
        <f aca="false">IF(U30="","",IF(MONTH(U30+1)&lt;&gt;MONTH(U30),"",U30+1))</f>
        <v>44263</v>
      </c>
      <c r="P31" s="19" t="n">
        <f aca="false">IF(O31="","",IF(MONTH(O31+1)&lt;&gt;MONTH(O31),"",O31+1))</f>
        <v>44264</v>
      </c>
      <c r="Q31" s="19" t="n">
        <f aca="false">IF(P31="","",IF(MONTH(P31+1)&lt;&gt;MONTH(P31),"",P31+1))</f>
        <v>44265</v>
      </c>
      <c r="R31" s="19" t="n">
        <f aca="false">IF(Q31="","",IF(MONTH(Q31+1)&lt;&gt;MONTH(Q31),"",Q31+1))</f>
        <v>44266</v>
      </c>
      <c r="S31" s="19" t="n">
        <f aca="false">IF(R31="","",IF(MONTH(R31+1)&lt;&gt;MONTH(R31),"",R31+1))</f>
        <v>44267</v>
      </c>
      <c r="T31" s="19" t="n">
        <f aca="false">IF(S31="","",IF(MONTH(S31+1)&lt;&gt;MONTH(S31),"",S31+1))</f>
        <v>44268</v>
      </c>
      <c r="U31" s="19" t="n">
        <f aca="false">IF(T31="","",IF(MONTH(T31+1)&lt;&gt;MONTH(T31),"",T31+1))</f>
        <v>44269</v>
      </c>
      <c r="V31" s="14"/>
      <c r="W31" s="11"/>
      <c r="X31" s="11"/>
      <c r="Y31" s="11"/>
      <c r="Z31" s="11"/>
    </row>
    <row r="32" customFormat="false" ht="13.5" hidden="false" customHeight="true" outlineLevel="0" collapsed="false">
      <c r="A32" s="11"/>
      <c r="B32" s="19" t="n">
        <f aca="false">IF(H31="","",IF(MONTH(H31+1)&lt;&gt;MONTH(H31),"",H31+1))</f>
        <v>44088</v>
      </c>
      <c r="C32" s="19" t="n">
        <f aca="false">IF(B32="","",IF(MONTH(B32+1)&lt;&gt;MONTH(B32),"",B32+1))</f>
        <v>44089</v>
      </c>
      <c r="D32" s="19" t="n">
        <f aca="false">IF(C32="","",IF(MONTH(C32+1)&lt;&gt;MONTH(C32),"",C32+1))</f>
        <v>44090</v>
      </c>
      <c r="E32" s="19" t="n">
        <f aca="false">IF(D32="","",IF(MONTH(D32+1)&lt;&gt;MONTH(D32),"",D32+1))</f>
        <v>44091</v>
      </c>
      <c r="F32" s="19" t="n">
        <f aca="false">IF(E32="","",IF(MONTH(E32+1)&lt;&gt;MONTH(E32),"",E32+1))</f>
        <v>44092</v>
      </c>
      <c r="G32" s="19" t="n">
        <f aca="false">IF(F32="","",IF(MONTH(F32+1)&lt;&gt;MONTH(F32),"",F32+1))</f>
        <v>44093</v>
      </c>
      <c r="H32" s="19" t="n">
        <f aca="false">IF(G32="","",IF(MONTH(G32+1)&lt;&gt;MONTH(G32),"",G32+1))</f>
        <v>44094</v>
      </c>
      <c r="I32" s="11"/>
      <c r="J32" s="30"/>
      <c r="K32" s="30"/>
      <c r="L32" s="31"/>
      <c r="M32" s="26" t="str">
        <f aca="false">IF(OR(J32="",K32=""),"",DATE(IF(J32&lt;$J$3,$D$3+1,$D$3),J32,K32))</f>
        <v/>
      </c>
      <c r="N32" s="11"/>
      <c r="O32" s="19" t="n">
        <f aca="false">IF(U31="","",IF(MONTH(U31+1)&lt;&gt;MONTH(U31),"",U31+1))</f>
        <v>44270</v>
      </c>
      <c r="P32" s="19" t="n">
        <f aca="false">IF(O32="","",IF(MONTH(O32+1)&lt;&gt;MONTH(O32),"",O32+1))</f>
        <v>44271</v>
      </c>
      <c r="Q32" s="19" t="n">
        <f aca="false">IF(P32="","",IF(MONTH(P32+1)&lt;&gt;MONTH(P32),"",P32+1))</f>
        <v>44272</v>
      </c>
      <c r="R32" s="19" t="n">
        <f aca="false">IF(Q32="","",IF(MONTH(Q32+1)&lt;&gt;MONTH(Q32),"",Q32+1))</f>
        <v>44273</v>
      </c>
      <c r="S32" s="19" t="n">
        <f aca="false">IF(R32="","",IF(MONTH(R32+1)&lt;&gt;MONTH(R32),"",R32+1))</f>
        <v>44274</v>
      </c>
      <c r="T32" s="19" t="n">
        <f aca="false">IF(S32="","",IF(MONTH(S32+1)&lt;&gt;MONTH(S32),"",S32+1))</f>
        <v>44275</v>
      </c>
      <c r="U32" s="19" t="n">
        <f aca="false">IF(T32="","",IF(MONTH(T32+1)&lt;&gt;MONTH(T32),"",T32+1))</f>
        <v>44276</v>
      </c>
      <c r="V32" s="14"/>
      <c r="W32" s="11"/>
      <c r="X32" s="11"/>
      <c r="Y32" s="11"/>
      <c r="Z32" s="11"/>
    </row>
    <row r="33" customFormat="false" ht="13.5" hidden="false" customHeight="true" outlineLevel="0" collapsed="false">
      <c r="A33" s="11"/>
      <c r="B33" s="19" t="n">
        <f aca="false">IF(H32="","",IF(MONTH(H32+1)&lt;&gt;MONTH(H32),"",H32+1))</f>
        <v>44095</v>
      </c>
      <c r="C33" s="19" t="n">
        <f aca="false">IF(B33="","",IF(MONTH(B33+1)&lt;&gt;MONTH(B33),"",B33+1))</f>
        <v>44096</v>
      </c>
      <c r="D33" s="19" t="n">
        <f aca="false">IF(C33="","",IF(MONTH(C33+1)&lt;&gt;MONTH(C33),"",C33+1))</f>
        <v>44097</v>
      </c>
      <c r="E33" s="19" t="n">
        <f aca="false">IF(D33="","",IF(MONTH(D33+1)&lt;&gt;MONTH(D33),"",D33+1))</f>
        <v>44098</v>
      </c>
      <c r="F33" s="19" t="n">
        <f aca="false">IF(E33="","",IF(MONTH(E33+1)&lt;&gt;MONTH(E33),"",E33+1))</f>
        <v>44099</v>
      </c>
      <c r="G33" s="19" t="n">
        <f aca="false">IF(F33="","",IF(MONTH(F33+1)&lt;&gt;MONTH(F33),"",F33+1))</f>
        <v>44100</v>
      </c>
      <c r="H33" s="19" t="n">
        <f aca="false">IF(G33="","",IF(MONTH(G33+1)&lt;&gt;MONTH(G33),"",G33+1))</f>
        <v>44101</v>
      </c>
      <c r="I33" s="11"/>
      <c r="J33" s="30"/>
      <c r="K33" s="30"/>
      <c r="L33" s="31"/>
      <c r="M33" s="26" t="str">
        <f aca="false">IF(OR(J33="",K33=""),"",DATE(IF(J33&lt;$J$3,$D$3+1,$D$3),J33,K33))</f>
        <v/>
      </c>
      <c r="N33" s="11"/>
      <c r="O33" s="19" t="n">
        <f aca="false">IF(U32="","",IF(MONTH(U32+1)&lt;&gt;MONTH(U32),"",U32+1))</f>
        <v>44277</v>
      </c>
      <c r="P33" s="19" t="n">
        <f aca="false">IF(O33="","",IF(MONTH(O33+1)&lt;&gt;MONTH(O33),"",O33+1))</f>
        <v>44278</v>
      </c>
      <c r="Q33" s="19" t="n">
        <f aca="false">IF(P33="","",IF(MONTH(P33+1)&lt;&gt;MONTH(P33),"",P33+1))</f>
        <v>44279</v>
      </c>
      <c r="R33" s="19" t="n">
        <f aca="false">IF(Q33="","",IF(MONTH(Q33+1)&lt;&gt;MONTH(Q33),"",Q33+1))</f>
        <v>44280</v>
      </c>
      <c r="S33" s="19" t="n">
        <f aca="false">IF(R33="","",IF(MONTH(R33+1)&lt;&gt;MONTH(R33),"",R33+1))</f>
        <v>44281</v>
      </c>
      <c r="T33" s="19" t="n">
        <f aca="false">IF(S33="","",IF(MONTH(S33+1)&lt;&gt;MONTH(S33),"",S33+1))</f>
        <v>44282</v>
      </c>
      <c r="U33" s="19" t="n">
        <f aca="false">IF(T33="","",IF(MONTH(T33+1)&lt;&gt;MONTH(T33),"",T33+1))</f>
        <v>44283</v>
      </c>
      <c r="V33" s="14"/>
      <c r="W33" s="11"/>
      <c r="X33" s="11"/>
      <c r="Y33" s="11"/>
      <c r="Z33" s="11"/>
    </row>
    <row r="34" customFormat="false" ht="13.5" hidden="false" customHeight="true" outlineLevel="0" collapsed="false">
      <c r="A34" s="11"/>
      <c r="B34" s="19" t="n">
        <f aca="false">IF(H33="","",IF(MONTH(H33+1)&lt;&gt;MONTH(H33),"",H33+1))</f>
        <v>44102</v>
      </c>
      <c r="C34" s="19" t="n">
        <f aca="false">IF(B34="","",IF(MONTH(B34+1)&lt;&gt;MONTH(B34),"",B34+1))</f>
        <v>44103</v>
      </c>
      <c r="D34" s="19" t="n">
        <f aca="false">IF(C34="","",IF(MONTH(C34+1)&lt;&gt;MONTH(C34),"",C34+1))</f>
        <v>44104</v>
      </c>
      <c r="E34" s="19" t="str">
        <f aca="false">IF(D34="","",IF(MONTH(D34+1)&lt;&gt;MONTH(D34),"",D34+1))</f>
        <v/>
      </c>
      <c r="F34" s="19" t="str">
        <f aca="false">IF(E34="","",IF(MONTH(E34+1)&lt;&gt;MONTH(E34),"",E34+1))</f>
        <v/>
      </c>
      <c r="G34" s="19" t="str">
        <f aca="false">IF(F34="","",IF(MONTH(F34+1)&lt;&gt;MONTH(F34),"",F34+1))</f>
        <v/>
      </c>
      <c r="H34" s="19" t="str">
        <f aca="false">IF(G34="","",IF(MONTH(G34+1)&lt;&gt;MONTH(G34),"",G34+1))</f>
        <v/>
      </c>
      <c r="I34" s="11"/>
      <c r="J34" s="30"/>
      <c r="K34" s="30"/>
      <c r="L34" s="31"/>
      <c r="M34" s="26" t="str">
        <f aca="false">IF(OR(J34="",K34=""),"",DATE(IF(J34&lt;$J$3,$D$3+1,$D$3),J34,K34))</f>
        <v/>
      </c>
      <c r="N34" s="11"/>
      <c r="O34" s="19" t="n">
        <f aca="false">IF(U33="","",IF(MONTH(U33+1)&lt;&gt;MONTH(U33),"",U33+1))</f>
        <v>44284</v>
      </c>
      <c r="P34" s="19" t="n">
        <f aca="false">IF(O34="","",IF(MONTH(O34+1)&lt;&gt;MONTH(O34),"",O34+1))</f>
        <v>44285</v>
      </c>
      <c r="Q34" s="19" t="n">
        <f aca="false">IF(P34="","",IF(MONTH(P34+1)&lt;&gt;MONTH(P34),"",P34+1))</f>
        <v>44286</v>
      </c>
      <c r="R34" s="19" t="str">
        <f aca="false">IF(Q34="","",IF(MONTH(Q34+1)&lt;&gt;MONTH(Q34),"",Q34+1))</f>
        <v/>
      </c>
      <c r="S34" s="19" t="str">
        <f aca="false">IF(R34="","",IF(MONTH(R34+1)&lt;&gt;MONTH(R34),"",R34+1))</f>
        <v/>
      </c>
      <c r="T34" s="19" t="str">
        <f aca="false">IF(S34="","",IF(MONTH(S34+1)&lt;&gt;MONTH(S34),"",S34+1))</f>
        <v/>
      </c>
      <c r="U34" s="19" t="str">
        <f aca="false">IF(T34="","",IF(MONTH(T34+1)&lt;&gt;MONTH(T34),"",T34+1))</f>
        <v/>
      </c>
      <c r="V34" s="14"/>
      <c r="W34" s="11"/>
      <c r="X34" s="11"/>
      <c r="Y34" s="11"/>
      <c r="Z34" s="11"/>
    </row>
    <row r="35" customFormat="false" ht="12" hidden="false" customHeight="true" outlineLevel="0" collapsed="false">
      <c r="A35" s="11"/>
      <c r="B35" s="19" t="str">
        <f aca="false">IF(H34="","",IF(MONTH(H34+1)&lt;&gt;MONTH(H34),"",H34+1))</f>
        <v/>
      </c>
      <c r="C35" s="19" t="str">
        <f aca="false">IF(B35="","",IF(MONTH(B35+1)&lt;&gt;MONTH(B35),"",B35+1))</f>
        <v/>
      </c>
      <c r="D35" s="19" t="str">
        <f aca="false">IF(C35="","",IF(MONTH(C35+1)&lt;&gt;MONTH(C35),"",C35+1))</f>
        <v/>
      </c>
      <c r="E35" s="19" t="str">
        <f aca="false">IF(D35="","",IF(MONTH(D35+1)&lt;&gt;MONTH(D35),"",D35+1))</f>
        <v/>
      </c>
      <c r="F35" s="19" t="str">
        <f aca="false">IF(E35="","",IF(MONTH(E35+1)&lt;&gt;MONTH(E35),"",E35+1))</f>
        <v/>
      </c>
      <c r="G35" s="19" t="str">
        <f aca="false">IF(F35="","",IF(MONTH(F35+1)&lt;&gt;MONTH(F35),"",F35+1))</f>
        <v/>
      </c>
      <c r="H35" s="29" t="str">
        <f aca="false">IF(G35="","",IF(MONTH(G35+1)&lt;&gt;MONTH(G35),"",G35+1))</f>
        <v/>
      </c>
      <c r="I35" s="11"/>
      <c r="J35" s="30"/>
      <c r="K35" s="30"/>
      <c r="L35" s="31"/>
      <c r="M35" s="26" t="str">
        <f aca="false">IF(OR(J35="",K35=""),"",DATE(IF(J35&lt;$J$3,$D$3+1,$D$3),J35,K35))</f>
        <v/>
      </c>
      <c r="N35" s="11"/>
      <c r="O35" s="19" t="str">
        <f aca="false">IF(U34="","",IF(MONTH(U34+1)&lt;&gt;MONTH(U34),"",U34+1))</f>
        <v/>
      </c>
      <c r="P35" s="19" t="str">
        <f aca="false">IF(O35="","",IF(MONTH(O35+1)&lt;&gt;MONTH(O35),"",O35+1))</f>
        <v/>
      </c>
      <c r="Q35" s="19" t="str">
        <f aca="false">IF(P35="","",IF(MONTH(P35+1)&lt;&gt;MONTH(P35),"",P35+1))</f>
        <v/>
      </c>
      <c r="R35" s="19" t="str">
        <f aca="false">IF(Q35="","",IF(MONTH(Q35+1)&lt;&gt;MONTH(Q35),"",Q35+1))</f>
        <v/>
      </c>
      <c r="S35" s="19" t="str">
        <f aca="false">IF(R35="","",IF(MONTH(R35+1)&lt;&gt;MONTH(R35),"",R35+1))</f>
        <v/>
      </c>
      <c r="T35" s="19" t="str">
        <f aca="false">IF(S35="","",IF(MONTH(S35+1)&lt;&gt;MONTH(S35),"",S35+1))</f>
        <v/>
      </c>
      <c r="U35" s="29" t="str">
        <f aca="false">IF(T35="","",IF(MONTH(T35+1)&lt;&gt;MONTH(T35),"",T35+1))</f>
        <v/>
      </c>
      <c r="V35" s="14"/>
      <c r="W35" s="11"/>
      <c r="X35" s="11"/>
      <c r="Y35" s="11"/>
      <c r="Z35" s="11"/>
    </row>
    <row r="36" customFormat="false" ht="13.5" hidden="false" customHeight="true" outlineLevel="0" collapsed="false">
      <c r="A36" s="11"/>
      <c r="B36" s="14"/>
      <c r="C36" s="14"/>
      <c r="D36" s="14"/>
      <c r="E36" s="14"/>
      <c r="F36" s="14"/>
      <c r="G36" s="14"/>
      <c r="H36" s="14"/>
      <c r="I36" s="14"/>
      <c r="J36" s="30"/>
      <c r="K36" s="30"/>
      <c r="L36" s="31"/>
      <c r="M36" s="26" t="str">
        <f aca="false">IF(OR(J36="",K36=""),"",DATE(IF(J36&lt;$J$3,$D$3+1,$D$3),J36,K36))</f>
        <v/>
      </c>
      <c r="N36" s="14"/>
      <c r="O36" s="14"/>
      <c r="P36" s="14"/>
      <c r="Q36" s="14"/>
      <c r="R36" s="14"/>
      <c r="S36" s="14"/>
      <c r="T36" s="14"/>
      <c r="U36" s="14"/>
      <c r="V36" s="14"/>
      <c r="W36" s="11"/>
      <c r="X36" s="11"/>
      <c r="Y36" s="11"/>
      <c r="Z36" s="11"/>
    </row>
    <row r="37" customFormat="false" ht="13.5" hidden="false" customHeight="true" outlineLevel="0" collapsed="false">
      <c r="A37" s="6"/>
      <c r="B37" s="16" t="n">
        <f aca="false">DATE(YEAR(B28+42),MONTH(B28+42),1)</f>
        <v>44105</v>
      </c>
      <c r="C37" s="16"/>
      <c r="D37" s="16"/>
      <c r="E37" s="16"/>
      <c r="F37" s="16"/>
      <c r="G37" s="16"/>
      <c r="H37" s="16"/>
      <c r="I37" s="6"/>
      <c r="J37" s="30"/>
      <c r="K37" s="30"/>
      <c r="L37" s="31"/>
      <c r="M37" s="26" t="str">
        <f aca="false">IF(OR(J37="",K37=""),"",DATE(IF(J37&lt;$J$3,$D$3+1,$D$3),J37,K37))</f>
        <v/>
      </c>
      <c r="N37" s="6"/>
      <c r="O37" s="16" t="n">
        <f aca="false">DATE(YEAR(O28+42),MONTH(O28+42),1)</f>
        <v>44287</v>
      </c>
      <c r="P37" s="16"/>
      <c r="Q37" s="16"/>
      <c r="R37" s="16"/>
      <c r="S37" s="16"/>
      <c r="T37" s="16"/>
      <c r="U37" s="16"/>
      <c r="V37" s="6"/>
      <c r="W37" s="6"/>
      <c r="X37" s="6"/>
      <c r="Y37" s="6"/>
      <c r="Z37" s="6"/>
    </row>
    <row r="38" customFormat="false" ht="13.5" hidden="false" customHeight="true" outlineLevel="0" collapsed="false">
      <c r="A38" s="6"/>
      <c r="B38" s="18" t="str">
        <f aca="false">CHOOSE(1+MOD($P$3+1-2,7),"S","M","T","W","T","F","S")</f>
        <v>M</v>
      </c>
      <c r="C38" s="18" t="str">
        <f aca="false">CHOOSE(1+MOD($P$3+2-2,7),"S","M","T","W","T","F","S")</f>
        <v>T</v>
      </c>
      <c r="D38" s="18" t="str">
        <f aca="false">CHOOSE(1+MOD($P$3+3-2,7),"S","M","T","W","T","F","S")</f>
        <v>W</v>
      </c>
      <c r="E38" s="18" t="str">
        <f aca="false">CHOOSE(1+MOD($P$3+4-2,7),"S","M","T","W","T","F","S")</f>
        <v>T</v>
      </c>
      <c r="F38" s="18" t="str">
        <f aca="false">CHOOSE(1+MOD($P$3+5-2,7),"S","M","T","W","T","F","S")</f>
        <v>F</v>
      </c>
      <c r="G38" s="18" t="str">
        <f aca="false">CHOOSE(1+MOD($P$3+6-2,7),"S","M","T","W","T","F","S")</f>
        <v>S</v>
      </c>
      <c r="H38" s="18" t="str">
        <f aca="false">CHOOSE(1+MOD($P$3+7-2,7),"S","M","T","W","T","F","S")</f>
        <v>S</v>
      </c>
      <c r="I38" s="6"/>
      <c r="J38" s="30"/>
      <c r="K38" s="30"/>
      <c r="L38" s="31"/>
      <c r="M38" s="26" t="str">
        <f aca="false">IF(OR(J38="",K38=""),"",DATE(IF(J38&lt;$J$3,$D$3+1,$D$3),J38,K38))</f>
        <v/>
      </c>
      <c r="N38" s="6"/>
      <c r="O38" s="18" t="str">
        <f aca="false">CHOOSE(1+MOD($P$3+1-2,7),"S","M","T","W","T","F","S")</f>
        <v>M</v>
      </c>
      <c r="P38" s="18" t="str">
        <f aca="false">CHOOSE(1+MOD($P$3+2-2,7),"S","M","T","W","T","F","S")</f>
        <v>T</v>
      </c>
      <c r="Q38" s="18" t="str">
        <f aca="false">CHOOSE(1+MOD($P$3+3-2,7),"S","M","T","W","T","F","S")</f>
        <v>W</v>
      </c>
      <c r="R38" s="18" t="str">
        <f aca="false">CHOOSE(1+MOD($P$3+4-2,7),"S","M","T","W","T","F","S")</f>
        <v>T</v>
      </c>
      <c r="S38" s="18" t="str">
        <f aca="false">CHOOSE(1+MOD($P$3+5-2,7),"S","M","T","W","T","F","S")</f>
        <v>F</v>
      </c>
      <c r="T38" s="18" t="str">
        <f aca="false">CHOOSE(1+MOD($P$3+6-2,7),"S","M","T","W","T","F","S")</f>
        <v>S</v>
      </c>
      <c r="U38" s="18" t="str">
        <f aca="false">CHOOSE(1+MOD($P$3+7-2,7),"S","M","T","W","T","F","S")</f>
        <v>S</v>
      </c>
      <c r="V38" s="6"/>
      <c r="W38" s="6"/>
      <c r="X38" s="6"/>
      <c r="Y38" s="6"/>
      <c r="Z38" s="6"/>
    </row>
    <row r="39" customFormat="false" ht="13.5" hidden="false" customHeight="true" outlineLevel="0" collapsed="false">
      <c r="A39" s="6"/>
      <c r="B39" s="19" t="str">
        <f aca="false">IF(WEEKDAY(B37,1)=$P$3,B37,"")</f>
        <v/>
      </c>
      <c r="C39" s="19" t="str">
        <f aca="false">IF(B39="",IF(WEEKDAY(B37,1)=MOD($P$3,7)+1,B37,""),B39+1)</f>
        <v/>
      </c>
      <c r="D39" s="19" t="str">
        <f aca="false">IF(C39="",IF(WEEKDAY(B37,1)=MOD($P$3+1,7)+1,B37,""),C39+1)</f>
        <v/>
      </c>
      <c r="E39" s="19" t="n">
        <f aca="false">IF(D39="",IF(WEEKDAY(B37,1)=MOD($P$3+2,7)+1,B37,""),D39+1)</f>
        <v>44105</v>
      </c>
      <c r="F39" s="19" t="n">
        <f aca="false">IF(E39="",IF(WEEKDAY(B37,1)=MOD($P$3+3,7)+1,B37,""),E39+1)</f>
        <v>44106</v>
      </c>
      <c r="G39" s="19" t="n">
        <f aca="false">IF(F39="",IF(WEEKDAY(B37,1)=MOD($P$3+4,7)+1,B37,""),F39+1)</f>
        <v>44107</v>
      </c>
      <c r="H39" s="19" t="n">
        <f aca="false">IF(G39="",IF(WEEKDAY(B37,1)=MOD($P$3+5,7)+1,B37,""),G39+1)</f>
        <v>44108</v>
      </c>
      <c r="I39" s="6"/>
      <c r="J39" s="30"/>
      <c r="K39" s="30"/>
      <c r="L39" s="31"/>
      <c r="M39" s="26" t="str">
        <f aca="false">IF(OR(J39="",K39=""),"",DATE(IF(J39&lt;$J$3,$D$3+1,$D$3),J39,K39))</f>
        <v/>
      </c>
      <c r="N39" s="6"/>
      <c r="O39" s="19" t="str">
        <f aca="false">IF(WEEKDAY(O37,1)=$P$3,O37,"")</f>
        <v/>
      </c>
      <c r="P39" s="19" t="str">
        <f aca="false">IF(O39="",IF(WEEKDAY(O37,1)=MOD($P$3,7)+1,O37,""),O39+1)</f>
        <v/>
      </c>
      <c r="Q39" s="19" t="str">
        <f aca="false">IF(P39="",IF(WEEKDAY(O37,1)=MOD($P$3+1,7)+1,O37,""),P39+1)</f>
        <v/>
      </c>
      <c r="R39" s="19" t="n">
        <f aca="false">IF(Q39="",IF(WEEKDAY(O37,1)=MOD($P$3+2,7)+1,O37,""),Q39+1)</f>
        <v>44287</v>
      </c>
      <c r="S39" s="19" t="n">
        <f aca="false">IF(R39="",IF(WEEKDAY(O37,1)=MOD($P$3+3,7)+1,O37,""),R39+1)</f>
        <v>44288</v>
      </c>
      <c r="T39" s="19" t="n">
        <f aca="false">IF(S39="",IF(WEEKDAY(O37,1)=MOD($P$3+4,7)+1,O37,""),S39+1)</f>
        <v>44289</v>
      </c>
      <c r="U39" s="19" t="n">
        <f aca="false">IF(T39="",IF(WEEKDAY(O37,1)=MOD($P$3+5,7)+1,O37,""),T39+1)</f>
        <v>44290</v>
      </c>
      <c r="V39" s="6"/>
      <c r="W39" s="6"/>
      <c r="X39" s="6"/>
      <c r="Y39" s="6"/>
      <c r="Z39" s="6"/>
    </row>
    <row r="40" customFormat="false" ht="13.5" hidden="false" customHeight="true" outlineLevel="0" collapsed="false">
      <c r="A40" s="6"/>
      <c r="B40" s="19" t="n">
        <f aca="false">IF(H39="","",IF(MONTH(H39+1)&lt;&gt;MONTH(H39),"",H39+1))</f>
        <v>44109</v>
      </c>
      <c r="C40" s="19" t="n">
        <f aca="false">IF(B40="","",IF(MONTH(B40+1)&lt;&gt;MONTH(B40),"",B40+1))</f>
        <v>44110</v>
      </c>
      <c r="D40" s="19" t="n">
        <f aca="false">IF(C40="","",IF(MONTH(C40+1)&lt;&gt;MONTH(C40),"",C40+1))</f>
        <v>44111</v>
      </c>
      <c r="E40" s="19" t="n">
        <f aca="false">IF(D40="","",IF(MONTH(D40+1)&lt;&gt;MONTH(D40),"",D40+1))</f>
        <v>44112</v>
      </c>
      <c r="F40" s="19" t="n">
        <f aca="false">IF(E40="","",IF(MONTH(E40+1)&lt;&gt;MONTH(E40),"",E40+1))</f>
        <v>44113</v>
      </c>
      <c r="G40" s="19" t="n">
        <f aca="false">IF(F40="","",IF(MONTH(F40+1)&lt;&gt;MONTH(F40),"",F40+1))</f>
        <v>44114</v>
      </c>
      <c r="H40" s="19" t="n">
        <f aca="false">IF(G40="","",IF(MONTH(G40+1)&lt;&gt;MONTH(G40),"",G40+1))</f>
        <v>44115</v>
      </c>
      <c r="I40" s="6"/>
      <c r="J40" s="30"/>
      <c r="K40" s="30"/>
      <c r="L40" s="31"/>
      <c r="M40" s="26" t="str">
        <f aca="false">IF(OR(J40="",K40=""),"",DATE(IF(J40&lt;$J$3,$D$3+1,$D$3),J40,K40))</f>
        <v/>
      </c>
      <c r="N40" s="6"/>
      <c r="O40" s="19" t="n">
        <f aca="false">IF(U39="","",IF(MONTH(U39+1)&lt;&gt;MONTH(U39),"",U39+1))</f>
        <v>44291</v>
      </c>
      <c r="P40" s="19" t="n">
        <f aca="false">IF(O40="","",IF(MONTH(O40+1)&lt;&gt;MONTH(O40),"",O40+1))</f>
        <v>44292</v>
      </c>
      <c r="Q40" s="19" t="n">
        <f aca="false">IF(P40="","",IF(MONTH(P40+1)&lt;&gt;MONTH(P40),"",P40+1))</f>
        <v>44293</v>
      </c>
      <c r="R40" s="19" t="n">
        <f aca="false">IF(Q40="","",IF(MONTH(Q40+1)&lt;&gt;MONTH(Q40),"",Q40+1))</f>
        <v>44294</v>
      </c>
      <c r="S40" s="19" t="n">
        <f aca="false">IF(R40="","",IF(MONTH(R40+1)&lt;&gt;MONTH(R40),"",R40+1))</f>
        <v>44295</v>
      </c>
      <c r="T40" s="19" t="n">
        <f aca="false">IF(S40="","",IF(MONTH(S40+1)&lt;&gt;MONTH(S40),"",S40+1))</f>
        <v>44296</v>
      </c>
      <c r="U40" s="19" t="n">
        <f aca="false">IF(T40="","",IF(MONTH(T40+1)&lt;&gt;MONTH(T40),"",T40+1))</f>
        <v>44297</v>
      </c>
      <c r="V40" s="6"/>
      <c r="W40" s="6"/>
      <c r="X40" s="6"/>
      <c r="Y40" s="6"/>
      <c r="Z40" s="6"/>
    </row>
    <row r="41" customFormat="false" ht="13.5" hidden="false" customHeight="true" outlineLevel="0" collapsed="false">
      <c r="A41" s="6"/>
      <c r="B41" s="19" t="n">
        <f aca="false">IF(H40="","",IF(MONTH(H40+1)&lt;&gt;MONTH(H40),"",H40+1))</f>
        <v>44116</v>
      </c>
      <c r="C41" s="19" t="n">
        <f aca="false">IF(B41="","",IF(MONTH(B41+1)&lt;&gt;MONTH(B41),"",B41+1))</f>
        <v>44117</v>
      </c>
      <c r="D41" s="19" t="n">
        <f aca="false">IF(C41="","",IF(MONTH(C41+1)&lt;&gt;MONTH(C41),"",C41+1))</f>
        <v>44118</v>
      </c>
      <c r="E41" s="19" t="n">
        <f aca="false">IF(D41="","",IF(MONTH(D41+1)&lt;&gt;MONTH(D41),"",D41+1))</f>
        <v>44119</v>
      </c>
      <c r="F41" s="19" t="n">
        <f aca="false">IF(E41="","",IF(MONTH(E41+1)&lt;&gt;MONTH(E41),"",E41+1))</f>
        <v>44120</v>
      </c>
      <c r="G41" s="19" t="n">
        <f aca="false">IF(F41="","",IF(MONTH(F41+1)&lt;&gt;MONTH(F41),"",F41+1))</f>
        <v>44121</v>
      </c>
      <c r="H41" s="19" t="n">
        <f aca="false">IF(G41="","",IF(MONTH(G41+1)&lt;&gt;MONTH(G41),"",G41+1))</f>
        <v>44122</v>
      </c>
      <c r="I41" s="6"/>
      <c r="J41" s="30"/>
      <c r="K41" s="30"/>
      <c r="L41" s="31"/>
      <c r="M41" s="26" t="str">
        <f aca="false">IF(OR(J41="",K41=""),"",DATE(IF(J41&lt;$J$3,$D$3+1,$D$3),J41,K41))</f>
        <v/>
      </c>
      <c r="N41" s="6"/>
      <c r="O41" s="19" t="n">
        <f aca="false">IF(U40="","",IF(MONTH(U40+1)&lt;&gt;MONTH(U40),"",U40+1))</f>
        <v>44298</v>
      </c>
      <c r="P41" s="19" t="n">
        <f aca="false">IF(O41="","",IF(MONTH(O41+1)&lt;&gt;MONTH(O41),"",O41+1))</f>
        <v>44299</v>
      </c>
      <c r="Q41" s="19" t="n">
        <f aca="false">IF(P41="","",IF(MONTH(P41+1)&lt;&gt;MONTH(P41),"",P41+1))</f>
        <v>44300</v>
      </c>
      <c r="R41" s="19" t="n">
        <f aca="false">IF(Q41="","",IF(MONTH(Q41+1)&lt;&gt;MONTH(Q41),"",Q41+1))</f>
        <v>44301</v>
      </c>
      <c r="S41" s="19" t="n">
        <f aca="false">IF(R41="","",IF(MONTH(R41+1)&lt;&gt;MONTH(R41),"",R41+1))</f>
        <v>44302</v>
      </c>
      <c r="T41" s="19" t="n">
        <f aca="false">IF(S41="","",IF(MONTH(S41+1)&lt;&gt;MONTH(S41),"",S41+1))</f>
        <v>44303</v>
      </c>
      <c r="U41" s="19" t="n">
        <f aca="false">IF(T41="","",IF(MONTH(T41+1)&lt;&gt;MONTH(T41),"",T41+1))</f>
        <v>44304</v>
      </c>
      <c r="V41" s="6"/>
      <c r="W41" s="6"/>
      <c r="X41" s="6"/>
      <c r="Y41" s="6"/>
      <c r="Z41" s="6"/>
    </row>
    <row r="42" customFormat="false" ht="13.5" hidden="false" customHeight="true" outlineLevel="0" collapsed="false">
      <c r="A42" s="6"/>
      <c r="B42" s="19" t="n">
        <f aca="false">IF(H41="","",IF(MONTH(H41+1)&lt;&gt;MONTH(H41),"",H41+1))</f>
        <v>44123</v>
      </c>
      <c r="C42" s="19" t="n">
        <f aca="false">IF(B42="","",IF(MONTH(B42+1)&lt;&gt;MONTH(B42),"",B42+1))</f>
        <v>44124</v>
      </c>
      <c r="D42" s="19" t="n">
        <f aca="false">IF(C42="","",IF(MONTH(C42+1)&lt;&gt;MONTH(C42),"",C42+1))</f>
        <v>44125</v>
      </c>
      <c r="E42" s="19" t="n">
        <f aca="false">IF(D42="","",IF(MONTH(D42+1)&lt;&gt;MONTH(D42),"",D42+1))</f>
        <v>44126</v>
      </c>
      <c r="F42" s="19" t="n">
        <f aca="false">IF(E42="","",IF(MONTH(E42+1)&lt;&gt;MONTH(E42),"",E42+1))</f>
        <v>44127</v>
      </c>
      <c r="G42" s="19" t="n">
        <f aca="false">IF(F42="","",IF(MONTH(F42+1)&lt;&gt;MONTH(F42),"",F42+1))</f>
        <v>44128</v>
      </c>
      <c r="H42" s="19" t="n">
        <f aca="false">IF(G42="","",IF(MONTH(G42+1)&lt;&gt;MONTH(G42),"",G42+1))</f>
        <v>44129</v>
      </c>
      <c r="I42" s="6"/>
      <c r="J42" s="30"/>
      <c r="K42" s="30"/>
      <c r="L42" s="31"/>
      <c r="M42" s="26" t="str">
        <f aca="false">IF(OR(J42="",K42=""),"",DATE(IF(J42&lt;$J$3,$D$3+1,$D$3),J42,K42))</f>
        <v/>
      </c>
      <c r="N42" s="6"/>
      <c r="O42" s="19" t="n">
        <f aca="false">IF(U41="","",IF(MONTH(U41+1)&lt;&gt;MONTH(U41),"",U41+1))</f>
        <v>44305</v>
      </c>
      <c r="P42" s="19" t="n">
        <f aca="false">IF(O42="","",IF(MONTH(O42+1)&lt;&gt;MONTH(O42),"",O42+1))</f>
        <v>44306</v>
      </c>
      <c r="Q42" s="19" t="n">
        <f aca="false">IF(P42="","",IF(MONTH(P42+1)&lt;&gt;MONTH(P42),"",P42+1))</f>
        <v>44307</v>
      </c>
      <c r="R42" s="19" t="n">
        <f aca="false">IF(Q42="","",IF(MONTH(Q42+1)&lt;&gt;MONTH(Q42),"",Q42+1))</f>
        <v>44308</v>
      </c>
      <c r="S42" s="19" t="n">
        <f aca="false">IF(R42="","",IF(MONTH(R42+1)&lt;&gt;MONTH(R42),"",R42+1))</f>
        <v>44309</v>
      </c>
      <c r="T42" s="19" t="n">
        <f aca="false">IF(S42="","",IF(MONTH(S42+1)&lt;&gt;MONTH(S42),"",S42+1))</f>
        <v>44310</v>
      </c>
      <c r="U42" s="19" t="n">
        <f aca="false">IF(T42="","",IF(MONTH(T42+1)&lt;&gt;MONTH(T42),"",T42+1))</f>
        <v>44311</v>
      </c>
      <c r="V42" s="6"/>
      <c r="W42" s="6"/>
      <c r="X42" s="6"/>
      <c r="Y42" s="6"/>
      <c r="Z42" s="6"/>
    </row>
    <row r="43" customFormat="false" ht="13.5" hidden="false" customHeight="true" outlineLevel="0" collapsed="false">
      <c r="A43" s="6"/>
      <c r="B43" s="19" t="n">
        <f aca="false">IF(H42="","",IF(MONTH(H42+1)&lt;&gt;MONTH(H42),"",H42+1))</f>
        <v>44130</v>
      </c>
      <c r="C43" s="19" t="n">
        <f aca="false">IF(B43="","",IF(MONTH(B43+1)&lt;&gt;MONTH(B43),"",B43+1))</f>
        <v>44131</v>
      </c>
      <c r="D43" s="19" t="n">
        <f aca="false">IF(C43="","",IF(MONTH(C43+1)&lt;&gt;MONTH(C43),"",C43+1))</f>
        <v>44132</v>
      </c>
      <c r="E43" s="19" t="n">
        <f aca="false">IF(D43="","",IF(MONTH(D43+1)&lt;&gt;MONTH(D43),"",D43+1))</f>
        <v>44133</v>
      </c>
      <c r="F43" s="19" t="n">
        <f aca="false">IF(E43="","",IF(MONTH(E43+1)&lt;&gt;MONTH(E43),"",E43+1))</f>
        <v>44134</v>
      </c>
      <c r="G43" s="19" t="n">
        <f aca="false">IF(F43="","",IF(MONTH(F43+1)&lt;&gt;MONTH(F43),"",F43+1))</f>
        <v>44135</v>
      </c>
      <c r="H43" s="19" t="str">
        <f aca="false">IF(G43="","",IF(MONTH(G43+1)&lt;&gt;MONTH(G43),"",G43+1))</f>
        <v/>
      </c>
      <c r="I43" s="6"/>
      <c r="J43" s="30"/>
      <c r="K43" s="30"/>
      <c r="L43" s="31"/>
      <c r="M43" s="26" t="str">
        <f aca="false">IF(OR(J43="",K43=""),"",DATE(IF(J43&lt;$J$3,$D$3+1,$D$3),J43,K43))</f>
        <v/>
      </c>
      <c r="N43" s="6"/>
      <c r="O43" s="19" t="n">
        <f aca="false">IF(U42="","",IF(MONTH(U42+1)&lt;&gt;MONTH(U42),"",U42+1))</f>
        <v>44312</v>
      </c>
      <c r="P43" s="19" t="n">
        <f aca="false">IF(O43="","",IF(MONTH(O43+1)&lt;&gt;MONTH(O43),"",O43+1))</f>
        <v>44313</v>
      </c>
      <c r="Q43" s="19" t="n">
        <f aca="false">IF(P43="","",IF(MONTH(P43+1)&lt;&gt;MONTH(P43),"",P43+1))</f>
        <v>44314</v>
      </c>
      <c r="R43" s="19" t="n">
        <f aca="false">IF(Q43="","",IF(MONTH(Q43+1)&lt;&gt;MONTH(Q43),"",Q43+1))</f>
        <v>44315</v>
      </c>
      <c r="S43" s="19" t="n">
        <f aca="false">IF(R43="","",IF(MONTH(R43+1)&lt;&gt;MONTH(R43),"",R43+1))</f>
        <v>44316</v>
      </c>
      <c r="T43" s="19" t="str">
        <f aca="false">IF(S43="","",IF(MONTH(S43+1)&lt;&gt;MONTH(S43),"",S43+1))</f>
        <v/>
      </c>
      <c r="U43" s="19" t="str">
        <f aca="false">IF(T43="","",IF(MONTH(T43+1)&lt;&gt;MONTH(T43),"",T43+1))</f>
        <v/>
      </c>
      <c r="V43" s="6"/>
      <c r="W43" s="6"/>
      <c r="X43" s="6"/>
      <c r="Y43" s="6"/>
      <c r="Z43" s="6"/>
    </row>
    <row r="44" customFormat="false" ht="12" hidden="false" customHeight="true" outlineLevel="0" collapsed="false">
      <c r="A44" s="6"/>
      <c r="B44" s="19" t="str">
        <f aca="false">IF(H43="","",IF(MONTH(H43+1)&lt;&gt;MONTH(H43),"",H43+1))</f>
        <v/>
      </c>
      <c r="C44" s="19" t="str">
        <f aca="false">IF(B44="","",IF(MONTH(B44+1)&lt;&gt;MONTH(B44),"",B44+1))</f>
        <v/>
      </c>
      <c r="D44" s="19" t="str">
        <f aca="false">IF(C44="","",IF(MONTH(C44+1)&lt;&gt;MONTH(C44),"",C44+1))</f>
        <v/>
      </c>
      <c r="E44" s="19" t="str">
        <f aca="false">IF(D44="","",IF(MONTH(D44+1)&lt;&gt;MONTH(D44),"",D44+1))</f>
        <v/>
      </c>
      <c r="F44" s="19" t="str">
        <f aca="false">IF(E44="","",IF(MONTH(E44+1)&lt;&gt;MONTH(E44),"",E44+1))</f>
        <v/>
      </c>
      <c r="G44" s="19" t="str">
        <f aca="false">IF(F44="","",IF(MONTH(F44+1)&lt;&gt;MONTH(F44),"",F44+1))</f>
        <v/>
      </c>
      <c r="H44" s="29" t="str">
        <f aca="false">IF(G44="","",IF(MONTH(G44+1)&lt;&gt;MONTH(G44),"",G44+1))</f>
        <v/>
      </c>
      <c r="I44" s="6"/>
      <c r="J44" s="30"/>
      <c r="K44" s="30"/>
      <c r="L44" s="31"/>
      <c r="M44" s="26" t="str">
        <f aca="false">IF(OR(J44="",K44=""),"",DATE(IF(J44&lt;$J$3,$D$3+1,$D$3),J44,K44))</f>
        <v/>
      </c>
      <c r="N44" s="6"/>
      <c r="O44" s="19" t="str">
        <f aca="false">IF(U43="","",IF(MONTH(U43+1)&lt;&gt;MONTH(U43),"",U43+1))</f>
        <v/>
      </c>
      <c r="P44" s="19" t="str">
        <f aca="false">IF(O44="","",IF(MONTH(O44+1)&lt;&gt;MONTH(O44),"",O44+1))</f>
        <v/>
      </c>
      <c r="Q44" s="19" t="str">
        <f aca="false">IF(P44="","",IF(MONTH(P44+1)&lt;&gt;MONTH(P44),"",P44+1))</f>
        <v/>
      </c>
      <c r="R44" s="19" t="str">
        <f aca="false">IF(Q44="","",IF(MONTH(Q44+1)&lt;&gt;MONTH(Q44),"",Q44+1))</f>
        <v/>
      </c>
      <c r="S44" s="19" t="str">
        <f aca="false">IF(R44="","",IF(MONTH(R44+1)&lt;&gt;MONTH(R44),"",R44+1))</f>
        <v/>
      </c>
      <c r="T44" s="19" t="str">
        <f aca="false">IF(S44="","",IF(MONTH(S44+1)&lt;&gt;MONTH(S44),"",S44+1))</f>
        <v/>
      </c>
      <c r="U44" s="29" t="str">
        <f aca="false">IF(T44="","",IF(MONTH(T44+1)&lt;&gt;MONTH(T44),"",T44+1))</f>
        <v/>
      </c>
      <c r="V44" s="6"/>
      <c r="W44" s="6"/>
      <c r="X44" s="6"/>
      <c r="Y44" s="6"/>
      <c r="Z44" s="6"/>
    </row>
    <row r="45" customFormat="false" ht="13.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30"/>
      <c r="K45" s="30"/>
      <c r="L45" s="31"/>
      <c r="M45" s="26" t="str">
        <f aca="false">IF(OR(J45="",K45=""),"",DATE(IF(J45&lt;$J$3,$D$3+1,$D$3),J45,K45))</f>
        <v/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3.5" hidden="false" customHeight="true" outlineLevel="0" collapsed="false">
      <c r="A46" s="6"/>
      <c r="B46" s="16" t="n">
        <f aca="false">DATE(YEAR(B37+42),MONTH(B37+42),1)</f>
        <v>44136</v>
      </c>
      <c r="C46" s="16"/>
      <c r="D46" s="16"/>
      <c r="E46" s="16"/>
      <c r="F46" s="16"/>
      <c r="G46" s="16"/>
      <c r="H46" s="16"/>
      <c r="I46" s="6"/>
      <c r="J46" s="30"/>
      <c r="K46" s="30"/>
      <c r="L46" s="31"/>
      <c r="M46" s="26" t="str">
        <f aca="false">IF(OR(J46="",K46=""),"",DATE(IF(J46&lt;$J$3,$D$3+1,$D$3),J46,K46))</f>
        <v/>
      </c>
      <c r="N46" s="6"/>
      <c r="O46" s="16" t="n">
        <f aca="false">DATE(YEAR(O37+42),MONTH(O37+42),1)</f>
        <v>44317</v>
      </c>
      <c r="P46" s="16"/>
      <c r="Q46" s="16"/>
      <c r="R46" s="16"/>
      <c r="S46" s="16"/>
      <c r="T46" s="16"/>
      <c r="U46" s="16"/>
      <c r="V46" s="6"/>
      <c r="W46" s="6"/>
      <c r="X46" s="6"/>
      <c r="Y46" s="6"/>
      <c r="Z46" s="6"/>
    </row>
    <row r="47" customFormat="false" ht="13.5" hidden="false" customHeight="true" outlineLevel="0" collapsed="false">
      <c r="A47" s="6"/>
      <c r="B47" s="18" t="str">
        <f aca="false">CHOOSE(1+MOD($P$3+1-2,7),"S","M","T","W","T","F","S")</f>
        <v>M</v>
      </c>
      <c r="C47" s="18" t="str">
        <f aca="false">CHOOSE(1+MOD($P$3+2-2,7),"S","M","T","W","T","F","S")</f>
        <v>T</v>
      </c>
      <c r="D47" s="18" t="str">
        <f aca="false">CHOOSE(1+MOD($P$3+3-2,7),"S","M","T","W","T","F","S")</f>
        <v>W</v>
      </c>
      <c r="E47" s="18" t="str">
        <f aca="false">CHOOSE(1+MOD($P$3+4-2,7),"S","M","T","W","T","F","S")</f>
        <v>T</v>
      </c>
      <c r="F47" s="18" t="str">
        <f aca="false">CHOOSE(1+MOD($P$3+5-2,7),"S","M","T","W","T","F","S")</f>
        <v>F</v>
      </c>
      <c r="G47" s="18" t="str">
        <f aca="false">CHOOSE(1+MOD($P$3+6-2,7),"S","M","T","W","T","F","S")</f>
        <v>S</v>
      </c>
      <c r="H47" s="18" t="str">
        <f aca="false">CHOOSE(1+MOD($P$3+7-2,7),"S","M","T","W","T","F","S")</f>
        <v>S</v>
      </c>
      <c r="I47" s="6"/>
      <c r="J47" s="30"/>
      <c r="K47" s="30"/>
      <c r="L47" s="31"/>
      <c r="M47" s="26" t="str">
        <f aca="false">IF(OR(J47="",K47=""),"",DATE(IF(J47&lt;$J$3,$D$3+1,$D$3),J47,K47))</f>
        <v/>
      </c>
      <c r="N47" s="6"/>
      <c r="O47" s="18" t="str">
        <f aca="false">CHOOSE(1+MOD($P$3+1-2,7),"S","M","T","W","T","F","S")</f>
        <v>M</v>
      </c>
      <c r="P47" s="18" t="str">
        <f aca="false">CHOOSE(1+MOD($P$3+2-2,7),"S","M","T","W","T","F","S")</f>
        <v>T</v>
      </c>
      <c r="Q47" s="18" t="str">
        <f aca="false">CHOOSE(1+MOD($P$3+3-2,7),"S","M","T","W","T","F","S")</f>
        <v>W</v>
      </c>
      <c r="R47" s="18" t="str">
        <f aca="false">CHOOSE(1+MOD($P$3+4-2,7),"S","M","T","W","T","F","S")</f>
        <v>T</v>
      </c>
      <c r="S47" s="18" t="str">
        <f aca="false">CHOOSE(1+MOD($P$3+5-2,7),"S","M","T","W","T","F","S")</f>
        <v>F</v>
      </c>
      <c r="T47" s="18" t="str">
        <f aca="false">CHOOSE(1+MOD($P$3+6-2,7),"S","M","T","W","T","F","S")</f>
        <v>S</v>
      </c>
      <c r="U47" s="18" t="str">
        <f aca="false">CHOOSE(1+MOD($P$3+7-2,7),"S","M","T","W","T","F","S")</f>
        <v>S</v>
      </c>
      <c r="V47" s="6"/>
      <c r="W47" s="6"/>
      <c r="X47" s="6"/>
      <c r="Y47" s="6"/>
      <c r="Z47" s="6"/>
    </row>
    <row r="48" customFormat="false" ht="13.5" hidden="false" customHeight="true" outlineLevel="0" collapsed="false">
      <c r="A48" s="6"/>
      <c r="B48" s="19" t="str">
        <f aca="false">IF(WEEKDAY(B46,1)=$P$3,B46,"")</f>
        <v/>
      </c>
      <c r="C48" s="19" t="str">
        <f aca="false">IF(B48="",IF(WEEKDAY(B46,1)=MOD($P$3,7)+1,B46,""),B48+1)</f>
        <v/>
      </c>
      <c r="D48" s="19" t="str">
        <f aca="false">IF(C48="",IF(WEEKDAY(B46,1)=MOD($P$3+1,7)+1,B46,""),C48+1)</f>
        <v/>
      </c>
      <c r="E48" s="19" t="str">
        <f aca="false">IF(D48="",IF(WEEKDAY(B46,1)=MOD($P$3+2,7)+1,B46,""),D48+1)</f>
        <v/>
      </c>
      <c r="F48" s="19" t="str">
        <f aca="false">IF(E48="",IF(WEEKDAY(B46,1)=MOD($P$3+3,7)+1,B46,""),E48+1)</f>
        <v/>
      </c>
      <c r="G48" s="19" t="str">
        <f aca="false">IF(F48="",IF(WEEKDAY(B46,1)=MOD($P$3+4,7)+1,B46,""),F48+1)</f>
        <v/>
      </c>
      <c r="H48" s="19" t="n">
        <f aca="false">IF(G48="",IF(WEEKDAY(B46,1)=MOD($P$3+5,7)+1,B46,""),G48+1)</f>
        <v>44136</v>
      </c>
      <c r="I48" s="6"/>
      <c r="J48" s="30"/>
      <c r="K48" s="30"/>
      <c r="L48" s="31"/>
      <c r="M48" s="26" t="str">
        <f aca="false">IF(OR(J48="",K48=""),"",DATE(IF(J48&lt;$J$3,$D$3+1,$D$3),J48,K48))</f>
        <v/>
      </c>
      <c r="N48" s="6"/>
      <c r="O48" s="19" t="str">
        <f aca="false">IF(WEEKDAY(O46,1)=$P$3,O46,"")</f>
        <v/>
      </c>
      <c r="P48" s="19" t="str">
        <f aca="false">IF(O48="",IF(WEEKDAY(O46,1)=MOD($P$3,7)+1,O46,""),O48+1)</f>
        <v/>
      </c>
      <c r="Q48" s="19" t="str">
        <f aca="false">IF(P48="",IF(WEEKDAY(O46,1)=MOD($P$3+1,7)+1,O46,""),P48+1)</f>
        <v/>
      </c>
      <c r="R48" s="19" t="str">
        <f aca="false">IF(Q48="",IF(WEEKDAY(O46,1)=MOD($P$3+2,7)+1,O46,""),Q48+1)</f>
        <v/>
      </c>
      <c r="S48" s="19" t="str">
        <f aca="false">IF(R48="",IF(WEEKDAY(O46,1)=MOD($P$3+3,7)+1,O46,""),R48+1)</f>
        <v/>
      </c>
      <c r="T48" s="19" t="n">
        <f aca="false">IF(S48="",IF(WEEKDAY(O46,1)=MOD($P$3+4,7)+1,O46,""),S48+1)</f>
        <v>44317</v>
      </c>
      <c r="U48" s="19" t="n">
        <f aca="false">IF(T48="",IF(WEEKDAY(O46,1)=MOD($P$3+5,7)+1,O46,""),T48+1)</f>
        <v>44318</v>
      </c>
      <c r="V48" s="6"/>
      <c r="W48" s="6"/>
      <c r="X48" s="6"/>
      <c r="Y48" s="6"/>
      <c r="Z48" s="6"/>
    </row>
    <row r="49" customFormat="false" ht="13.5" hidden="false" customHeight="true" outlineLevel="0" collapsed="false">
      <c r="A49" s="6"/>
      <c r="B49" s="19" t="n">
        <f aca="false">IF(H48="","",IF(MONTH(H48+1)&lt;&gt;MONTH(H48),"",H48+1))</f>
        <v>44137</v>
      </c>
      <c r="C49" s="19" t="n">
        <f aca="false">IF(B49="","",IF(MONTH(B49+1)&lt;&gt;MONTH(B49),"",B49+1))</f>
        <v>44138</v>
      </c>
      <c r="D49" s="19" t="n">
        <f aca="false">IF(C49="","",IF(MONTH(C49+1)&lt;&gt;MONTH(C49),"",C49+1))</f>
        <v>44139</v>
      </c>
      <c r="E49" s="19" t="n">
        <f aca="false">IF(D49="","",IF(MONTH(D49+1)&lt;&gt;MONTH(D49),"",D49+1))</f>
        <v>44140</v>
      </c>
      <c r="F49" s="19" t="n">
        <f aca="false">IF(E49="","",IF(MONTH(E49+1)&lt;&gt;MONTH(E49),"",E49+1))</f>
        <v>44141</v>
      </c>
      <c r="G49" s="19" t="n">
        <f aca="false">IF(F49="","",IF(MONTH(F49+1)&lt;&gt;MONTH(F49),"",F49+1))</f>
        <v>44142</v>
      </c>
      <c r="H49" s="19" t="n">
        <f aca="false">IF(G49="","",IF(MONTH(G49+1)&lt;&gt;MONTH(G49),"",G49+1))</f>
        <v>44143</v>
      </c>
      <c r="I49" s="6"/>
      <c r="J49" s="30"/>
      <c r="K49" s="30"/>
      <c r="L49" s="31"/>
      <c r="M49" s="26" t="str">
        <f aca="false">IF(OR(J49="",K49=""),"",DATE(IF(J49&lt;$J$3,$D$3+1,$D$3),J49,K49))</f>
        <v/>
      </c>
      <c r="N49" s="6"/>
      <c r="O49" s="19" t="n">
        <f aca="false">IF(U48="","",IF(MONTH(U48+1)&lt;&gt;MONTH(U48),"",U48+1))</f>
        <v>44319</v>
      </c>
      <c r="P49" s="19" t="n">
        <f aca="false">IF(O49="","",IF(MONTH(O49+1)&lt;&gt;MONTH(O49),"",O49+1))</f>
        <v>44320</v>
      </c>
      <c r="Q49" s="19" t="n">
        <f aca="false">IF(P49="","",IF(MONTH(P49+1)&lt;&gt;MONTH(P49),"",P49+1))</f>
        <v>44321</v>
      </c>
      <c r="R49" s="19" t="n">
        <f aca="false">IF(Q49="","",IF(MONTH(Q49+1)&lt;&gt;MONTH(Q49),"",Q49+1))</f>
        <v>44322</v>
      </c>
      <c r="S49" s="19" t="n">
        <f aca="false">IF(R49="","",IF(MONTH(R49+1)&lt;&gt;MONTH(R49),"",R49+1))</f>
        <v>44323</v>
      </c>
      <c r="T49" s="19" t="n">
        <f aca="false">IF(S49="","",IF(MONTH(S49+1)&lt;&gt;MONTH(S49),"",S49+1))</f>
        <v>44324</v>
      </c>
      <c r="U49" s="19" t="n">
        <f aca="false">IF(T49="","",IF(MONTH(T49+1)&lt;&gt;MONTH(T49),"",T49+1))</f>
        <v>44325</v>
      </c>
      <c r="V49" s="6"/>
      <c r="W49" s="6"/>
      <c r="X49" s="6"/>
      <c r="Y49" s="6"/>
      <c r="Z49" s="6"/>
    </row>
    <row r="50" customFormat="false" ht="13.5" hidden="false" customHeight="true" outlineLevel="0" collapsed="false">
      <c r="A50" s="6"/>
      <c r="B50" s="19" t="n">
        <f aca="false">IF(H49="","",IF(MONTH(H49+1)&lt;&gt;MONTH(H49),"",H49+1))</f>
        <v>44144</v>
      </c>
      <c r="C50" s="19" t="n">
        <f aca="false">IF(B50="","",IF(MONTH(B50+1)&lt;&gt;MONTH(B50),"",B50+1))</f>
        <v>44145</v>
      </c>
      <c r="D50" s="19" t="n">
        <f aca="false">IF(C50="","",IF(MONTH(C50+1)&lt;&gt;MONTH(C50),"",C50+1))</f>
        <v>44146</v>
      </c>
      <c r="E50" s="19" t="n">
        <f aca="false">IF(D50="","",IF(MONTH(D50+1)&lt;&gt;MONTH(D50),"",D50+1))</f>
        <v>44147</v>
      </c>
      <c r="F50" s="19" t="n">
        <f aca="false">IF(E50="","",IF(MONTH(E50+1)&lt;&gt;MONTH(E50),"",E50+1))</f>
        <v>44148</v>
      </c>
      <c r="G50" s="19" t="n">
        <f aca="false">IF(F50="","",IF(MONTH(F50+1)&lt;&gt;MONTH(F50),"",F50+1))</f>
        <v>44149</v>
      </c>
      <c r="H50" s="19" t="n">
        <f aca="false">IF(G50="","",IF(MONTH(G50+1)&lt;&gt;MONTH(G50),"",G50+1))</f>
        <v>44150</v>
      </c>
      <c r="I50" s="6"/>
      <c r="J50" s="30"/>
      <c r="K50" s="30"/>
      <c r="L50" s="31"/>
      <c r="M50" s="26" t="str">
        <f aca="false">IF(OR(J50="",K50=""),"",DATE(IF(J50&lt;$J$3,$D$3+1,$D$3),J50,K50))</f>
        <v/>
      </c>
      <c r="N50" s="6"/>
      <c r="O50" s="19" t="n">
        <f aca="false">IF(U49="","",IF(MONTH(U49+1)&lt;&gt;MONTH(U49),"",U49+1))</f>
        <v>44326</v>
      </c>
      <c r="P50" s="19" t="n">
        <f aca="false">IF(O50="","",IF(MONTH(O50+1)&lt;&gt;MONTH(O50),"",O50+1))</f>
        <v>44327</v>
      </c>
      <c r="Q50" s="19" t="n">
        <f aca="false">IF(P50="","",IF(MONTH(P50+1)&lt;&gt;MONTH(P50),"",P50+1))</f>
        <v>44328</v>
      </c>
      <c r="R50" s="19" t="n">
        <f aca="false">IF(Q50="","",IF(MONTH(Q50+1)&lt;&gt;MONTH(Q50),"",Q50+1))</f>
        <v>44329</v>
      </c>
      <c r="S50" s="19" t="n">
        <f aca="false">IF(R50="","",IF(MONTH(R50+1)&lt;&gt;MONTH(R50),"",R50+1))</f>
        <v>44330</v>
      </c>
      <c r="T50" s="19" t="n">
        <f aca="false">IF(S50="","",IF(MONTH(S50+1)&lt;&gt;MONTH(S50),"",S50+1))</f>
        <v>44331</v>
      </c>
      <c r="U50" s="19" t="n">
        <f aca="false">IF(T50="","",IF(MONTH(T50+1)&lt;&gt;MONTH(T50),"",T50+1))</f>
        <v>44332</v>
      </c>
      <c r="V50" s="6"/>
      <c r="W50" s="6"/>
      <c r="X50" s="6"/>
      <c r="Y50" s="6"/>
      <c r="Z50" s="6"/>
    </row>
    <row r="51" customFormat="false" ht="13.5" hidden="false" customHeight="true" outlineLevel="0" collapsed="false">
      <c r="A51" s="6"/>
      <c r="B51" s="19" t="n">
        <f aca="false">IF(H50="","",IF(MONTH(H50+1)&lt;&gt;MONTH(H50),"",H50+1))</f>
        <v>44151</v>
      </c>
      <c r="C51" s="19" t="n">
        <f aca="false">IF(B51="","",IF(MONTH(B51+1)&lt;&gt;MONTH(B51),"",B51+1))</f>
        <v>44152</v>
      </c>
      <c r="D51" s="19" t="n">
        <f aca="false">IF(C51="","",IF(MONTH(C51+1)&lt;&gt;MONTH(C51),"",C51+1))</f>
        <v>44153</v>
      </c>
      <c r="E51" s="19" t="n">
        <f aca="false">IF(D51="","",IF(MONTH(D51+1)&lt;&gt;MONTH(D51),"",D51+1))</f>
        <v>44154</v>
      </c>
      <c r="F51" s="19" t="n">
        <f aca="false">IF(E51="","",IF(MONTH(E51+1)&lt;&gt;MONTH(E51),"",E51+1))</f>
        <v>44155</v>
      </c>
      <c r="G51" s="19" t="n">
        <f aca="false">IF(F51="","",IF(MONTH(F51+1)&lt;&gt;MONTH(F51),"",F51+1))</f>
        <v>44156</v>
      </c>
      <c r="H51" s="19" t="n">
        <f aca="false">IF(G51="","",IF(MONTH(G51+1)&lt;&gt;MONTH(G51),"",G51+1))</f>
        <v>44157</v>
      </c>
      <c r="I51" s="6"/>
      <c r="J51" s="30"/>
      <c r="K51" s="30"/>
      <c r="L51" s="31"/>
      <c r="M51" s="26" t="str">
        <f aca="false">IF(OR(J51="",K51=""),"",DATE(IF(J51&lt;$J$3,$D$3+1,$D$3),J51,K51))</f>
        <v/>
      </c>
      <c r="N51" s="6"/>
      <c r="O51" s="19" t="n">
        <f aca="false">IF(U50="","",IF(MONTH(U50+1)&lt;&gt;MONTH(U50),"",U50+1))</f>
        <v>44333</v>
      </c>
      <c r="P51" s="19" t="n">
        <f aca="false">IF(O51="","",IF(MONTH(O51+1)&lt;&gt;MONTH(O51),"",O51+1))</f>
        <v>44334</v>
      </c>
      <c r="Q51" s="19" t="n">
        <f aca="false">IF(P51="","",IF(MONTH(P51+1)&lt;&gt;MONTH(P51),"",P51+1))</f>
        <v>44335</v>
      </c>
      <c r="R51" s="19" t="n">
        <f aca="false">IF(Q51="","",IF(MONTH(Q51+1)&lt;&gt;MONTH(Q51),"",Q51+1))</f>
        <v>44336</v>
      </c>
      <c r="S51" s="19" t="n">
        <f aca="false">IF(R51="","",IF(MONTH(R51+1)&lt;&gt;MONTH(R51),"",R51+1))</f>
        <v>44337</v>
      </c>
      <c r="T51" s="19" t="n">
        <f aca="false">IF(S51="","",IF(MONTH(S51+1)&lt;&gt;MONTH(S51),"",S51+1))</f>
        <v>44338</v>
      </c>
      <c r="U51" s="19" t="n">
        <f aca="false">IF(T51="","",IF(MONTH(T51+1)&lt;&gt;MONTH(T51),"",T51+1))</f>
        <v>44339</v>
      </c>
      <c r="V51" s="6"/>
      <c r="W51" s="6"/>
      <c r="X51" s="6"/>
      <c r="Y51" s="6"/>
      <c r="Z51" s="6"/>
    </row>
    <row r="52" customFormat="false" ht="13.5" hidden="false" customHeight="true" outlineLevel="0" collapsed="false">
      <c r="A52" s="6"/>
      <c r="B52" s="19" t="n">
        <f aca="false">IF(H51="","",IF(MONTH(H51+1)&lt;&gt;MONTH(H51),"",H51+1))</f>
        <v>44158</v>
      </c>
      <c r="C52" s="19" t="n">
        <f aca="false">IF(B52="","",IF(MONTH(B52+1)&lt;&gt;MONTH(B52),"",B52+1))</f>
        <v>44159</v>
      </c>
      <c r="D52" s="19" t="n">
        <f aca="false">IF(C52="","",IF(MONTH(C52+1)&lt;&gt;MONTH(C52),"",C52+1))</f>
        <v>44160</v>
      </c>
      <c r="E52" s="19" t="n">
        <f aca="false">IF(D52="","",IF(MONTH(D52+1)&lt;&gt;MONTH(D52),"",D52+1))</f>
        <v>44161</v>
      </c>
      <c r="F52" s="19" t="n">
        <f aca="false">IF(E52="","",IF(MONTH(E52+1)&lt;&gt;MONTH(E52),"",E52+1))</f>
        <v>44162</v>
      </c>
      <c r="G52" s="19" t="n">
        <f aca="false">IF(F52="","",IF(MONTH(F52+1)&lt;&gt;MONTH(F52),"",F52+1))</f>
        <v>44163</v>
      </c>
      <c r="H52" s="19" t="n">
        <f aca="false">IF(G52="","",IF(MONTH(G52+1)&lt;&gt;MONTH(G52),"",G52+1))</f>
        <v>44164</v>
      </c>
      <c r="I52" s="6"/>
      <c r="J52" s="30"/>
      <c r="K52" s="30"/>
      <c r="L52" s="31"/>
      <c r="M52" s="26" t="str">
        <f aca="false">IF(OR(J52="",K52=""),"",DATE(IF(J52&lt;$J$3,$D$3+1,$D$3),J52,K52))</f>
        <v/>
      </c>
      <c r="N52" s="6"/>
      <c r="O52" s="19" t="n">
        <f aca="false">IF(U51="","",IF(MONTH(U51+1)&lt;&gt;MONTH(U51),"",U51+1))</f>
        <v>44340</v>
      </c>
      <c r="P52" s="19" t="n">
        <f aca="false">IF(O52="","",IF(MONTH(O52+1)&lt;&gt;MONTH(O52),"",O52+1))</f>
        <v>44341</v>
      </c>
      <c r="Q52" s="19" t="n">
        <f aca="false">IF(P52="","",IF(MONTH(P52+1)&lt;&gt;MONTH(P52),"",P52+1))</f>
        <v>44342</v>
      </c>
      <c r="R52" s="19" t="n">
        <f aca="false">IF(Q52="","",IF(MONTH(Q52+1)&lt;&gt;MONTH(Q52),"",Q52+1))</f>
        <v>44343</v>
      </c>
      <c r="S52" s="19" t="n">
        <f aca="false">IF(R52="","",IF(MONTH(R52+1)&lt;&gt;MONTH(R52),"",R52+1))</f>
        <v>44344</v>
      </c>
      <c r="T52" s="19" t="n">
        <f aca="false">IF(S52="","",IF(MONTH(S52+1)&lt;&gt;MONTH(S52),"",S52+1))</f>
        <v>44345</v>
      </c>
      <c r="U52" s="19" t="n">
        <f aca="false">IF(T52="","",IF(MONTH(T52+1)&lt;&gt;MONTH(T52),"",T52+1))</f>
        <v>44346</v>
      </c>
      <c r="V52" s="6"/>
      <c r="W52" s="6"/>
      <c r="X52" s="6"/>
      <c r="Y52" s="6"/>
      <c r="Z52" s="6"/>
    </row>
    <row r="53" customFormat="false" ht="12" hidden="false" customHeight="true" outlineLevel="0" collapsed="false">
      <c r="A53" s="6"/>
      <c r="B53" s="19" t="n">
        <f aca="false">IF(H52="","",IF(MONTH(H52+1)&lt;&gt;MONTH(H52),"",H52+1))</f>
        <v>44165</v>
      </c>
      <c r="C53" s="19" t="str">
        <f aca="false">IF(B53="","",IF(MONTH(B53+1)&lt;&gt;MONTH(B53),"",B53+1))</f>
        <v/>
      </c>
      <c r="D53" s="19" t="str">
        <f aca="false">IF(C53="","",IF(MONTH(C53+1)&lt;&gt;MONTH(C53),"",C53+1))</f>
        <v/>
      </c>
      <c r="E53" s="19" t="str">
        <f aca="false">IF(D53="","",IF(MONTH(D53+1)&lt;&gt;MONTH(D53),"",D53+1))</f>
        <v/>
      </c>
      <c r="F53" s="19" t="str">
        <f aca="false">IF(E53="","",IF(MONTH(E53+1)&lt;&gt;MONTH(E53),"",E53+1))</f>
        <v/>
      </c>
      <c r="G53" s="19" t="str">
        <f aca="false">IF(F53="","",IF(MONTH(F53+1)&lt;&gt;MONTH(F53),"",F53+1))</f>
        <v/>
      </c>
      <c r="H53" s="29" t="str">
        <f aca="false">IF(G53="","",IF(MONTH(G53+1)&lt;&gt;MONTH(G53),"",G53+1))</f>
        <v/>
      </c>
      <c r="I53" s="6"/>
      <c r="J53" s="30"/>
      <c r="K53" s="30"/>
      <c r="L53" s="31"/>
      <c r="M53" s="26" t="str">
        <f aca="false">IF(OR(J53="",K53=""),"",DATE(IF(J53&lt;$J$3,$D$3+1,$D$3),J53,K53))</f>
        <v/>
      </c>
      <c r="N53" s="6"/>
      <c r="O53" s="19" t="n">
        <f aca="false">IF(U52="","",IF(MONTH(U52+1)&lt;&gt;MONTH(U52),"",U52+1))</f>
        <v>44347</v>
      </c>
      <c r="P53" s="19" t="str">
        <f aca="false">IF(O53="","",IF(MONTH(O53+1)&lt;&gt;MONTH(O53),"",O53+1))</f>
        <v/>
      </c>
      <c r="Q53" s="19" t="str">
        <f aca="false">IF(P53="","",IF(MONTH(P53+1)&lt;&gt;MONTH(P53),"",P53+1))</f>
        <v/>
      </c>
      <c r="R53" s="19" t="str">
        <f aca="false">IF(Q53="","",IF(MONTH(Q53+1)&lt;&gt;MONTH(Q53),"",Q53+1))</f>
        <v/>
      </c>
      <c r="S53" s="19" t="str">
        <f aca="false">IF(R53="","",IF(MONTH(R53+1)&lt;&gt;MONTH(R53),"",R53+1))</f>
        <v/>
      </c>
      <c r="T53" s="19" t="str">
        <f aca="false">IF(S53="","",IF(MONTH(S53+1)&lt;&gt;MONTH(S53),"",S53+1))</f>
        <v/>
      </c>
      <c r="U53" s="29" t="str">
        <f aca="false">IF(T53="","",IF(MONTH(T53+1)&lt;&gt;MONTH(T53),"",T53+1))</f>
        <v/>
      </c>
      <c r="V53" s="6"/>
      <c r="W53" s="6"/>
      <c r="X53" s="6"/>
      <c r="Y53" s="6"/>
      <c r="Z53" s="6"/>
    </row>
    <row r="54" customFormat="false" ht="13.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30"/>
      <c r="K54" s="30"/>
      <c r="L54" s="31"/>
      <c r="M54" s="26" t="str">
        <f aca="false">IF(OR(J54="",K54=""),"",DATE(IF(J54&lt;$J$3,$D$3+1,$D$3),J54,K54))</f>
        <v/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3.5" hidden="false" customHeight="true" outlineLevel="0" collapsed="false">
      <c r="A55" s="6"/>
      <c r="B55" s="16" t="n">
        <f aca="false">DATE(YEAR(B46+42),MONTH(B46+42),1)</f>
        <v>44166</v>
      </c>
      <c r="C55" s="16"/>
      <c r="D55" s="16"/>
      <c r="E55" s="16"/>
      <c r="F55" s="16"/>
      <c r="G55" s="16"/>
      <c r="H55" s="16"/>
      <c r="I55" s="6"/>
      <c r="J55" s="30"/>
      <c r="K55" s="30"/>
      <c r="L55" s="31"/>
      <c r="M55" s="26" t="str">
        <f aca="false">IF(OR(J55="",K55=""),"",DATE(IF(J55&lt;$J$3,$D$3+1,$D$3),J55,K55))</f>
        <v/>
      </c>
      <c r="N55" s="6"/>
      <c r="O55" s="16" t="n">
        <f aca="false">DATE(YEAR(O46+42),MONTH(O46+42),1)</f>
        <v>44348</v>
      </c>
      <c r="P55" s="16"/>
      <c r="Q55" s="16"/>
      <c r="R55" s="16"/>
      <c r="S55" s="16"/>
      <c r="T55" s="16"/>
      <c r="U55" s="16"/>
      <c r="V55" s="6"/>
      <c r="W55" s="6"/>
      <c r="X55" s="6"/>
      <c r="Y55" s="6"/>
      <c r="Z55" s="6"/>
    </row>
    <row r="56" customFormat="false" ht="13.5" hidden="false" customHeight="true" outlineLevel="0" collapsed="false">
      <c r="A56" s="6"/>
      <c r="B56" s="18" t="str">
        <f aca="false">CHOOSE(1+MOD($P$3+1-2,7),"S","M","T","W","T","F","S")</f>
        <v>M</v>
      </c>
      <c r="C56" s="18" t="str">
        <f aca="false">CHOOSE(1+MOD($P$3+2-2,7),"S","M","T","W","T","F","S")</f>
        <v>T</v>
      </c>
      <c r="D56" s="18" t="str">
        <f aca="false">CHOOSE(1+MOD($P$3+3-2,7),"S","M","T","W","T","F","S")</f>
        <v>W</v>
      </c>
      <c r="E56" s="18" t="str">
        <f aca="false">CHOOSE(1+MOD($P$3+4-2,7),"S","M","T","W","T","F","S")</f>
        <v>T</v>
      </c>
      <c r="F56" s="18" t="str">
        <f aca="false">CHOOSE(1+MOD($P$3+5-2,7),"S","M","T","W","T","F","S")</f>
        <v>F</v>
      </c>
      <c r="G56" s="18" t="str">
        <f aca="false">CHOOSE(1+MOD($P$3+6-2,7),"S","M","T","W","T","F","S")</f>
        <v>S</v>
      </c>
      <c r="H56" s="18" t="str">
        <f aca="false">CHOOSE(1+MOD($P$3+7-2,7),"S","M","T","W","T","F","S")</f>
        <v>S</v>
      </c>
      <c r="I56" s="6"/>
      <c r="J56" s="30"/>
      <c r="K56" s="30"/>
      <c r="L56" s="31"/>
      <c r="M56" s="26" t="str">
        <f aca="false">IF(OR(J56="",K56=""),"",DATE(IF(J56&lt;$J$3,$D$3+1,$D$3),J56,K56))</f>
        <v/>
      </c>
      <c r="N56" s="6"/>
      <c r="O56" s="18" t="str">
        <f aca="false">CHOOSE(1+MOD($P$3+1-2,7),"S","M","T","W","T","F","S")</f>
        <v>M</v>
      </c>
      <c r="P56" s="18" t="str">
        <f aca="false">CHOOSE(1+MOD($P$3+2-2,7),"S","M","T","W","T","F","S")</f>
        <v>T</v>
      </c>
      <c r="Q56" s="18" t="str">
        <f aca="false">CHOOSE(1+MOD($P$3+3-2,7),"S","M","T","W","T","F","S")</f>
        <v>W</v>
      </c>
      <c r="R56" s="18" t="str">
        <f aca="false">CHOOSE(1+MOD($P$3+4-2,7),"S","M","T","W","T","F","S")</f>
        <v>T</v>
      </c>
      <c r="S56" s="18" t="str">
        <f aca="false">CHOOSE(1+MOD($P$3+5-2,7),"S","M","T","W","T","F","S")</f>
        <v>F</v>
      </c>
      <c r="T56" s="18" t="str">
        <f aca="false">CHOOSE(1+MOD($P$3+6-2,7),"S","M","T","W","T","F","S")</f>
        <v>S</v>
      </c>
      <c r="U56" s="18" t="str">
        <f aca="false">CHOOSE(1+MOD($P$3+7-2,7),"S","M","T","W","T","F","S")</f>
        <v>S</v>
      </c>
      <c r="V56" s="6"/>
      <c r="W56" s="6"/>
      <c r="X56" s="6"/>
      <c r="Y56" s="6"/>
      <c r="Z56" s="6"/>
    </row>
    <row r="57" customFormat="false" ht="13.5" hidden="false" customHeight="true" outlineLevel="0" collapsed="false">
      <c r="A57" s="6"/>
      <c r="B57" s="19" t="str">
        <f aca="false">IF(WEEKDAY(B55,1)=$P$3,B55,"")</f>
        <v/>
      </c>
      <c r="C57" s="19" t="n">
        <f aca="false">IF(B57="",IF(WEEKDAY(B55,1)=MOD($P$3,7)+1,B55,""),B57+1)</f>
        <v>44166</v>
      </c>
      <c r="D57" s="19" t="n">
        <f aca="false">IF(C57="",IF(WEEKDAY(B55,1)=MOD($P$3+1,7)+1,B55,""),C57+1)</f>
        <v>44167</v>
      </c>
      <c r="E57" s="19" t="n">
        <f aca="false">IF(D57="",IF(WEEKDAY(B55,1)=MOD($P$3+2,7)+1,B55,""),D57+1)</f>
        <v>44168</v>
      </c>
      <c r="F57" s="19" t="n">
        <f aca="false">IF(E57="",IF(WEEKDAY(B55,1)=MOD($P$3+3,7)+1,B55,""),E57+1)</f>
        <v>44169</v>
      </c>
      <c r="G57" s="19" t="n">
        <f aca="false">IF(F57="",IF(WEEKDAY(B55,1)=MOD($P$3+4,7)+1,B55,""),F57+1)</f>
        <v>44170</v>
      </c>
      <c r="H57" s="19" t="n">
        <f aca="false">IF(G57="",IF(WEEKDAY(B55,1)=MOD($P$3+5,7)+1,B55,""),G57+1)</f>
        <v>44171</v>
      </c>
      <c r="I57" s="6"/>
      <c r="J57" s="30"/>
      <c r="K57" s="30"/>
      <c r="L57" s="31"/>
      <c r="M57" s="26" t="str">
        <f aca="false">IF(OR(J57="",K57=""),"",DATE(IF(J57&lt;$J$3,$D$3+1,$D$3),J57,K57))</f>
        <v/>
      </c>
      <c r="N57" s="6"/>
      <c r="O57" s="19" t="str">
        <f aca="false">IF(WEEKDAY(O55,1)=$P$3,O55,"")</f>
        <v/>
      </c>
      <c r="P57" s="19" t="n">
        <f aca="false">IF(O57="",IF(WEEKDAY(O55,1)=MOD($P$3,7)+1,O55,""),O57+1)</f>
        <v>44348</v>
      </c>
      <c r="Q57" s="19" t="n">
        <f aca="false">IF(P57="",IF(WEEKDAY(O55,1)=MOD($P$3+1,7)+1,O55,""),P57+1)</f>
        <v>44349</v>
      </c>
      <c r="R57" s="19" t="n">
        <f aca="false">IF(Q57="",IF(WEEKDAY(O55,1)=MOD($P$3+2,7)+1,O55,""),Q57+1)</f>
        <v>44350</v>
      </c>
      <c r="S57" s="19" t="n">
        <f aca="false">IF(R57="",IF(WEEKDAY(O55,1)=MOD($P$3+3,7)+1,O55,""),R57+1)</f>
        <v>44351</v>
      </c>
      <c r="T57" s="19" t="n">
        <f aca="false">IF(S57="",IF(WEEKDAY(O55,1)=MOD($P$3+4,7)+1,O55,""),S57+1)</f>
        <v>44352</v>
      </c>
      <c r="U57" s="19" t="n">
        <f aca="false">IF(T57="",IF(WEEKDAY(O55,1)=MOD($P$3+5,7)+1,O55,""),T57+1)</f>
        <v>44353</v>
      </c>
      <c r="V57" s="6"/>
      <c r="W57" s="6"/>
      <c r="X57" s="6"/>
      <c r="Y57" s="6"/>
      <c r="Z57" s="6"/>
    </row>
    <row r="58" customFormat="false" ht="13.5" hidden="false" customHeight="true" outlineLevel="0" collapsed="false">
      <c r="A58" s="6"/>
      <c r="B58" s="19" t="n">
        <f aca="false">IF(H57="","",IF(MONTH(H57+1)&lt;&gt;MONTH(H57),"",H57+1))</f>
        <v>44172</v>
      </c>
      <c r="C58" s="19" t="n">
        <f aca="false">IF(B58="","",IF(MONTH(B58+1)&lt;&gt;MONTH(B58),"",B58+1))</f>
        <v>44173</v>
      </c>
      <c r="D58" s="19" t="n">
        <f aca="false">IF(C58="","",IF(MONTH(C58+1)&lt;&gt;MONTH(C58),"",C58+1))</f>
        <v>44174</v>
      </c>
      <c r="E58" s="19" t="n">
        <f aca="false">IF(D58="","",IF(MONTH(D58+1)&lt;&gt;MONTH(D58),"",D58+1))</f>
        <v>44175</v>
      </c>
      <c r="F58" s="19" t="n">
        <f aca="false">IF(E58="","",IF(MONTH(E58+1)&lt;&gt;MONTH(E58),"",E58+1))</f>
        <v>44176</v>
      </c>
      <c r="G58" s="19" t="n">
        <f aca="false">IF(F58="","",IF(MONTH(F58+1)&lt;&gt;MONTH(F58),"",F58+1))</f>
        <v>44177</v>
      </c>
      <c r="H58" s="19" t="n">
        <f aca="false">IF(G58="","",IF(MONTH(G58+1)&lt;&gt;MONTH(G58),"",G58+1))</f>
        <v>44178</v>
      </c>
      <c r="I58" s="14"/>
      <c r="J58" s="30"/>
      <c r="K58" s="30"/>
      <c r="L58" s="31"/>
      <c r="M58" s="26" t="str">
        <f aca="false">IF(OR(J58="",K58=""),"",DATE(IF(J58&lt;$J$3,$D$3+1,$D$3),J58,K58))</f>
        <v/>
      </c>
      <c r="N58" s="14"/>
      <c r="O58" s="19" t="n">
        <f aca="false">IF(U57="","",IF(MONTH(U57+1)&lt;&gt;MONTH(U57),"",U57+1))</f>
        <v>44354</v>
      </c>
      <c r="P58" s="19" t="n">
        <f aca="false">IF(O58="","",IF(MONTH(O58+1)&lt;&gt;MONTH(O58),"",O58+1))</f>
        <v>44355</v>
      </c>
      <c r="Q58" s="19" t="n">
        <f aca="false">IF(P58="","",IF(MONTH(P58+1)&lt;&gt;MONTH(P58),"",P58+1))</f>
        <v>44356</v>
      </c>
      <c r="R58" s="19" t="n">
        <f aca="false">IF(Q58="","",IF(MONTH(Q58+1)&lt;&gt;MONTH(Q58),"",Q58+1))</f>
        <v>44357</v>
      </c>
      <c r="S58" s="19" t="n">
        <f aca="false">IF(R58="","",IF(MONTH(R58+1)&lt;&gt;MONTH(R58),"",R58+1))</f>
        <v>44358</v>
      </c>
      <c r="T58" s="19" t="n">
        <f aca="false">IF(S58="","",IF(MONTH(S58+1)&lt;&gt;MONTH(S58),"",S58+1))</f>
        <v>44359</v>
      </c>
      <c r="U58" s="19" t="n">
        <f aca="false">IF(T58="","",IF(MONTH(T58+1)&lt;&gt;MONTH(T58),"",T58+1))</f>
        <v>44360</v>
      </c>
      <c r="V58" s="6"/>
      <c r="W58" s="6"/>
      <c r="X58" s="6"/>
      <c r="Y58" s="6"/>
      <c r="Z58" s="6"/>
    </row>
    <row r="59" customFormat="false" ht="13.5" hidden="false" customHeight="true" outlineLevel="0" collapsed="false">
      <c r="A59" s="6"/>
      <c r="B59" s="19" t="n">
        <f aca="false">IF(H58="","",IF(MONTH(H58+1)&lt;&gt;MONTH(H58),"",H58+1))</f>
        <v>44179</v>
      </c>
      <c r="C59" s="19" t="n">
        <f aca="false">IF(B59="","",IF(MONTH(B59+1)&lt;&gt;MONTH(B59),"",B59+1))</f>
        <v>44180</v>
      </c>
      <c r="D59" s="19" t="n">
        <f aca="false">IF(C59="","",IF(MONTH(C59+1)&lt;&gt;MONTH(C59),"",C59+1))</f>
        <v>44181</v>
      </c>
      <c r="E59" s="19" t="n">
        <f aca="false">IF(D59="","",IF(MONTH(D59+1)&lt;&gt;MONTH(D59),"",D59+1))</f>
        <v>44182</v>
      </c>
      <c r="F59" s="19" t="n">
        <f aca="false">IF(E59="","",IF(MONTH(E59+1)&lt;&gt;MONTH(E59),"",E59+1))</f>
        <v>44183</v>
      </c>
      <c r="G59" s="19" t="n">
        <f aca="false">IF(F59="","",IF(MONTH(F59+1)&lt;&gt;MONTH(F59),"",F59+1))</f>
        <v>44184</v>
      </c>
      <c r="H59" s="19" t="n">
        <f aca="false">IF(G59="","",IF(MONTH(G59+1)&lt;&gt;MONTH(G59),"",G59+1))</f>
        <v>44185</v>
      </c>
      <c r="I59" s="14"/>
      <c r="J59" s="30"/>
      <c r="K59" s="30"/>
      <c r="L59" s="31"/>
      <c r="M59" s="26" t="str">
        <f aca="false">IF(OR(J59="",K59=""),"",DATE(IF(J59&lt;$J$3,$D$3+1,$D$3),J59,K59))</f>
        <v/>
      </c>
      <c r="N59" s="14"/>
      <c r="O59" s="19" t="n">
        <f aca="false">IF(U58="","",IF(MONTH(U58+1)&lt;&gt;MONTH(U58),"",U58+1))</f>
        <v>44361</v>
      </c>
      <c r="P59" s="19" t="n">
        <f aca="false">IF(O59="","",IF(MONTH(O59+1)&lt;&gt;MONTH(O59),"",O59+1))</f>
        <v>44362</v>
      </c>
      <c r="Q59" s="19" t="n">
        <f aca="false">IF(P59="","",IF(MONTH(P59+1)&lt;&gt;MONTH(P59),"",P59+1))</f>
        <v>44363</v>
      </c>
      <c r="R59" s="19" t="n">
        <f aca="false">IF(Q59="","",IF(MONTH(Q59+1)&lt;&gt;MONTH(Q59),"",Q59+1))</f>
        <v>44364</v>
      </c>
      <c r="S59" s="19" t="n">
        <f aca="false">IF(R59="","",IF(MONTH(R59+1)&lt;&gt;MONTH(R59),"",R59+1))</f>
        <v>44365</v>
      </c>
      <c r="T59" s="19" t="n">
        <f aca="false">IF(S59="","",IF(MONTH(S59+1)&lt;&gt;MONTH(S59),"",S59+1))</f>
        <v>44366</v>
      </c>
      <c r="U59" s="19" t="n">
        <f aca="false">IF(T59="","",IF(MONTH(T59+1)&lt;&gt;MONTH(T59),"",T59+1))</f>
        <v>44367</v>
      </c>
      <c r="V59" s="6"/>
      <c r="W59" s="6"/>
      <c r="X59" s="6"/>
      <c r="Y59" s="6"/>
      <c r="Z59" s="6"/>
    </row>
    <row r="60" customFormat="false" ht="13.5" hidden="false" customHeight="true" outlineLevel="0" collapsed="false">
      <c r="A60" s="6"/>
      <c r="B60" s="19" t="n">
        <f aca="false">IF(H59="","",IF(MONTH(H59+1)&lt;&gt;MONTH(H59),"",H59+1))</f>
        <v>44186</v>
      </c>
      <c r="C60" s="19" t="n">
        <f aca="false">IF(B60="","",IF(MONTH(B60+1)&lt;&gt;MONTH(B60),"",B60+1))</f>
        <v>44187</v>
      </c>
      <c r="D60" s="19" t="n">
        <f aca="false">IF(C60="","",IF(MONTH(C60+1)&lt;&gt;MONTH(C60),"",C60+1))</f>
        <v>44188</v>
      </c>
      <c r="E60" s="19" t="n">
        <f aca="false">IF(D60="","",IF(MONTH(D60+1)&lt;&gt;MONTH(D60),"",D60+1))</f>
        <v>44189</v>
      </c>
      <c r="F60" s="19" t="n">
        <f aca="false">IF(E60="","",IF(MONTH(E60+1)&lt;&gt;MONTH(E60),"",E60+1))</f>
        <v>44190</v>
      </c>
      <c r="G60" s="19" t="n">
        <f aca="false">IF(F60="","",IF(MONTH(F60+1)&lt;&gt;MONTH(F60),"",F60+1))</f>
        <v>44191</v>
      </c>
      <c r="H60" s="19" t="n">
        <f aca="false">IF(G60="","",IF(MONTH(G60+1)&lt;&gt;MONTH(G60),"",G60+1))</f>
        <v>44192</v>
      </c>
      <c r="I60" s="14"/>
      <c r="J60" s="30"/>
      <c r="K60" s="30"/>
      <c r="L60" s="31"/>
      <c r="M60" s="26" t="str">
        <f aca="false">IF(OR(J60="",K60=""),"",DATE(IF(J60&lt;$J$3,$D$3+1,$D$3),J60,K60))</f>
        <v/>
      </c>
      <c r="N60" s="14"/>
      <c r="O60" s="19" t="n">
        <f aca="false">IF(U59="","",IF(MONTH(U59+1)&lt;&gt;MONTH(U59),"",U59+1))</f>
        <v>44368</v>
      </c>
      <c r="P60" s="19" t="n">
        <f aca="false">IF(O60="","",IF(MONTH(O60+1)&lt;&gt;MONTH(O60),"",O60+1))</f>
        <v>44369</v>
      </c>
      <c r="Q60" s="19" t="n">
        <f aca="false">IF(P60="","",IF(MONTH(P60+1)&lt;&gt;MONTH(P60),"",P60+1))</f>
        <v>44370</v>
      </c>
      <c r="R60" s="19" t="n">
        <f aca="false">IF(Q60="","",IF(MONTH(Q60+1)&lt;&gt;MONTH(Q60),"",Q60+1))</f>
        <v>44371</v>
      </c>
      <c r="S60" s="19" t="n">
        <f aca="false">IF(R60="","",IF(MONTH(R60+1)&lt;&gt;MONTH(R60),"",R60+1))</f>
        <v>44372</v>
      </c>
      <c r="T60" s="19" t="n">
        <f aca="false">IF(S60="","",IF(MONTH(S60+1)&lt;&gt;MONTH(S60),"",S60+1))</f>
        <v>44373</v>
      </c>
      <c r="U60" s="19" t="n">
        <f aca="false">IF(T60="","",IF(MONTH(T60+1)&lt;&gt;MONTH(T60),"",T60+1))</f>
        <v>44374</v>
      </c>
      <c r="V60" s="6"/>
      <c r="W60" s="6"/>
      <c r="X60" s="6"/>
      <c r="Y60" s="6"/>
      <c r="Z60" s="6"/>
    </row>
    <row r="61" customFormat="false" ht="13.5" hidden="false" customHeight="true" outlineLevel="0" collapsed="false">
      <c r="A61" s="6"/>
      <c r="B61" s="19" t="n">
        <f aca="false">IF(H60="","",IF(MONTH(H60+1)&lt;&gt;MONTH(H60),"",H60+1))</f>
        <v>44193</v>
      </c>
      <c r="C61" s="19" t="n">
        <f aca="false">IF(B61="","",IF(MONTH(B61+1)&lt;&gt;MONTH(B61),"",B61+1))</f>
        <v>44194</v>
      </c>
      <c r="D61" s="19" t="n">
        <f aca="false">IF(C61="","",IF(MONTH(C61+1)&lt;&gt;MONTH(C61),"",C61+1))</f>
        <v>44195</v>
      </c>
      <c r="E61" s="19" t="n">
        <f aca="false">IF(D61="","",IF(MONTH(D61+1)&lt;&gt;MONTH(D61),"",D61+1))</f>
        <v>44196</v>
      </c>
      <c r="F61" s="19" t="str">
        <f aca="false">IF(E61="","",IF(MONTH(E61+1)&lt;&gt;MONTH(E61),"",E61+1))</f>
        <v/>
      </c>
      <c r="G61" s="19" t="str">
        <f aca="false">IF(F61="","",IF(MONTH(F61+1)&lt;&gt;MONTH(F61),"",F61+1))</f>
        <v/>
      </c>
      <c r="H61" s="19" t="str">
        <f aca="false">IF(G61="","",IF(MONTH(G61+1)&lt;&gt;MONTH(G61),"",G61+1))</f>
        <v/>
      </c>
      <c r="I61" s="14"/>
      <c r="J61" s="30"/>
      <c r="K61" s="30"/>
      <c r="L61" s="31"/>
      <c r="M61" s="26" t="str">
        <f aca="false">IF(OR(J61="",K61=""),"",DATE(IF(J61&lt;$J$3,$D$3+1,$D$3),J61,K61))</f>
        <v/>
      </c>
      <c r="N61" s="14"/>
      <c r="O61" s="19" t="n">
        <f aca="false">IF(U60="","",IF(MONTH(U60+1)&lt;&gt;MONTH(U60),"",U60+1))</f>
        <v>44375</v>
      </c>
      <c r="P61" s="19" t="n">
        <f aca="false">IF(O61="","",IF(MONTH(O61+1)&lt;&gt;MONTH(O61),"",O61+1))</f>
        <v>44376</v>
      </c>
      <c r="Q61" s="19" t="n">
        <f aca="false">IF(P61="","",IF(MONTH(P61+1)&lt;&gt;MONTH(P61),"",P61+1))</f>
        <v>44377</v>
      </c>
      <c r="R61" s="19" t="str">
        <f aca="false">IF(Q61="","",IF(MONTH(Q61+1)&lt;&gt;MONTH(Q61),"",Q61+1))</f>
        <v/>
      </c>
      <c r="S61" s="19" t="str">
        <f aca="false">IF(R61="","",IF(MONTH(R61+1)&lt;&gt;MONTH(R61),"",R61+1))</f>
        <v/>
      </c>
      <c r="T61" s="19" t="str">
        <f aca="false">IF(S61="","",IF(MONTH(S61+1)&lt;&gt;MONTH(S61),"",S61+1))</f>
        <v/>
      </c>
      <c r="U61" s="19" t="str">
        <f aca="false">IF(T61="","",IF(MONTH(T61+1)&lt;&gt;MONTH(T61),"",T61+1))</f>
        <v/>
      </c>
      <c r="V61" s="6"/>
      <c r="W61" s="6"/>
      <c r="X61" s="6"/>
      <c r="Y61" s="6"/>
      <c r="Z61" s="6"/>
    </row>
    <row r="62" customFormat="false" ht="12" hidden="false" customHeight="true" outlineLevel="0" collapsed="false">
      <c r="A62" s="6"/>
      <c r="B62" s="19" t="str">
        <f aca="false">IF(H61="","",IF(MONTH(H61+1)&lt;&gt;MONTH(H61),"",H61+1))</f>
        <v/>
      </c>
      <c r="C62" s="19" t="str">
        <f aca="false">IF(B62="","",IF(MONTH(B62+1)&lt;&gt;MONTH(B62),"",B62+1))</f>
        <v/>
      </c>
      <c r="D62" s="19" t="str">
        <f aca="false">IF(C62="","",IF(MONTH(C62+1)&lt;&gt;MONTH(C62),"",C62+1))</f>
        <v/>
      </c>
      <c r="E62" s="19" t="str">
        <f aca="false">IF(D62="","",IF(MONTH(D62+1)&lt;&gt;MONTH(D62),"",D62+1))</f>
        <v/>
      </c>
      <c r="F62" s="19" t="str">
        <f aca="false">IF(E62="","",IF(MONTH(E62+1)&lt;&gt;MONTH(E62),"",E62+1))</f>
        <v/>
      </c>
      <c r="G62" s="19" t="str">
        <f aca="false">IF(F62="","",IF(MONTH(F62+1)&lt;&gt;MONTH(F62),"",F62+1))</f>
        <v/>
      </c>
      <c r="H62" s="29" t="str">
        <f aca="false">IF(G62="","",IF(MONTH(G62+1)&lt;&gt;MONTH(G62),"",G62+1))</f>
        <v/>
      </c>
      <c r="I62" s="14"/>
      <c r="J62" s="30"/>
      <c r="K62" s="30"/>
      <c r="L62" s="31"/>
      <c r="M62" s="26" t="str">
        <f aca="false">IF(OR(J62="",K62=""),"",DATE(IF(J62&lt;$J$3,$D$3+1,$D$3),J62,K62))</f>
        <v/>
      </c>
      <c r="N62" s="14"/>
      <c r="O62" s="19" t="str">
        <f aca="false">IF(U61="","",IF(MONTH(U61+1)&lt;&gt;MONTH(U61),"",U61+1))</f>
        <v/>
      </c>
      <c r="P62" s="19" t="str">
        <f aca="false">IF(O62="","",IF(MONTH(O62+1)&lt;&gt;MONTH(O62),"",O62+1))</f>
        <v/>
      </c>
      <c r="Q62" s="19" t="str">
        <f aca="false">IF(P62="","",IF(MONTH(P62+1)&lt;&gt;MONTH(P62),"",P62+1))</f>
        <v/>
      </c>
      <c r="R62" s="19" t="str">
        <f aca="false">IF(Q62="","",IF(MONTH(Q62+1)&lt;&gt;MONTH(Q62),"",Q62+1))</f>
        <v/>
      </c>
      <c r="S62" s="19" t="str">
        <f aca="false">IF(R62="","",IF(MONTH(R62+1)&lt;&gt;MONTH(R62),"",R62+1))</f>
        <v/>
      </c>
      <c r="T62" s="19" t="str">
        <f aca="false">IF(S62="","",IF(MONTH(S62+1)&lt;&gt;MONTH(S62),"",S62+1))</f>
        <v/>
      </c>
      <c r="U62" s="29" t="str">
        <f aca="false">IF(T62="","",IF(MONTH(T62+1)&lt;&gt;MONTH(T62),"",T62+1))</f>
        <v/>
      </c>
      <c r="V62" s="6"/>
      <c r="W62" s="6"/>
      <c r="X62" s="6"/>
      <c r="Y62" s="6"/>
      <c r="Z62" s="6"/>
    </row>
    <row r="63" customFormat="false" ht="13.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14"/>
      <c r="J63" s="6"/>
      <c r="K63" s="6"/>
      <c r="L63" s="6"/>
      <c r="M63" s="6"/>
      <c r="N63" s="14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3.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14"/>
      <c r="J64" s="6"/>
      <c r="K64" s="6"/>
      <c r="L64" s="6"/>
      <c r="M64" s="6"/>
      <c r="N64" s="14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3.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14"/>
      <c r="J65" s="6"/>
      <c r="K65" s="6"/>
      <c r="L65" s="6"/>
      <c r="M65" s="6"/>
      <c r="N65" s="14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3.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3.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3.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14"/>
      <c r="J68" s="6"/>
      <c r="K68" s="6"/>
      <c r="L68" s="6"/>
      <c r="M68" s="6"/>
      <c r="N68" s="14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3.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14"/>
      <c r="J69" s="6"/>
      <c r="K69" s="6"/>
      <c r="L69" s="6"/>
      <c r="M69" s="6"/>
      <c r="N69" s="14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3.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14"/>
      <c r="J70" s="6"/>
      <c r="K70" s="6"/>
      <c r="L70" s="6"/>
      <c r="M70" s="6"/>
      <c r="N70" s="14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3.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14"/>
      <c r="J71" s="6"/>
      <c r="K71" s="6"/>
      <c r="L71" s="6"/>
      <c r="M71" s="6"/>
      <c r="N71" s="14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3.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14"/>
      <c r="J72" s="6"/>
      <c r="K72" s="6"/>
      <c r="L72" s="6"/>
      <c r="M72" s="6"/>
      <c r="N72" s="14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3.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14"/>
      <c r="J73" s="6"/>
      <c r="K73" s="6"/>
      <c r="L73" s="6"/>
      <c r="M73" s="6"/>
      <c r="N73" s="14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3.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14"/>
      <c r="J74" s="6"/>
      <c r="K74" s="6"/>
      <c r="L74" s="6"/>
      <c r="M74" s="6"/>
      <c r="N74" s="14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3.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14"/>
      <c r="J75" s="6"/>
      <c r="K75" s="6"/>
      <c r="L75" s="6"/>
      <c r="M75" s="6"/>
      <c r="N75" s="14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3.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3.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3.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3.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3.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3.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3.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3.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3.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3.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3.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3.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3.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3.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3.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3.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3.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3.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3.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3.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3.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3.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3.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3.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3.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3.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3.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3.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3.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3.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3.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3.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3.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3.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3.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3.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3.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3.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3.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3.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3.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3.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3.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3.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3.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3.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3.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3.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3.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3.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3.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3.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3.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3.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3.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3.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3.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3.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3.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3.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3.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3.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3.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3.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3.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3.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3.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3.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3.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3.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3.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3.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3.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3.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3.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3.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3.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3.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3.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3.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3.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3.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3.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3.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3.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3.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3.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3.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3.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3.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3.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3.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3.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3.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3.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3.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3.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3.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3.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3.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3.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3.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3.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3.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3.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3.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3.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3.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3.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3.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3.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3.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3.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3.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3.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3.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3.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3.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3.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3.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3.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3.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3.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3.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3.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3.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3.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3.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3.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3.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3.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3.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3.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3.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3.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3.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3.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3.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3.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3.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3.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3.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3.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3.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3.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3.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3.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3.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3.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3.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3.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3.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3.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3.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3.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3.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3.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3.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3.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3.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3.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3.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3.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3.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3.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3.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3.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3.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3.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3.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3.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3.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3.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3.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3.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3.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3.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3.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3.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3.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3.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3.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3.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3.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3.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3.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3.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3.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3.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3.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3.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3.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3.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3.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3.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3.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3.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3.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3.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3.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3.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3.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3.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3.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3.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3.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3.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3.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3.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3.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3.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3.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3.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3.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3.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3.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3.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3.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3.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3.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3.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3.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3.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3.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3.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3.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3.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3.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3.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3.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3.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3.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3.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3.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3.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3.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3.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3.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3.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3.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3.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3.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3.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3.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3.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3.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3.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3.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3.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3.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3.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3.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3.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3.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3.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3.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3.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3.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3.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3.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3.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3.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3.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3.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3.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3.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3.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3.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3.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3.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3.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3.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3.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3.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3.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3.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3.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3.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3.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3.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3.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3.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3.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3.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3.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3.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3.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3.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3.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3.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3.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3.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3.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3.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3.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3.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3.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3.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3.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3.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3.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3.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3.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3.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3.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3.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3.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3.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3.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3.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3.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3.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3.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3.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3.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3.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3.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3.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3.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3.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3.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3.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3.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3.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3.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3.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3.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3.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3.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3.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3.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3.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3.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3.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3.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3.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3.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3.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3.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3.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3.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3.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3.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3.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3.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3.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3.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3.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3.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3.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3.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3.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3.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3.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3.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3.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3.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3.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3.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3.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3.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3.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3.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3.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3.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3.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3.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3.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3.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3.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3.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3.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3.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3.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3.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3.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3.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3.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3.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3.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3.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3.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3.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3.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3.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3.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3.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3.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3.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3.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3.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3.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3.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3.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3.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3.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3.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3.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3.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3.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3.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3.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3.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3.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3.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3.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3.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3.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3.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3.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3.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3.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3.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3.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3.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3.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3.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3.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3.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3.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3.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3.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3.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3.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3.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3.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3.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3.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3.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3.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3.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3.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3.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3.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3.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3.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3.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3.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3.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3.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3.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3.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3.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3.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3.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3.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3.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3.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3.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3.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3.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3.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3.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3.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3.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3.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3.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3.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3.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3.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3.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3.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3.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3.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3.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3.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3.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3.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3.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3.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3.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3.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3.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3.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3.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3.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3.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3.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3.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3.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3.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3.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3.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3.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3.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3.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3.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3.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3.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3.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3.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3.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3.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3.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3.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3.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3.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3.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3.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3.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3.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3.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3.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3.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3.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3.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3.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3.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3.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3.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3.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3.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3.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3.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3.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3.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3.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3.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3.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3.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3.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3.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3.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3.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3.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3.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3.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3.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3.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3.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3.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3.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3.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3.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3.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3.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3.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3.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3.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3.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3.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3.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3.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3.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3.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3.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3.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3.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3.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3.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3.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3.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3.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3.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3.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3.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3.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3.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3.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3.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3.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3.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3.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3.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3.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3.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3.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3.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3.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3.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3.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3.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3.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3.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3.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3.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3.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3.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3.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3.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3.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3.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3.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3.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3.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3.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3.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3.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3.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3.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3.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3.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3.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3.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3.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3.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3.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3.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3.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3.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3.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3.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3.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3.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3.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3.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3.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3.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3.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3.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3.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3.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3.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3.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3.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3.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3.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3.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3.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3.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3.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3.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3.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3.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3.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3.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3.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3.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3.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3.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3.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3.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3.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3.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3.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3.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3.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3.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3.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3.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3.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3.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3.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3.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3.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3.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3.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3.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3.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3.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3.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3.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3.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3.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3.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3.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3.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3.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3.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3.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3.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3.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3.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3.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3.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3.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3.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3.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3.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3.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3.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3.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3.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3.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3.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3.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3.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3.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3.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3.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3.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3.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3.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3.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3.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3.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3.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3.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3.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3.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3.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3.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3.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3.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3.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3.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3.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3.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3.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3.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3.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3.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3.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3.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3.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3.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3.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3.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3.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3.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3.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3.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3.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3.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3.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3.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3.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3.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3.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3.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3.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3.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3.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3.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3.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3.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3.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3.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3.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3.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3.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3.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3.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3.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3.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3.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3.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3.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3.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3.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3.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3.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3.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3.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3.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3.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3.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3.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3.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3.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3.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3.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3.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3.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3.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3.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3.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3.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3.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3.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3.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3.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3.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3.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3.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3.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3.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3.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3.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3.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3.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3.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3.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3.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3.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3.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3.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3.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3.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3.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3.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3.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3.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3.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3.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3.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3.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3.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3.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3.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3.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3.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3.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3.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3.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3.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3.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3.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3.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3.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3.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3.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3.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3.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3.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3.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3.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3.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3.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3.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3.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3.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3.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3.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3.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3.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3.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3.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3.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3.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3.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3.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3.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3.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3.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3.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3.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3.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3.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3.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3.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3.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3.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3.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3.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3.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3.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3.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3.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3.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3.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3.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3.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3.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3.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3.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3.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3.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3.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3.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3.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3.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3.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3.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3.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3.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3.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3.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3.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3.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3.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3.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3.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3.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3.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3.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3.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3.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3.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3.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3.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3.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3.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3.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3.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3.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3.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3.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3.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3.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3.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3.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3.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3.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3.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3.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3.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3.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3.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3.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3.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3.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3.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3.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3.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3.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3.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3.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3.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3.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3.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3.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3.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3.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3.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3.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3.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3.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3.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3.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3.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3.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3.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3.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3.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3.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3.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3.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3.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3.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3.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3.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3.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3.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3.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">
    <mergeCell ref="D3:F3"/>
    <mergeCell ref="P3:R3"/>
    <mergeCell ref="J6:M8"/>
    <mergeCell ref="B10:H10"/>
    <mergeCell ref="J10:M11"/>
    <mergeCell ref="O10:U10"/>
    <mergeCell ref="X12:X17"/>
    <mergeCell ref="X18:X23"/>
    <mergeCell ref="B19:H19"/>
    <mergeCell ref="O19:U19"/>
    <mergeCell ref="X25:X30"/>
    <mergeCell ref="B28:H28"/>
    <mergeCell ref="O28:U28"/>
    <mergeCell ref="B37:H37"/>
    <mergeCell ref="O37:U37"/>
    <mergeCell ref="B46:H46"/>
    <mergeCell ref="O46:U46"/>
    <mergeCell ref="B55:H55"/>
    <mergeCell ref="O55:U55"/>
  </mergeCells>
  <conditionalFormatting sqref="B12:H17 B21:H26 B30:H35 B39:H44 B48:H53 B57:H62 O12:U17 O21:U26 O30:U35 O39:U44 O48:U53 O57:U62">
    <cfRule type="expression" priority="2" aboveAverage="0" equalAverage="0" bottom="0" percent="0" rank="0" text="" dxfId="0">
      <formula>AND(B12&lt;&gt;"",NOT(ISERROR(MATCH(B12,$M$14:$M$90,0))))</formula>
    </cfRule>
  </conditionalFormatting>
  <conditionalFormatting sqref="B12:H17 B21:H26 B30:H35 B39:H44 B48:H53 B57:H62 O12:U17 O21:U26 O30:U35 O39:U44 O48:U53 O57:U62">
    <cfRule type="expression" priority="3" aboveAverage="0" equalAverage="0" bottom="0" percent="0" rank="0" text="" dxfId="1">
      <formula>OR(WEEKDAY(B12,1)=1,WEEKDAY(B12,1)=7)</formula>
    </cfRule>
  </conditionalFormatting>
  <conditionalFormatting sqref="B10 B19 B28 B37 B46 B55 O10 O19 O28 O37 O46 O55">
    <cfRule type="expression" priority="4" aboveAverage="0" equalAverage="0" bottom="0" percent="0" rank="0" text="" dxfId="2">
      <formula>$J$3&gt;1</formula>
    </cfRule>
  </conditionalFormatting>
  <hyperlinks>
    <hyperlink ref="L1" r:id="rId1" display="Birthday Calendars"/>
  </hyperlinks>
  <printOptions headings="false" gridLines="false" gridLinesSet="true" horizontalCentered="true" verticalCentered="false"/>
  <pageMargins left="0.5" right="0.5" top="0.5" bottom="0.5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&amp;L01+030https://www.vertex42.com/ExcelTemplates/yearly-calendar.html&amp;R00000001+030Yearly Calendar Template © 2013 Vertex42.com. Free to Print._x005F_x000D_#000000Public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.13"/>
    <col collapsed="false" customWidth="true" hidden="false" outlineLevel="0" max="9" min="2" style="0" width="3"/>
    <col collapsed="false" customWidth="true" hidden="false" outlineLevel="0" max="10" min="10" style="0" width="5.13"/>
    <col collapsed="false" customWidth="true" hidden="false" outlineLevel="0" max="11" min="11" style="0" width="4.25"/>
    <col collapsed="false" customWidth="true" hidden="false" outlineLevel="0" max="12" min="12" style="0" width="19.13"/>
    <col collapsed="false" customWidth="true" hidden="false" outlineLevel="0" max="13" min="13" style="0" width="10.51"/>
    <col collapsed="false" customWidth="true" hidden="false" outlineLevel="0" max="22" min="14" style="0" width="3"/>
    <col collapsed="false" customWidth="true" hidden="false" outlineLevel="0" max="23" min="23" style="0" width="5.13"/>
    <col collapsed="false" customWidth="true" hidden="false" outlineLevel="0" max="24" min="24" style="0" width="4.25"/>
    <col collapsed="false" customWidth="true" hidden="false" outlineLevel="0" max="25" min="25" style="0" width="19.13"/>
    <col collapsed="false" customWidth="true" hidden="false" outlineLevel="0" max="26" min="26" style="0" width="10.51"/>
    <col collapsed="false" customWidth="true" hidden="false" outlineLevel="0" max="27" min="27" style="0" width="3.13"/>
    <col collapsed="false" customWidth="true" hidden="false" outlineLevel="0" max="28" min="28" style="0" width="3.88"/>
    <col collapsed="false" customWidth="true" hidden="false" outlineLevel="0" max="29" min="29" style="0" width="33.51"/>
  </cols>
  <sheetData>
    <row r="1" customFormat="false" ht="13.5" hidden="false" customHeight="true" outlineLevel="0" collapsed="false">
      <c r="A1" s="2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31</v>
      </c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 t="s">
        <v>32</v>
      </c>
      <c r="Z1" s="3"/>
      <c r="AA1" s="3"/>
      <c r="AB1" s="6"/>
      <c r="AC1" s="6"/>
    </row>
    <row r="2" customFormat="false" ht="13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</row>
    <row r="3" customFormat="false" ht="13.5" hidden="false" customHeight="true" outlineLevel="0" collapsed="false">
      <c r="A3" s="3"/>
      <c r="B3" s="3"/>
      <c r="C3" s="7" t="s">
        <v>33</v>
      </c>
      <c r="D3" s="8" t="n">
        <v>2020</v>
      </c>
      <c r="E3" s="8"/>
      <c r="F3" s="8"/>
      <c r="G3" s="3"/>
      <c r="H3" s="3"/>
      <c r="I3" s="7" t="s">
        <v>34</v>
      </c>
      <c r="J3" s="8" t="n">
        <v>1</v>
      </c>
      <c r="K3" s="8"/>
      <c r="L3" s="3"/>
      <c r="M3" s="3"/>
      <c r="N3" s="3"/>
      <c r="O3" s="5" t="s">
        <v>35</v>
      </c>
      <c r="P3" s="8" t="n">
        <v>1</v>
      </c>
      <c r="Q3" s="8"/>
      <c r="R3" s="8"/>
      <c r="S3" s="9" t="s">
        <v>36</v>
      </c>
      <c r="T3" s="3"/>
      <c r="U3" s="3"/>
      <c r="V3" s="3"/>
      <c r="W3" s="3"/>
      <c r="X3" s="3"/>
      <c r="Y3" s="3"/>
      <c r="Z3" s="3"/>
      <c r="AA3" s="3"/>
      <c r="AB3" s="6"/>
      <c r="AC3" s="10" t="s">
        <v>37</v>
      </c>
    </row>
    <row r="4" customFormat="false" ht="13.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6"/>
      <c r="AC4" s="6"/>
    </row>
    <row r="5" customFormat="false" ht="13.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42" hidden="false" customHeight="true" outlineLevel="0" collapsed="false">
      <c r="A6" s="11"/>
      <c r="B6" s="32" t="n">
        <f aca="false">IF($J$3=1,D3,D3&amp;"-"&amp;D3+1)</f>
        <v>2020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11"/>
      <c r="O6" s="33" t="s">
        <v>38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14"/>
      <c r="AB6" s="11"/>
      <c r="AC6" s="10" t="s">
        <v>48</v>
      </c>
    </row>
    <row r="7" customFormat="false" ht="13.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4"/>
      <c r="J7" s="11"/>
      <c r="K7" s="11"/>
      <c r="L7" s="11"/>
      <c r="M7" s="11"/>
      <c r="N7" s="14"/>
      <c r="O7" s="11"/>
      <c r="P7" s="11"/>
      <c r="Q7" s="11"/>
      <c r="R7" s="11"/>
      <c r="S7" s="11"/>
      <c r="T7" s="11"/>
      <c r="U7" s="11"/>
      <c r="V7" s="14"/>
      <c r="W7" s="11"/>
      <c r="X7" s="11"/>
      <c r="Y7" s="11"/>
      <c r="Z7" s="11"/>
      <c r="AA7" s="11"/>
      <c r="AB7" s="11"/>
      <c r="AC7" s="11"/>
    </row>
    <row r="8" customFormat="false" ht="15" hidden="false" customHeight="true" outlineLevel="0" collapsed="false">
      <c r="A8" s="11"/>
      <c r="B8" s="16" t="n">
        <f aca="false">DATE(D3,J3,1)</f>
        <v>43831</v>
      </c>
      <c r="C8" s="16"/>
      <c r="D8" s="16"/>
      <c r="E8" s="16"/>
      <c r="F8" s="16"/>
      <c r="G8" s="16"/>
      <c r="H8" s="16"/>
      <c r="I8" s="14"/>
      <c r="J8" s="22" t="s">
        <v>49</v>
      </c>
      <c r="K8" s="22" t="s">
        <v>1</v>
      </c>
      <c r="L8" s="23" t="s">
        <v>2</v>
      </c>
      <c r="M8" s="22" t="s">
        <v>41</v>
      </c>
      <c r="N8" s="14"/>
      <c r="O8" s="16" t="n">
        <f aca="false">DATE(YEAR(B53+42),MONTH(B53+42),1)</f>
        <v>44013</v>
      </c>
      <c r="P8" s="16"/>
      <c r="Q8" s="16"/>
      <c r="R8" s="16"/>
      <c r="S8" s="16"/>
      <c r="T8" s="16"/>
      <c r="U8" s="16"/>
      <c r="V8" s="14"/>
      <c r="W8" s="22" t="s">
        <v>49</v>
      </c>
      <c r="X8" s="22" t="s">
        <v>1</v>
      </c>
      <c r="Y8" s="23" t="s">
        <v>2</v>
      </c>
      <c r="Z8" s="22" t="s">
        <v>41</v>
      </c>
      <c r="AA8" s="14"/>
      <c r="AB8" s="11"/>
      <c r="AC8" s="21" t="s">
        <v>50</v>
      </c>
    </row>
    <row r="9" customFormat="false" ht="12.75" hidden="false" customHeight="true" outlineLevel="0" collapsed="false">
      <c r="A9" s="14"/>
      <c r="B9" s="18" t="str">
        <f aca="false">CHOOSE(1+MOD($P$3+1-2,7),"S","M","T","W","T","F","S")</f>
        <v>S</v>
      </c>
      <c r="C9" s="18" t="str">
        <f aca="false">CHOOSE(1+MOD($P$3+2-2,7),"S","M","T","W","T","F","S")</f>
        <v>M</v>
      </c>
      <c r="D9" s="18" t="str">
        <f aca="false">CHOOSE(1+MOD($P$3+3-2,7),"S","M","T","W","T","F","S")</f>
        <v>T</v>
      </c>
      <c r="E9" s="18" t="str">
        <f aca="false">CHOOSE(1+MOD($P$3+4-2,7),"S","M","T","W","T","F","S")</f>
        <v>W</v>
      </c>
      <c r="F9" s="18" t="str">
        <f aca="false">CHOOSE(1+MOD($P$3+5-2,7),"S","M","T","W","T","F","S")</f>
        <v>T</v>
      </c>
      <c r="G9" s="18" t="str">
        <f aca="false">CHOOSE(1+MOD($P$3+6-2,7),"S","M","T","W","T","F","S")</f>
        <v>F</v>
      </c>
      <c r="H9" s="18" t="str">
        <f aca="false">CHOOSE(1+MOD($P$3+7-2,7),"S","M","T","W","T","F","S")</f>
        <v>S</v>
      </c>
      <c r="I9" s="14"/>
      <c r="J9" s="24" t="n">
        <v>1</v>
      </c>
      <c r="K9" s="24" t="n">
        <v>10</v>
      </c>
      <c r="L9" s="25" t="s">
        <v>42</v>
      </c>
      <c r="M9" s="26" t="n">
        <f aca="false">IF(OR(J9="",K9=""),"",DATE(IF(J9&lt;$J$3,$D$3+1,$D$3),J9,K9))</f>
        <v>43840</v>
      </c>
      <c r="N9" s="14"/>
      <c r="O9" s="18" t="str">
        <f aca="false">CHOOSE(1+MOD($P$3+1-2,7),"S","M","T","W","T","F","S")</f>
        <v>S</v>
      </c>
      <c r="P9" s="18" t="str">
        <f aca="false">CHOOSE(1+MOD($P$3+2-2,7),"S","M","T","W","T","F","S")</f>
        <v>M</v>
      </c>
      <c r="Q9" s="18" t="str">
        <f aca="false">CHOOSE(1+MOD($P$3+3-2,7),"S","M","T","W","T","F","S")</f>
        <v>T</v>
      </c>
      <c r="R9" s="18" t="str">
        <f aca="false">CHOOSE(1+MOD($P$3+4-2,7),"S","M","T","W","T","F","S")</f>
        <v>W</v>
      </c>
      <c r="S9" s="18" t="str">
        <f aca="false">CHOOSE(1+MOD($P$3+5-2,7),"S","M","T","W","T","F","S")</f>
        <v>T</v>
      </c>
      <c r="T9" s="18" t="str">
        <f aca="false">CHOOSE(1+MOD($P$3+6-2,7),"S","M","T","W","T","F","S")</f>
        <v>F</v>
      </c>
      <c r="U9" s="18" t="str">
        <f aca="false">CHOOSE(1+MOD($P$3+7-2,7),"S","M","T","W","T","F","S")</f>
        <v>S</v>
      </c>
      <c r="V9" s="14"/>
      <c r="W9" s="24"/>
      <c r="X9" s="24"/>
      <c r="Y9" s="25"/>
      <c r="Z9" s="26" t="str">
        <f aca="false">IF(OR(W9="",X9=""),"",DATE(IF(W9&lt;$J$3,$D$3+1,$D$3),W9,X9))</f>
        <v/>
      </c>
      <c r="AA9" s="14"/>
      <c r="AB9" s="14"/>
      <c r="AC9" s="21"/>
    </row>
    <row r="10" customFormat="false" ht="12" hidden="false" customHeight="true" outlineLevel="0" collapsed="false">
      <c r="A10" s="11"/>
      <c r="B10" s="19" t="str">
        <f aca="false">IF(WEEKDAY(B8,1)=$P$3,B8,"")</f>
        <v/>
      </c>
      <c r="C10" s="19" t="str">
        <f aca="false">IF(B10="",IF(WEEKDAY(B8,1)=MOD($P$3,7)+1,B8,""),B10+1)</f>
        <v/>
      </c>
      <c r="D10" s="19" t="str">
        <f aca="false">IF(C10="",IF(WEEKDAY(B8,1)=MOD($P$3+1,7)+1,B8,""),C10+1)</f>
        <v/>
      </c>
      <c r="E10" s="19" t="n">
        <f aca="false">IF(D10="",IF(WEEKDAY(B8,1)=MOD($P$3+2,7)+1,B8,""),D10+1)</f>
        <v>43831</v>
      </c>
      <c r="F10" s="19" t="n">
        <f aca="false">IF(E10="",IF(WEEKDAY(B8,1)=MOD($P$3+3,7)+1,B8,""),E10+1)</f>
        <v>43832</v>
      </c>
      <c r="G10" s="19" t="n">
        <f aca="false">IF(F10="",IF(WEEKDAY(B8,1)=MOD($P$3+4,7)+1,B8,""),F10+1)</f>
        <v>43833</v>
      </c>
      <c r="H10" s="19" t="n">
        <f aca="false">IF(G10="",IF(WEEKDAY(B8,1)=MOD($P$3+5,7)+1,B8,""),G10+1)</f>
        <v>43834</v>
      </c>
      <c r="I10" s="14"/>
      <c r="J10" s="27" t="n">
        <v>2</v>
      </c>
      <c r="K10" s="27" t="n">
        <v>15</v>
      </c>
      <c r="L10" s="28" t="s">
        <v>43</v>
      </c>
      <c r="M10" s="26" t="n">
        <f aca="false">IF(OR(J10="",K10=""),"",DATE(IF(J10&lt;$J$3,$D$3+1,$D$3),J10,K10))</f>
        <v>43876</v>
      </c>
      <c r="N10" s="14"/>
      <c r="O10" s="19" t="str">
        <f aca="false">IF(WEEKDAY(O8,1)=$P$3,O8,"")</f>
        <v/>
      </c>
      <c r="P10" s="19" t="str">
        <f aca="false">IF(O10="",IF(WEEKDAY(O8,1)=MOD($P$3,7)+1,O8,""),O10+1)</f>
        <v/>
      </c>
      <c r="Q10" s="19" t="str">
        <f aca="false">IF(P10="",IF(WEEKDAY(O8,1)=MOD($P$3+1,7)+1,O8,""),P10+1)</f>
        <v/>
      </c>
      <c r="R10" s="19" t="n">
        <f aca="false">IF(Q10="",IF(WEEKDAY(O8,1)=MOD($P$3+2,7)+1,O8,""),Q10+1)</f>
        <v>44013</v>
      </c>
      <c r="S10" s="19" t="n">
        <f aca="false">IF(R10="",IF(WEEKDAY(O8,1)=MOD($P$3+3,7)+1,O8,""),R10+1)</f>
        <v>44014</v>
      </c>
      <c r="T10" s="19" t="n">
        <f aca="false">IF(S10="",IF(WEEKDAY(O8,1)=MOD($P$3+4,7)+1,O8,""),S10+1)</f>
        <v>44015</v>
      </c>
      <c r="U10" s="19" t="n">
        <f aca="false">IF(T10="",IF(WEEKDAY(O8,1)=MOD($P$3+5,7)+1,O8,""),T10+1)</f>
        <v>44016</v>
      </c>
      <c r="V10" s="14"/>
      <c r="W10" s="27"/>
      <c r="X10" s="27"/>
      <c r="Y10" s="28"/>
      <c r="Z10" s="26" t="str">
        <f aca="false">IF(OR(W10="",X10=""),"",DATE(IF(W10&lt;$J$3,$D$3+1,$D$3),W10,X10))</f>
        <v/>
      </c>
      <c r="AA10" s="14"/>
      <c r="AB10" s="11"/>
      <c r="AC10" s="21"/>
    </row>
    <row r="11" customFormat="false" ht="12" hidden="false" customHeight="true" outlineLevel="0" collapsed="false">
      <c r="A11" s="11"/>
      <c r="B11" s="19" t="n">
        <f aca="false">IF(H10="","",IF(MONTH(H10+1)&lt;&gt;MONTH(H10),"",H10+1))</f>
        <v>43835</v>
      </c>
      <c r="C11" s="19" t="n">
        <f aca="false">IF(B11="","",IF(MONTH(B11+1)&lt;&gt;MONTH(B11),"",B11+1))</f>
        <v>43836</v>
      </c>
      <c r="D11" s="19" t="n">
        <f aca="false">IF(C11="","",IF(MONTH(C11+1)&lt;&gt;MONTH(C11),"",C11+1))</f>
        <v>43837</v>
      </c>
      <c r="E11" s="19" t="n">
        <f aca="false">IF(D11="","",IF(MONTH(D11+1)&lt;&gt;MONTH(D11),"",D11+1))</f>
        <v>43838</v>
      </c>
      <c r="F11" s="19" t="n">
        <f aca="false">IF(E11="","",IF(MONTH(E11+1)&lt;&gt;MONTH(E11),"",E11+1))</f>
        <v>43839</v>
      </c>
      <c r="G11" s="19" t="n">
        <f aca="false">IF(F11="","",IF(MONTH(F11+1)&lt;&gt;MONTH(F11),"",F11+1))</f>
        <v>43840</v>
      </c>
      <c r="H11" s="19" t="n">
        <f aca="false">IF(G11="","",IF(MONTH(G11+1)&lt;&gt;MONTH(G11),"",G11+1))</f>
        <v>43841</v>
      </c>
      <c r="I11" s="14"/>
      <c r="J11" s="24" t="n">
        <v>3</v>
      </c>
      <c r="K11" s="24" t="n">
        <v>6</v>
      </c>
      <c r="L11" s="25" t="s">
        <v>44</v>
      </c>
      <c r="M11" s="26" t="n">
        <f aca="false">IF(OR(J11="",K11=""),"",DATE(IF(J11&lt;$J$3,$D$3+1,$D$3),J11,K11))</f>
        <v>43896</v>
      </c>
      <c r="N11" s="14"/>
      <c r="O11" s="19" t="n">
        <f aca="false">IF(U10="","",IF(MONTH(U10+1)&lt;&gt;MONTH(U10),"",U10+1))</f>
        <v>44017</v>
      </c>
      <c r="P11" s="19" t="n">
        <f aca="false">IF(O11="","",IF(MONTH(O11+1)&lt;&gt;MONTH(O11),"",O11+1))</f>
        <v>44018</v>
      </c>
      <c r="Q11" s="19" t="n">
        <f aca="false">IF(P11="","",IF(MONTH(P11+1)&lt;&gt;MONTH(P11),"",P11+1))</f>
        <v>44019</v>
      </c>
      <c r="R11" s="19" t="n">
        <f aca="false">IF(Q11="","",IF(MONTH(Q11+1)&lt;&gt;MONTH(Q11),"",Q11+1))</f>
        <v>44020</v>
      </c>
      <c r="S11" s="19" t="n">
        <f aca="false">IF(R11="","",IF(MONTH(R11+1)&lt;&gt;MONTH(R11),"",R11+1))</f>
        <v>44021</v>
      </c>
      <c r="T11" s="19" t="n">
        <f aca="false">IF(S11="","",IF(MONTH(S11+1)&lt;&gt;MONTH(S11),"",S11+1))</f>
        <v>44022</v>
      </c>
      <c r="U11" s="19" t="n">
        <f aca="false">IF(T11="","",IF(MONTH(T11+1)&lt;&gt;MONTH(T11),"",T11+1))</f>
        <v>44023</v>
      </c>
      <c r="V11" s="14"/>
      <c r="W11" s="24"/>
      <c r="X11" s="24"/>
      <c r="Y11" s="25"/>
      <c r="Z11" s="26" t="str">
        <f aca="false">IF(OR(W11="",X11=""),"",DATE(IF(W11&lt;$J$3,$D$3+1,$D$3),W11,X11))</f>
        <v/>
      </c>
      <c r="AA11" s="14"/>
      <c r="AB11" s="11"/>
      <c r="AC11" s="21"/>
    </row>
    <row r="12" customFormat="false" ht="12" hidden="false" customHeight="true" outlineLevel="0" collapsed="false">
      <c r="A12" s="11"/>
      <c r="B12" s="19" t="n">
        <f aca="false">IF(H11="","",IF(MONTH(H11+1)&lt;&gt;MONTH(H11),"",H11+1))</f>
        <v>43842</v>
      </c>
      <c r="C12" s="19" t="n">
        <f aca="false">IF(B12="","",IF(MONTH(B12+1)&lt;&gt;MONTH(B12),"",B12+1))</f>
        <v>43843</v>
      </c>
      <c r="D12" s="19" t="n">
        <f aca="false">IF(C12="","",IF(MONTH(C12+1)&lt;&gt;MONTH(C12),"",C12+1))</f>
        <v>43844</v>
      </c>
      <c r="E12" s="19" t="n">
        <f aca="false">IF(D12="","",IF(MONTH(D12+1)&lt;&gt;MONTH(D12),"",D12+1))</f>
        <v>43845</v>
      </c>
      <c r="F12" s="19" t="n">
        <f aca="false">IF(E12="","",IF(MONTH(E12+1)&lt;&gt;MONTH(E12),"",E12+1))</f>
        <v>43846</v>
      </c>
      <c r="G12" s="19" t="n">
        <f aca="false">IF(F12="","",IF(MONTH(F12+1)&lt;&gt;MONTH(F12),"",F12+1))</f>
        <v>43847</v>
      </c>
      <c r="H12" s="19" t="n">
        <f aca="false">IF(G12="","",IF(MONTH(G12+1)&lt;&gt;MONTH(G12),"",G12+1))</f>
        <v>43848</v>
      </c>
      <c r="I12" s="14"/>
      <c r="J12" s="24" t="n">
        <v>4</v>
      </c>
      <c r="K12" s="24" t="n">
        <v>23</v>
      </c>
      <c r="L12" s="25" t="s">
        <v>45</v>
      </c>
      <c r="M12" s="26" t="n">
        <f aca="false">IF(OR(J12="",K12=""),"",DATE(IF(J12&lt;$J$3,$D$3+1,$D$3),J12,K12))</f>
        <v>43944</v>
      </c>
      <c r="N12" s="14"/>
      <c r="O12" s="19" t="n">
        <f aca="false">IF(U11="","",IF(MONTH(U11+1)&lt;&gt;MONTH(U11),"",U11+1))</f>
        <v>44024</v>
      </c>
      <c r="P12" s="19" t="n">
        <f aca="false">IF(O12="","",IF(MONTH(O12+1)&lt;&gt;MONTH(O12),"",O12+1))</f>
        <v>44025</v>
      </c>
      <c r="Q12" s="19" t="n">
        <f aca="false">IF(P12="","",IF(MONTH(P12+1)&lt;&gt;MONTH(P12),"",P12+1))</f>
        <v>44026</v>
      </c>
      <c r="R12" s="19" t="n">
        <f aca="false">IF(Q12="","",IF(MONTH(Q12+1)&lt;&gt;MONTH(Q12),"",Q12+1))</f>
        <v>44027</v>
      </c>
      <c r="S12" s="19" t="n">
        <f aca="false">IF(R12="","",IF(MONTH(R12+1)&lt;&gt;MONTH(R12),"",R12+1))</f>
        <v>44028</v>
      </c>
      <c r="T12" s="19" t="n">
        <f aca="false">IF(S12="","",IF(MONTH(S12+1)&lt;&gt;MONTH(S12),"",S12+1))</f>
        <v>44029</v>
      </c>
      <c r="U12" s="19" t="n">
        <f aca="false">IF(T12="","",IF(MONTH(T12+1)&lt;&gt;MONTH(T12),"",T12+1))</f>
        <v>44030</v>
      </c>
      <c r="V12" s="14"/>
      <c r="W12" s="24"/>
      <c r="X12" s="24"/>
      <c r="Y12" s="25"/>
      <c r="Z12" s="26" t="str">
        <f aca="false">IF(OR(W12="",X12=""),"",DATE(IF(W12&lt;$J$3,$D$3+1,$D$3),W12,X12))</f>
        <v/>
      </c>
      <c r="AA12" s="14"/>
      <c r="AB12" s="11"/>
      <c r="AC12" s="21"/>
    </row>
    <row r="13" customFormat="false" ht="12" hidden="false" customHeight="true" outlineLevel="0" collapsed="false">
      <c r="A13" s="11"/>
      <c r="B13" s="19" t="n">
        <f aca="false">IF(H12="","",IF(MONTH(H12+1)&lt;&gt;MONTH(H12),"",H12+1))</f>
        <v>43849</v>
      </c>
      <c r="C13" s="19" t="n">
        <f aca="false">IF(B13="","",IF(MONTH(B13+1)&lt;&gt;MONTH(B13),"",B13+1))</f>
        <v>43850</v>
      </c>
      <c r="D13" s="19" t="n">
        <f aca="false">IF(C13="","",IF(MONTH(C13+1)&lt;&gt;MONTH(C13),"",C13+1))</f>
        <v>43851</v>
      </c>
      <c r="E13" s="19" t="n">
        <f aca="false">IF(D13="","",IF(MONTH(D13+1)&lt;&gt;MONTH(D13),"",D13+1))</f>
        <v>43852</v>
      </c>
      <c r="F13" s="19" t="n">
        <f aca="false">IF(E13="","",IF(MONTH(E13+1)&lt;&gt;MONTH(E13),"",E13+1))</f>
        <v>43853</v>
      </c>
      <c r="G13" s="19" t="n">
        <f aca="false">IF(F13="","",IF(MONTH(F13+1)&lt;&gt;MONTH(F13),"",F13+1))</f>
        <v>43854</v>
      </c>
      <c r="H13" s="19" t="n">
        <f aca="false">IF(G13="","",IF(MONTH(G13+1)&lt;&gt;MONTH(G13),"",G13+1))</f>
        <v>43855</v>
      </c>
      <c r="I13" s="14"/>
      <c r="J13" s="24" t="n">
        <v>7</v>
      </c>
      <c r="K13" s="24" t="n">
        <v>4</v>
      </c>
      <c r="L13" s="25" t="s">
        <v>51</v>
      </c>
      <c r="M13" s="26" t="n">
        <f aca="false">IF(OR(J13="",K13=""),"",DATE(IF(J13&lt;$J$3,$D$3+1,$D$3),J13,K13))</f>
        <v>44016</v>
      </c>
      <c r="N13" s="14"/>
      <c r="O13" s="19" t="n">
        <f aca="false">IF(U12="","",IF(MONTH(U12+1)&lt;&gt;MONTH(U12),"",U12+1))</f>
        <v>44031</v>
      </c>
      <c r="P13" s="19" t="n">
        <f aca="false">IF(O13="","",IF(MONTH(O13+1)&lt;&gt;MONTH(O13),"",O13+1))</f>
        <v>44032</v>
      </c>
      <c r="Q13" s="19" t="n">
        <f aca="false">IF(P13="","",IF(MONTH(P13+1)&lt;&gt;MONTH(P13),"",P13+1))</f>
        <v>44033</v>
      </c>
      <c r="R13" s="19" t="n">
        <f aca="false">IF(Q13="","",IF(MONTH(Q13+1)&lt;&gt;MONTH(Q13),"",Q13+1))</f>
        <v>44034</v>
      </c>
      <c r="S13" s="19" t="n">
        <f aca="false">IF(R13="","",IF(MONTH(R13+1)&lt;&gt;MONTH(R13),"",R13+1))</f>
        <v>44035</v>
      </c>
      <c r="T13" s="19" t="n">
        <f aca="false">IF(S13="","",IF(MONTH(S13+1)&lt;&gt;MONTH(S13),"",S13+1))</f>
        <v>44036</v>
      </c>
      <c r="U13" s="19" t="n">
        <f aca="false">IF(T13="","",IF(MONTH(T13+1)&lt;&gt;MONTH(T13),"",T13+1))</f>
        <v>44037</v>
      </c>
      <c r="V13" s="14"/>
      <c r="W13" s="24"/>
      <c r="X13" s="24"/>
      <c r="Y13" s="25"/>
      <c r="Z13" s="26" t="str">
        <f aca="false">IF(OR(W13="",X13=""),"",DATE(IF(W13&lt;$J$3,$D$3+1,$D$3),W13,X13))</f>
        <v/>
      </c>
      <c r="AA13" s="14"/>
      <c r="AB13" s="11"/>
      <c r="AC13" s="21"/>
    </row>
    <row r="14" customFormat="false" ht="13.5" hidden="false" customHeight="true" outlineLevel="0" collapsed="false">
      <c r="A14" s="11"/>
      <c r="B14" s="19" t="n">
        <f aca="false">IF(H13="","",IF(MONTH(H13+1)&lt;&gt;MONTH(H13),"",H13+1))</f>
        <v>43856</v>
      </c>
      <c r="C14" s="19" t="n">
        <f aca="false">IF(B14="","",IF(MONTH(B14+1)&lt;&gt;MONTH(B14),"",B14+1))</f>
        <v>43857</v>
      </c>
      <c r="D14" s="19" t="n">
        <f aca="false">IF(C14="","",IF(MONTH(C14+1)&lt;&gt;MONTH(C14),"",C14+1))</f>
        <v>43858</v>
      </c>
      <c r="E14" s="19" t="n">
        <f aca="false">IF(D14="","",IF(MONTH(D14+1)&lt;&gt;MONTH(D14),"",D14+1))</f>
        <v>43859</v>
      </c>
      <c r="F14" s="19" t="n">
        <f aca="false">IF(E14="","",IF(MONTH(E14+1)&lt;&gt;MONTH(E14),"",E14+1))</f>
        <v>43860</v>
      </c>
      <c r="G14" s="19" t="n">
        <f aca="false">IF(F14="","",IF(MONTH(F14+1)&lt;&gt;MONTH(F14),"",F14+1))</f>
        <v>43861</v>
      </c>
      <c r="H14" s="19" t="str">
        <f aca="false">IF(G14="","",IF(MONTH(G14+1)&lt;&gt;MONTH(G14),"",G14+1))</f>
        <v/>
      </c>
      <c r="I14" s="14"/>
      <c r="J14" s="24" t="n">
        <v>8</v>
      </c>
      <c r="K14" s="24" t="n">
        <v>19</v>
      </c>
      <c r="L14" s="25" t="s">
        <v>52</v>
      </c>
      <c r="M14" s="26" t="n">
        <f aca="false">IF(OR(J14="",K14=""),"",DATE(IF(J14&lt;$J$3,$D$3+1,$D$3),J14,K14))</f>
        <v>44062</v>
      </c>
      <c r="N14" s="14"/>
      <c r="O14" s="19" t="n">
        <f aca="false">IF(U13="","",IF(MONTH(U13+1)&lt;&gt;MONTH(U13),"",U13+1))</f>
        <v>44038</v>
      </c>
      <c r="P14" s="19" t="n">
        <f aca="false">IF(O14="","",IF(MONTH(O14+1)&lt;&gt;MONTH(O14),"",O14+1))</f>
        <v>44039</v>
      </c>
      <c r="Q14" s="19" t="n">
        <f aca="false">IF(P14="","",IF(MONTH(P14+1)&lt;&gt;MONTH(P14),"",P14+1))</f>
        <v>44040</v>
      </c>
      <c r="R14" s="19" t="n">
        <f aca="false">IF(Q14="","",IF(MONTH(Q14+1)&lt;&gt;MONTH(Q14),"",Q14+1))</f>
        <v>44041</v>
      </c>
      <c r="S14" s="19" t="n">
        <f aca="false">IF(R14="","",IF(MONTH(R14+1)&lt;&gt;MONTH(R14),"",R14+1))</f>
        <v>44042</v>
      </c>
      <c r="T14" s="19" t="n">
        <f aca="false">IF(S14="","",IF(MONTH(S14+1)&lt;&gt;MONTH(S14),"",S14+1))</f>
        <v>44043</v>
      </c>
      <c r="U14" s="19" t="str">
        <f aca="false">IF(T14="","",IF(MONTH(T14+1)&lt;&gt;MONTH(T14),"",T14+1))</f>
        <v/>
      </c>
      <c r="V14" s="14"/>
      <c r="W14" s="24"/>
      <c r="X14" s="24"/>
      <c r="Y14" s="25"/>
      <c r="Z14" s="26" t="str">
        <f aca="false">IF(OR(W14="",X14=""),"",DATE(IF(W14&lt;$J$3,$D$3+1,$D$3),W14,X14))</f>
        <v/>
      </c>
      <c r="AA14" s="14"/>
      <c r="AB14" s="11"/>
      <c r="AC14" s="34"/>
    </row>
    <row r="15" customFormat="false" ht="12" hidden="false" customHeight="true" outlineLevel="0" collapsed="false">
      <c r="A15" s="11"/>
      <c r="B15" s="19" t="str">
        <f aca="false">IF(H14="","",IF(MONTH(H14+1)&lt;&gt;MONTH(H14),"",H14+1))</f>
        <v/>
      </c>
      <c r="C15" s="19" t="str">
        <f aca="false">IF(B15="","",IF(MONTH(B15+1)&lt;&gt;MONTH(B15),"",B15+1))</f>
        <v/>
      </c>
      <c r="D15" s="19" t="str">
        <f aca="false">IF(C15="","",IF(MONTH(C15+1)&lt;&gt;MONTH(C15),"",C15+1))</f>
        <v/>
      </c>
      <c r="E15" s="19" t="str">
        <f aca="false">IF(D15="","",IF(MONTH(D15+1)&lt;&gt;MONTH(D15),"",D15+1))</f>
        <v/>
      </c>
      <c r="F15" s="19" t="str">
        <f aca="false">IF(E15="","",IF(MONTH(E15+1)&lt;&gt;MONTH(E15),"",E15+1))</f>
        <v/>
      </c>
      <c r="G15" s="19" t="str">
        <f aca="false">IF(F15="","",IF(MONTH(F15+1)&lt;&gt;MONTH(F15),"",F15+1))</f>
        <v/>
      </c>
      <c r="H15" s="29" t="str">
        <f aca="false">IF(G15="","",IF(MONTH(G15+1)&lt;&gt;MONTH(G15),"",G15+1))</f>
        <v/>
      </c>
      <c r="I15" s="14"/>
      <c r="J15" s="24"/>
      <c r="K15" s="24"/>
      <c r="L15" s="25"/>
      <c r="M15" s="26" t="str">
        <f aca="false">IF(OR(J15="",K15=""),"",DATE(IF(J15&lt;$J$3,$D$3+1,$D$3),J15,K15))</f>
        <v/>
      </c>
      <c r="N15" s="14"/>
      <c r="O15" s="19" t="str">
        <f aca="false">IF(U14="","",IF(MONTH(U14+1)&lt;&gt;MONTH(U14),"",U14+1))</f>
        <v/>
      </c>
      <c r="P15" s="19" t="str">
        <f aca="false">IF(O15="","",IF(MONTH(O15+1)&lt;&gt;MONTH(O15),"",O15+1))</f>
        <v/>
      </c>
      <c r="Q15" s="19" t="str">
        <f aca="false">IF(P15="","",IF(MONTH(P15+1)&lt;&gt;MONTH(P15),"",P15+1))</f>
        <v/>
      </c>
      <c r="R15" s="19" t="str">
        <f aca="false">IF(Q15="","",IF(MONTH(Q15+1)&lt;&gt;MONTH(Q15),"",Q15+1))</f>
        <v/>
      </c>
      <c r="S15" s="19" t="str">
        <f aca="false">IF(R15="","",IF(MONTH(R15+1)&lt;&gt;MONTH(R15),"",R15+1))</f>
        <v/>
      </c>
      <c r="T15" s="19" t="str">
        <f aca="false">IF(S15="","",IF(MONTH(S15+1)&lt;&gt;MONTH(S15),"",S15+1))</f>
        <v/>
      </c>
      <c r="U15" s="29" t="str">
        <f aca="false">IF(T15="","",IF(MONTH(T15+1)&lt;&gt;MONTH(T15),"",T15+1))</f>
        <v/>
      </c>
      <c r="V15" s="14"/>
      <c r="W15" s="24"/>
      <c r="X15" s="24"/>
      <c r="Y15" s="25"/>
      <c r="Z15" s="26" t="str">
        <f aca="false">IF(OR(W15="",X15=""),"",DATE(IF(W15&lt;$J$3,$D$3+1,$D$3),W15,X15))</f>
        <v/>
      </c>
      <c r="AA15" s="14"/>
      <c r="AB15" s="11"/>
      <c r="AC15" s="21" t="s">
        <v>46</v>
      </c>
    </row>
    <row r="16" customFormat="false" ht="13.5" hidden="false" customHeight="true" outlineLevel="0" collapsed="false">
      <c r="A16" s="11"/>
      <c r="B16" s="14"/>
      <c r="C16" s="14"/>
      <c r="D16" s="14"/>
      <c r="E16" s="14"/>
      <c r="F16" s="14"/>
      <c r="G16" s="14"/>
      <c r="H16" s="14"/>
      <c r="I16" s="14"/>
      <c r="J16" s="24"/>
      <c r="K16" s="24"/>
      <c r="L16" s="25"/>
      <c r="M16" s="26" t="str">
        <f aca="false">IF(OR(J16="",K16=""),"",DATE(IF(J16&lt;$J$3,$D$3+1,$D$3),J16,K16))</f>
        <v/>
      </c>
      <c r="N16" s="14"/>
      <c r="O16" s="14"/>
      <c r="P16" s="14"/>
      <c r="Q16" s="14"/>
      <c r="R16" s="14"/>
      <c r="S16" s="14"/>
      <c r="T16" s="14"/>
      <c r="U16" s="14"/>
      <c r="V16" s="14"/>
      <c r="W16" s="24"/>
      <c r="X16" s="24"/>
      <c r="Y16" s="25"/>
      <c r="Z16" s="26" t="str">
        <f aca="false">IF(OR(W16="",X16=""),"",DATE(IF(W16&lt;$J$3,$D$3+1,$D$3),W16,X16))</f>
        <v/>
      </c>
      <c r="AA16" s="14"/>
      <c r="AB16" s="11"/>
      <c r="AC16" s="21"/>
    </row>
    <row r="17" customFormat="false" ht="15" hidden="false" customHeight="true" outlineLevel="0" collapsed="false">
      <c r="A17" s="11"/>
      <c r="B17" s="16" t="n">
        <f aca="false">DATE(YEAR(B8+42),MONTH(B8+42),1)</f>
        <v>43862</v>
      </c>
      <c r="C17" s="16"/>
      <c r="D17" s="16"/>
      <c r="E17" s="16"/>
      <c r="F17" s="16"/>
      <c r="G17" s="16"/>
      <c r="H17" s="16"/>
      <c r="I17" s="11"/>
      <c r="J17" s="24"/>
      <c r="K17" s="24"/>
      <c r="L17" s="25"/>
      <c r="M17" s="26" t="str">
        <f aca="false">IF(OR(J17="",K17=""),"",DATE(IF(J17&lt;$J$3,$D$3+1,$D$3),J17,K17))</f>
        <v/>
      </c>
      <c r="N17" s="11"/>
      <c r="O17" s="16" t="n">
        <f aca="false">DATE(YEAR(O8+42),MONTH(O8+42),1)</f>
        <v>44044</v>
      </c>
      <c r="P17" s="16"/>
      <c r="Q17" s="16"/>
      <c r="R17" s="16"/>
      <c r="S17" s="16"/>
      <c r="T17" s="16"/>
      <c r="U17" s="16"/>
      <c r="V17" s="11"/>
      <c r="W17" s="24"/>
      <c r="X17" s="24"/>
      <c r="Y17" s="25"/>
      <c r="Z17" s="26" t="str">
        <f aca="false">IF(OR(W17="",X17=""),"",DATE(IF(W17&lt;$J$3,$D$3+1,$D$3),W17,X17))</f>
        <v/>
      </c>
      <c r="AA17" s="14"/>
      <c r="AB17" s="11"/>
      <c r="AC17" s="21"/>
    </row>
    <row r="18" customFormat="false" ht="13.5" hidden="false" customHeight="true" outlineLevel="0" collapsed="false">
      <c r="A18" s="14"/>
      <c r="B18" s="18" t="str">
        <f aca="false">CHOOSE(1+MOD($P$3+1-2,7),"S","M","T","W","T","F","S")</f>
        <v>S</v>
      </c>
      <c r="C18" s="18" t="str">
        <f aca="false">CHOOSE(1+MOD($P$3+2-2,7),"S","M","T","W","T","F","S")</f>
        <v>M</v>
      </c>
      <c r="D18" s="18" t="str">
        <f aca="false">CHOOSE(1+MOD($P$3+3-2,7),"S","M","T","W","T","F","S")</f>
        <v>T</v>
      </c>
      <c r="E18" s="18" t="str">
        <f aca="false">CHOOSE(1+MOD($P$3+4-2,7),"S","M","T","W","T","F","S")</f>
        <v>W</v>
      </c>
      <c r="F18" s="18" t="str">
        <f aca="false">CHOOSE(1+MOD($P$3+5-2,7),"S","M","T","W","T","F","S")</f>
        <v>T</v>
      </c>
      <c r="G18" s="18" t="str">
        <f aca="false">CHOOSE(1+MOD($P$3+6-2,7),"S","M","T","W","T","F","S")</f>
        <v>F</v>
      </c>
      <c r="H18" s="18" t="str">
        <f aca="false">CHOOSE(1+MOD($P$3+7-2,7),"S","M","T","W","T","F","S")</f>
        <v>S</v>
      </c>
      <c r="I18" s="14"/>
      <c r="J18" s="24"/>
      <c r="K18" s="24"/>
      <c r="L18" s="25"/>
      <c r="M18" s="26" t="str">
        <f aca="false">IF(OR(J18="",K18=""),"",DATE(IF(J18&lt;$J$3,$D$3+1,$D$3),J18,K18))</f>
        <v/>
      </c>
      <c r="N18" s="14"/>
      <c r="O18" s="18" t="str">
        <f aca="false">CHOOSE(1+MOD($P$3+1-2,7),"S","M","T","W","T","F","S")</f>
        <v>S</v>
      </c>
      <c r="P18" s="18" t="str">
        <f aca="false">CHOOSE(1+MOD($P$3+2-2,7),"S","M","T","W","T","F","S")</f>
        <v>M</v>
      </c>
      <c r="Q18" s="18" t="str">
        <f aca="false">CHOOSE(1+MOD($P$3+3-2,7),"S","M","T","W","T","F","S")</f>
        <v>T</v>
      </c>
      <c r="R18" s="18" t="str">
        <f aca="false">CHOOSE(1+MOD($P$3+4-2,7),"S","M","T","W","T","F","S")</f>
        <v>W</v>
      </c>
      <c r="S18" s="18" t="str">
        <f aca="false">CHOOSE(1+MOD($P$3+5-2,7),"S","M","T","W","T","F","S")</f>
        <v>T</v>
      </c>
      <c r="T18" s="18" t="str">
        <f aca="false">CHOOSE(1+MOD($P$3+6-2,7),"S","M","T","W","T","F","S")</f>
        <v>F</v>
      </c>
      <c r="U18" s="18" t="str">
        <f aca="false">CHOOSE(1+MOD($P$3+7-2,7),"S","M","T","W","T","F","S")</f>
        <v>S</v>
      </c>
      <c r="V18" s="14"/>
      <c r="W18" s="24"/>
      <c r="X18" s="24"/>
      <c r="Y18" s="25"/>
      <c r="Z18" s="26" t="str">
        <f aca="false">IF(OR(W18="",X18=""),"",DATE(IF(W18&lt;$J$3,$D$3+1,$D$3),W18,X18))</f>
        <v/>
      </c>
      <c r="AA18" s="14"/>
      <c r="AB18" s="14"/>
      <c r="AC18" s="21"/>
    </row>
    <row r="19" customFormat="false" ht="13.5" hidden="false" customHeight="true" outlineLevel="0" collapsed="false">
      <c r="A19" s="11"/>
      <c r="B19" s="19" t="str">
        <f aca="false">IF(WEEKDAY(B17,1)=$P$3,B17,"")</f>
        <v/>
      </c>
      <c r="C19" s="19" t="str">
        <f aca="false">IF(B19="",IF(WEEKDAY(B17,1)=MOD($P$3,7)+1,B17,""),B19+1)</f>
        <v/>
      </c>
      <c r="D19" s="19" t="str">
        <f aca="false">IF(C19="",IF(WEEKDAY(B17,1)=MOD($P$3+1,7)+1,B17,""),C19+1)</f>
        <v/>
      </c>
      <c r="E19" s="19" t="str">
        <f aca="false">IF(D19="",IF(WEEKDAY(B17,1)=MOD($P$3+2,7)+1,B17,""),D19+1)</f>
        <v/>
      </c>
      <c r="F19" s="19" t="str">
        <f aca="false">IF(E19="",IF(WEEKDAY(B17,1)=MOD($P$3+3,7)+1,B17,""),E19+1)</f>
        <v/>
      </c>
      <c r="G19" s="19" t="str">
        <f aca="false">IF(F19="",IF(WEEKDAY(B17,1)=MOD($P$3+4,7)+1,B17,""),F19+1)</f>
        <v/>
      </c>
      <c r="H19" s="19" t="n">
        <f aca="false">IF(G19="",IF(WEEKDAY(B17,1)=MOD($P$3+5,7)+1,B17,""),G19+1)</f>
        <v>43862</v>
      </c>
      <c r="I19" s="11"/>
      <c r="J19" s="24"/>
      <c r="K19" s="24"/>
      <c r="L19" s="25"/>
      <c r="M19" s="26" t="str">
        <f aca="false">IF(OR(J19="",K19=""),"",DATE(IF(J19&lt;$J$3,$D$3+1,$D$3),J19,K19))</f>
        <v/>
      </c>
      <c r="N19" s="11"/>
      <c r="O19" s="19" t="str">
        <f aca="false">IF(WEEKDAY(O17,1)=$P$3,O17,"")</f>
        <v/>
      </c>
      <c r="P19" s="19" t="str">
        <f aca="false">IF(O19="",IF(WEEKDAY(O17,1)=MOD($P$3,7)+1,O17,""),O19+1)</f>
        <v/>
      </c>
      <c r="Q19" s="19" t="str">
        <f aca="false">IF(P19="",IF(WEEKDAY(O17,1)=MOD($P$3+1,7)+1,O17,""),P19+1)</f>
        <v/>
      </c>
      <c r="R19" s="19" t="str">
        <f aca="false">IF(Q19="",IF(WEEKDAY(O17,1)=MOD($P$3+2,7)+1,O17,""),Q19+1)</f>
        <v/>
      </c>
      <c r="S19" s="19" t="str">
        <f aca="false">IF(R19="",IF(WEEKDAY(O17,1)=MOD($P$3+3,7)+1,O17,""),R19+1)</f>
        <v/>
      </c>
      <c r="T19" s="19" t="str">
        <f aca="false">IF(S19="",IF(WEEKDAY(O17,1)=MOD($P$3+4,7)+1,O17,""),S19+1)</f>
        <v/>
      </c>
      <c r="U19" s="19" t="n">
        <f aca="false">IF(T19="",IF(WEEKDAY(O17,1)=MOD($P$3+5,7)+1,O17,""),T19+1)</f>
        <v>44044</v>
      </c>
      <c r="V19" s="11"/>
      <c r="W19" s="24"/>
      <c r="X19" s="24"/>
      <c r="Y19" s="31"/>
      <c r="Z19" s="26" t="str">
        <f aca="false">IF(OR(W19="",X19=""),"",DATE(IF(W19&lt;$J$3,$D$3+1,$D$3),W19,X19))</f>
        <v/>
      </c>
      <c r="AA19" s="14"/>
      <c r="AB19" s="11"/>
      <c r="AC19" s="21"/>
    </row>
    <row r="20" customFormat="false" ht="13.5" hidden="false" customHeight="true" outlineLevel="0" collapsed="false">
      <c r="A20" s="11"/>
      <c r="B20" s="19" t="n">
        <f aca="false">IF(H19="","",IF(MONTH(H19+1)&lt;&gt;MONTH(H19),"",H19+1))</f>
        <v>43863</v>
      </c>
      <c r="C20" s="19" t="n">
        <f aca="false">IF(B20="","",IF(MONTH(B20+1)&lt;&gt;MONTH(B20),"",B20+1))</f>
        <v>43864</v>
      </c>
      <c r="D20" s="19" t="n">
        <f aca="false">IF(C20="","",IF(MONTH(C20+1)&lt;&gt;MONTH(C20),"",C20+1))</f>
        <v>43865</v>
      </c>
      <c r="E20" s="19" t="n">
        <f aca="false">IF(D20="","",IF(MONTH(D20+1)&lt;&gt;MONTH(D20),"",D20+1))</f>
        <v>43866</v>
      </c>
      <c r="F20" s="19" t="n">
        <f aca="false">IF(E20="","",IF(MONTH(E20+1)&lt;&gt;MONTH(E20),"",E20+1))</f>
        <v>43867</v>
      </c>
      <c r="G20" s="19" t="n">
        <f aca="false">IF(F20="","",IF(MONTH(F20+1)&lt;&gt;MONTH(F20),"",F20+1))</f>
        <v>43868</v>
      </c>
      <c r="H20" s="19" t="n">
        <f aca="false">IF(G20="","",IF(MONTH(G20+1)&lt;&gt;MONTH(G20),"",G20+1))</f>
        <v>43869</v>
      </c>
      <c r="I20" s="11"/>
      <c r="J20" s="30"/>
      <c r="K20" s="30"/>
      <c r="L20" s="31"/>
      <c r="M20" s="26" t="str">
        <f aca="false">IF(OR(J20="",K20=""),"",DATE(IF(J20&lt;$J$3,$D$3+1,$D$3),J20,K20))</f>
        <v/>
      </c>
      <c r="N20" s="11"/>
      <c r="O20" s="19" t="n">
        <f aca="false">IF(U19="","",IF(MONTH(U19+1)&lt;&gt;MONTH(U19),"",U19+1))</f>
        <v>44045</v>
      </c>
      <c r="P20" s="19" t="n">
        <f aca="false">IF(O20="","",IF(MONTH(O20+1)&lt;&gt;MONTH(O20),"",O20+1))</f>
        <v>44046</v>
      </c>
      <c r="Q20" s="19" t="n">
        <f aca="false">IF(P20="","",IF(MONTH(P20+1)&lt;&gt;MONTH(P20),"",P20+1))</f>
        <v>44047</v>
      </c>
      <c r="R20" s="19" t="n">
        <f aca="false">IF(Q20="","",IF(MONTH(Q20+1)&lt;&gt;MONTH(Q20),"",Q20+1))</f>
        <v>44048</v>
      </c>
      <c r="S20" s="19" t="n">
        <f aca="false">IF(R20="","",IF(MONTH(R20+1)&lt;&gt;MONTH(R20),"",R20+1))</f>
        <v>44049</v>
      </c>
      <c r="T20" s="19" t="n">
        <f aca="false">IF(S20="","",IF(MONTH(S20+1)&lt;&gt;MONTH(S20),"",S20+1))</f>
        <v>44050</v>
      </c>
      <c r="U20" s="19" t="n">
        <f aca="false">IF(T20="","",IF(MONTH(T20+1)&lt;&gt;MONTH(T20),"",T20+1))</f>
        <v>44051</v>
      </c>
      <c r="V20" s="11"/>
      <c r="W20" s="30"/>
      <c r="X20" s="30"/>
      <c r="Y20" s="31"/>
      <c r="Z20" s="26" t="str">
        <f aca="false">IF(OR(W20="",X20=""),"",DATE(IF(W20&lt;$J$3,$D$3+1,$D$3),W20,X20))</f>
        <v/>
      </c>
      <c r="AA20" s="14"/>
      <c r="AB20" s="11"/>
      <c r="AC20" s="21"/>
    </row>
    <row r="21" customFormat="false" ht="13.5" hidden="false" customHeight="true" outlineLevel="0" collapsed="false">
      <c r="A21" s="11"/>
      <c r="B21" s="19" t="n">
        <f aca="false">IF(H20="","",IF(MONTH(H20+1)&lt;&gt;MONTH(H20),"",H20+1))</f>
        <v>43870</v>
      </c>
      <c r="C21" s="19" t="n">
        <f aca="false">IF(B21="","",IF(MONTH(B21+1)&lt;&gt;MONTH(B21),"",B21+1))</f>
        <v>43871</v>
      </c>
      <c r="D21" s="19" t="n">
        <f aca="false">IF(C21="","",IF(MONTH(C21+1)&lt;&gt;MONTH(C21),"",C21+1))</f>
        <v>43872</v>
      </c>
      <c r="E21" s="19" t="n">
        <f aca="false">IF(D21="","",IF(MONTH(D21+1)&lt;&gt;MONTH(D21),"",D21+1))</f>
        <v>43873</v>
      </c>
      <c r="F21" s="19" t="n">
        <f aca="false">IF(E21="","",IF(MONTH(E21+1)&lt;&gt;MONTH(E21),"",E21+1))</f>
        <v>43874</v>
      </c>
      <c r="G21" s="19" t="n">
        <f aca="false">IF(F21="","",IF(MONTH(F21+1)&lt;&gt;MONTH(F21),"",F21+1))</f>
        <v>43875</v>
      </c>
      <c r="H21" s="19" t="n">
        <f aca="false">IF(G21="","",IF(MONTH(G21+1)&lt;&gt;MONTH(G21),"",G21+1))</f>
        <v>43876</v>
      </c>
      <c r="I21" s="11"/>
      <c r="J21" s="30"/>
      <c r="K21" s="30"/>
      <c r="L21" s="31"/>
      <c r="M21" s="26" t="str">
        <f aca="false">IF(OR(J21="",K21=""),"",DATE(IF(J21&lt;$J$3,$D$3+1,$D$3),J21,K21))</f>
        <v/>
      </c>
      <c r="N21" s="11"/>
      <c r="O21" s="19" t="n">
        <f aca="false">IF(U20="","",IF(MONTH(U20+1)&lt;&gt;MONTH(U20),"",U20+1))</f>
        <v>44052</v>
      </c>
      <c r="P21" s="19" t="n">
        <f aca="false">IF(O21="","",IF(MONTH(O21+1)&lt;&gt;MONTH(O21),"",O21+1))</f>
        <v>44053</v>
      </c>
      <c r="Q21" s="19" t="n">
        <f aca="false">IF(P21="","",IF(MONTH(P21+1)&lt;&gt;MONTH(P21),"",P21+1))</f>
        <v>44054</v>
      </c>
      <c r="R21" s="19" t="n">
        <f aca="false">IF(Q21="","",IF(MONTH(Q21+1)&lt;&gt;MONTH(Q21),"",Q21+1))</f>
        <v>44055</v>
      </c>
      <c r="S21" s="19" t="n">
        <f aca="false">IF(R21="","",IF(MONTH(R21+1)&lt;&gt;MONTH(R21),"",R21+1))</f>
        <v>44056</v>
      </c>
      <c r="T21" s="19" t="n">
        <f aca="false">IF(S21="","",IF(MONTH(S21+1)&lt;&gt;MONTH(S21),"",S21+1))</f>
        <v>44057</v>
      </c>
      <c r="U21" s="19" t="n">
        <f aca="false">IF(T21="","",IF(MONTH(T21+1)&lt;&gt;MONTH(T21),"",T21+1))</f>
        <v>44058</v>
      </c>
      <c r="V21" s="11"/>
      <c r="W21" s="30"/>
      <c r="X21" s="30"/>
      <c r="Y21" s="31"/>
      <c r="Z21" s="26" t="str">
        <f aca="false">IF(OR(W21="",X21=""),"",DATE(IF(W21&lt;$J$3,$D$3+1,$D$3),W21,X21))</f>
        <v/>
      </c>
      <c r="AA21" s="14"/>
      <c r="AB21" s="11"/>
      <c r="AC21" s="21" t="s">
        <v>47</v>
      </c>
    </row>
    <row r="22" customFormat="false" ht="13.5" hidden="false" customHeight="true" outlineLevel="0" collapsed="false">
      <c r="A22" s="11"/>
      <c r="B22" s="19" t="n">
        <f aca="false">IF(H21="","",IF(MONTH(H21+1)&lt;&gt;MONTH(H21),"",H21+1))</f>
        <v>43877</v>
      </c>
      <c r="C22" s="19" t="n">
        <f aca="false">IF(B22="","",IF(MONTH(B22+1)&lt;&gt;MONTH(B22),"",B22+1))</f>
        <v>43878</v>
      </c>
      <c r="D22" s="19" t="n">
        <f aca="false">IF(C22="","",IF(MONTH(C22+1)&lt;&gt;MONTH(C22),"",C22+1))</f>
        <v>43879</v>
      </c>
      <c r="E22" s="19" t="n">
        <f aca="false">IF(D22="","",IF(MONTH(D22+1)&lt;&gt;MONTH(D22),"",D22+1))</f>
        <v>43880</v>
      </c>
      <c r="F22" s="19" t="n">
        <f aca="false">IF(E22="","",IF(MONTH(E22+1)&lt;&gt;MONTH(E22),"",E22+1))</f>
        <v>43881</v>
      </c>
      <c r="G22" s="19" t="n">
        <f aca="false">IF(F22="","",IF(MONTH(F22+1)&lt;&gt;MONTH(F22),"",F22+1))</f>
        <v>43882</v>
      </c>
      <c r="H22" s="19" t="n">
        <f aca="false">IF(G22="","",IF(MONTH(G22+1)&lt;&gt;MONTH(G22),"",G22+1))</f>
        <v>43883</v>
      </c>
      <c r="I22" s="11"/>
      <c r="J22" s="30"/>
      <c r="K22" s="30"/>
      <c r="L22" s="31"/>
      <c r="M22" s="26" t="str">
        <f aca="false">IF(OR(J22="",K22=""),"",DATE(IF(J22&lt;$J$3,$D$3+1,$D$3),J22,K22))</f>
        <v/>
      </c>
      <c r="N22" s="11"/>
      <c r="O22" s="19" t="n">
        <f aca="false">IF(U21="","",IF(MONTH(U21+1)&lt;&gt;MONTH(U21),"",U21+1))</f>
        <v>44059</v>
      </c>
      <c r="P22" s="19" t="n">
        <f aca="false">IF(O22="","",IF(MONTH(O22+1)&lt;&gt;MONTH(O22),"",O22+1))</f>
        <v>44060</v>
      </c>
      <c r="Q22" s="19" t="n">
        <f aca="false">IF(P22="","",IF(MONTH(P22+1)&lt;&gt;MONTH(P22),"",P22+1))</f>
        <v>44061</v>
      </c>
      <c r="R22" s="19" t="n">
        <f aca="false">IF(Q22="","",IF(MONTH(Q22+1)&lt;&gt;MONTH(Q22),"",Q22+1))</f>
        <v>44062</v>
      </c>
      <c r="S22" s="19" t="n">
        <f aca="false">IF(R22="","",IF(MONTH(R22+1)&lt;&gt;MONTH(R22),"",R22+1))</f>
        <v>44063</v>
      </c>
      <c r="T22" s="19" t="n">
        <f aca="false">IF(S22="","",IF(MONTH(S22+1)&lt;&gt;MONTH(S22),"",S22+1))</f>
        <v>44064</v>
      </c>
      <c r="U22" s="19" t="n">
        <f aca="false">IF(T22="","",IF(MONTH(T22+1)&lt;&gt;MONTH(T22),"",T22+1))</f>
        <v>44065</v>
      </c>
      <c r="V22" s="11"/>
      <c r="W22" s="30"/>
      <c r="X22" s="30"/>
      <c r="Y22" s="31"/>
      <c r="Z22" s="26" t="str">
        <f aca="false">IF(OR(W22="",X22=""),"",DATE(IF(W22&lt;$J$3,$D$3+1,$D$3),W22,X22))</f>
        <v/>
      </c>
      <c r="AA22" s="14"/>
      <c r="AB22" s="11"/>
      <c r="AC22" s="21"/>
    </row>
    <row r="23" customFormat="false" ht="13.5" hidden="false" customHeight="true" outlineLevel="0" collapsed="false">
      <c r="A23" s="11"/>
      <c r="B23" s="19" t="n">
        <f aca="false">IF(H22="","",IF(MONTH(H22+1)&lt;&gt;MONTH(H22),"",H22+1))</f>
        <v>43884</v>
      </c>
      <c r="C23" s="19" t="n">
        <f aca="false">IF(B23="","",IF(MONTH(B23+1)&lt;&gt;MONTH(B23),"",B23+1))</f>
        <v>43885</v>
      </c>
      <c r="D23" s="19" t="n">
        <f aca="false">IF(C23="","",IF(MONTH(C23+1)&lt;&gt;MONTH(C23),"",C23+1))</f>
        <v>43886</v>
      </c>
      <c r="E23" s="19" t="n">
        <f aca="false">IF(D23="","",IF(MONTH(D23+1)&lt;&gt;MONTH(D23),"",D23+1))</f>
        <v>43887</v>
      </c>
      <c r="F23" s="19" t="n">
        <f aca="false">IF(E23="","",IF(MONTH(E23+1)&lt;&gt;MONTH(E23),"",E23+1))</f>
        <v>43888</v>
      </c>
      <c r="G23" s="19" t="n">
        <f aca="false">IF(F23="","",IF(MONTH(F23+1)&lt;&gt;MONTH(F23),"",F23+1))</f>
        <v>43889</v>
      </c>
      <c r="H23" s="19" t="n">
        <f aca="false">IF(G23="","",IF(MONTH(G23+1)&lt;&gt;MONTH(G23),"",G23+1))</f>
        <v>43890</v>
      </c>
      <c r="I23" s="11"/>
      <c r="J23" s="30"/>
      <c r="K23" s="30"/>
      <c r="L23" s="31"/>
      <c r="M23" s="26" t="str">
        <f aca="false">IF(OR(J23="",K23=""),"",DATE(IF(J23&lt;$J$3,$D$3+1,$D$3),J23,K23))</f>
        <v/>
      </c>
      <c r="N23" s="11"/>
      <c r="O23" s="19" t="n">
        <f aca="false">IF(U22="","",IF(MONTH(U22+1)&lt;&gt;MONTH(U22),"",U22+1))</f>
        <v>44066</v>
      </c>
      <c r="P23" s="19" t="n">
        <f aca="false">IF(O23="","",IF(MONTH(O23+1)&lt;&gt;MONTH(O23),"",O23+1))</f>
        <v>44067</v>
      </c>
      <c r="Q23" s="19" t="n">
        <f aca="false">IF(P23="","",IF(MONTH(P23+1)&lt;&gt;MONTH(P23),"",P23+1))</f>
        <v>44068</v>
      </c>
      <c r="R23" s="19" t="n">
        <f aca="false">IF(Q23="","",IF(MONTH(Q23+1)&lt;&gt;MONTH(Q23),"",Q23+1))</f>
        <v>44069</v>
      </c>
      <c r="S23" s="19" t="n">
        <f aca="false">IF(R23="","",IF(MONTH(R23+1)&lt;&gt;MONTH(R23),"",R23+1))</f>
        <v>44070</v>
      </c>
      <c r="T23" s="19" t="n">
        <f aca="false">IF(S23="","",IF(MONTH(S23+1)&lt;&gt;MONTH(S23),"",S23+1))</f>
        <v>44071</v>
      </c>
      <c r="U23" s="19" t="n">
        <f aca="false">IF(T23="","",IF(MONTH(T23+1)&lt;&gt;MONTH(T23),"",T23+1))</f>
        <v>44072</v>
      </c>
      <c r="V23" s="11"/>
      <c r="W23" s="30"/>
      <c r="X23" s="30"/>
      <c r="Y23" s="31"/>
      <c r="Z23" s="26" t="str">
        <f aca="false">IF(OR(W23="",X23=""),"",DATE(IF(W23&lt;$J$3,$D$3+1,$D$3),W23,X23))</f>
        <v/>
      </c>
      <c r="AA23" s="14"/>
      <c r="AB23" s="11"/>
      <c r="AC23" s="21"/>
    </row>
    <row r="24" customFormat="false" ht="12" hidden="false" customHeight="true" outlineLevel="0" collapsed="false">
      <c r="A24" s="11"/>
      <c r="B24" s="19" t="str">
        <f aca="false">IF(H23="","",IF(MONTH(H23+1)&lt;&gt;MONTH(H23),"",H23+1))</f>
        <v/>
      </c>
      <c r="C24" s="19" t="str">
        <f aca="false">IF(B24="","",IF(MONTH(B24+1)&lt;&gt;MONTH(B24),"",B24+1))</f>
        <v/>
      </c>
      <c r="D24" s="19" t="str">
        <f aca="false">IF(C24="","",IF(MONTH(C24+1)&lt;&gt;MONTH(C24),"",C24+1))</f>
        <v/>
      </c>
      <c r="E24" s="19" t="str">
        <f aca="false">IF(D24="","",IF(MONTH(D24+1)&lt;&gt;MONTH(D24),"",D24+1))</f>
        <v/>
      </c>
      <c r="F24" s="19" t="str">
        <f aca="false">IF(E24="","",IF(MONTH(E24+1)&lt;&gt;MONTH(E24),"",E24+1))</f>
        <v/>
      </c>
      <c r="G24" s="19" t="str">
        <f aca="false">IF(F24="","",IF(MONTH(F24+1)&lt;&gt;MONTH(F24),"",F24+1))</f>
        <v/>
      </c>
      <c r="H24" s="29" t="str">
        <f aca="false">IF(G24="","",IF(MONTH(G24+1)&lt;&gt;MONTH(G24),"",G24+1))</f>
        <v/>
      </c>
      <c r="I24" s="11"/>
      <c r="J24" s="30"/>
      <c r="K24" s="30"/>
      <c r="L24" s="31"/>
      <c r="M24" s="26" t="str">
        <f aca="false">IF(OR(J24="",K24=""),"",DATE(IF(J24&lt;$J$3,$D$3+1,$D$3),J24,K24))</f>
        <v/>
      </c>
      <c r="N24" s="11"/>
      <c r="O24" s="19" t="n">
        <f aca="false">IF(U23="","",IF(MONTH(U23+1)&lt;&gt;MONTH(U23),"",U23+1))</f>
        <v>44073</v>
      </c>
      <c r="P24" s="19" t="n">
        <f aca="false">IF(O24="","",IF(MONTH(O24+1)&lt;&gt;MONTH(O24),"",O24+1))</f>
        <v>44074</v>
      </c>
      <c r="Q24" s="19" t="str">
        <f aca="false">IF(P24="","",IF(MONTH(P24+1)&lt;&gt;MONTH(P24),"",P24+1))</f>
        <v/>
      </c>
      <c r="R24" s="19" t="str">
        <f aca="false">IF(Q24="","",IF(MONTH(Q24+1)&lt;&gt;MONTH(Q24),"",Q24+1))</f>
        <v/>
      </c>
      <c r="S24" s="19" t="str">
        <f aca="false">IF(R24="","",IF(MONTH(R24+1)&lt;&gt;MONTH(R24),"",R24+1))</f>
        <v/>
      </c>
      <c r="T24" s="19" t="str">
        <f aca="false">IF(S24="","",IF(MONTH(S24+1)&lt;&gt;MONTH(S24),"",S24+1))</f>
        <v/>
      </c>
      <c r="U24" s="29" t="str">
        <f aca="false">IF(T24="","",IF(MONTH(T24+1)&lt;&gt;MONTH(T24),"",T24+1))</f>
        <v/>
      </c>
      <c r="V24" s="11"/>
      <c r="W24" s="30"/>
      <c r="X24" s="30"/>
      <c r="Y24" s="31"/>
      <c r="Z24" s="26" t="str">
        <f aca="false">IF(OR(W24="",X24=""),"",DATE(IF(W24&lt;$J$3,$D$3+1,$D$3),W24,X24))</f>
        <v/>
      </c>
      <c r="AA24" s="14"/>
      <c r="AB24" s="11"/>
      <c r="AC24" s="21"/>
    </row>
    <row r="25" customFormat="false" ht="13.5" hidden="false" customHeight="true" outlineLevel="0" collapsed="false">
      <c r="A25" s="11"/>
      <c r="B25" s="14"/>
      <c r="C25" s="14"/>
      <c r="D25" s="14"/>
      <c r="E25" s="14"/>
      <c r="F25" s="14"/>
      <c r="G25" s="14"/>
      <c r="H25" s="14"/>
      <c r="I25" s="14"/>
      <c r="J25" s="30"/>
      <c r="K25" s="30"/>
      <c r="L25" s="31"/>
      <c r="M25" s="26" t="str">
        <f aca="false">IF(OR(J25="",K25=""),"",DATE(IF(J25&lt;$J$3,$D$3+1,$D$3),J25,K25))</f>
        <v/>
      </c>
      <c r="N25" s="14"/>
      <c r="O25" s="14"/>
      <c r="P25" s="14"/>
      <c r="Q25" s="14"/>
      <c r="R25" s="14"/>
      <c r="S25" s="14"/>
      <c r="T25" s="14"/>
      <c r="U25" s="14"/>
      <c r="V25" s="14"/>
      <c r="W25" s="30"/>
      <c r="X25" s="30"/>
      <c r="Y25" s="31"/>
      <c r="Z25" s="26" t="str">
        <f aca="false">IF(OR(W25="",X25=""),"",DATE(IF(W25&lt;$J$3,$D$3+1,$D$3),W25,X25))</f>
        <v/>
      </c>
      <c r="AA25" s="14"/>
      <c r="AB25" s="11"/>
      <c r="AC25" s="21"/>
    </row>
    <row r="26" customFormat="false" ht="13.5" hidden="false" customHeight="true" outlineLevel="0" collapsed="false">
      <c r="A26" s="11"/>
      <c r="B26" s="16" t="n">
        <f aca="false">DATE(YEAR(B17+42),MONTH(B17+42),1)</f>
        <v>43891</v>
      </c>
      <c r="C26" s="16"/>
      <c r="D26" s="16"/>
      <c r="E26" s="16"/>
      <c r="F26" s="16"/>
      <c r="G26" s="16"/>
      <c r="H26" s="16"/>
      <c r="I26" s="11"/>
      <c r="J26" s="30"/>
      <c r="K26" s="30"/>
      <c r="L26" s="31"/>
      <c r="M26" s="26" t="str">
        <f aca="false">IF(OR(J26="",K26=""),"",DATE(IF(J26&lt;$J$3,$D$3+1,$D$3),J26,K26))</f>
        <v/>
      </c>
      <c r="N26" s="11"/>
      <c r="O26" s="16" t="n">
        <f aca="false">DATE(YEAR(O17+42),MONTH(O17+42),1)</f>
        <v>44075</v>
      </c>
      <c r="P26" s="16"/>
      <c r="Q26" s="16"/>
      <c r="R26" s="16"/>
      <c r="S26" s="16"/>
      <c r="T26" s="16"/>
      <c r="U26" s="16"/>
      <c r="V26" s="11"/>
      <c r="W26" s="30"/>
      <c r="X26" s="30"/>
      <c r="Y26" s="31"/>
      <c r="Z26" s="26" t="str">
        <f aca="false">IF(OR(W26="",X26=""),"",DATE(IF(W26&lt;$J$3,$D$3+1,$D$3),W26,X26))</f>
        <v/>
      </c>
      <c r="AA26" s="14"/>
      <c r="AB26" s="11"/>
      <c r="AC26" s="21"/>
    </row>
    <row r="27" customFormat="false" ht="13.5" hidden="false" customHeight="true" outlineLevel="0" collapsed="false">
      <c r="A27" s="14"/>
      <c r="B27" s="18" t="str">
        <f aca="false">CHOOSE(1+MOD($P$3+1-2,7),"S","M","T","W","T","F","S")</f>
        <v>S</v>
      </c>
      <c r="C27" s="18" t="str">
        <f aca="false">CHOOSE(1+MOD($P$3+2-2,7),"S","M","T","W","T","F","S")</f>
        <v>M</v>
      </c>
      <c r="D27" s="18" t="str">
        <f aca="false">CHOOSE(1+MOD($P$3+3-2,7),"S","M","T","W","T","F","S")</f>
        <v>T</v>
      </c>
      <c r="E27" s="18" t="str">
        <f aca="false">CHOOSE(1+MOD($P$3+4-2,7),"S","M","T","W","T","F","S")</f>
        <v>W</v>
      </c>
      <c r="F27" s="18" t="str">
        <f aca="false">CHOOSE(1+MOD($P$3+5-2,7),"S","M","T","W","T","F","S")</f>
        <v>T</v>
      </c>
      <c r="G27" s="18" t="str">
        <f aca="false">CHOOSE(1+MOD($P$3+6-2,7),"S","M","T","W","T","F","S")</f>
        <v>F</v>
      </c>
      <c r="H27" s="18" t="str">
        <f aca="false">CHOOSE(1+MOD($P$3+7-2,7),"S","M","T","W","T","F","S")</f>
        <v>S</v>
      </c>
      <c r="I27" s="14"/>
      <c r="J27" s="30"/>
      <c r="K27" s="30"/>
      <c r="L27" s="31"/>
      <c r="M27" s="26" t="str">
        <f aca="false">IF(OR(J27="",K27=""),"",DATE(IF(J27&lt;$J$3,$D$3+1,$D$3),J27,K27))</f>
        <v/>
      </c>
      <c r="N27" s="14"/>
      <c r="O27" s="18" t="str">
        <f aca="false">CHOOSE(1+MOD($P$3+1-2,7),"S","M","T","W","T","F","S")</f>
        <v>S</v>
      </c>
      <c r="P27" s="18" t="str">
        <f aca="false">CHOOSE(1+MOD($P$3+2-2,7),"S","M","T","W","T","F","S")</f>
        <v>M</v>
      </c>
      <c r="Q27" s="18" t="str">
        <f aca="false">CHOOSE(1+MOD($P$3+3-2,7),"S","M","T","W","T","F","S")</f>
        <v>T</v>
      </c>
      <c r="R27" s="18" t="str">
        <f aca="false">CHOOSE(1+MOD($P$3+4-2,7),"S","M","T","W","T","F","S")</f>
        <v>W</v>
      </c>
      <c r="S27" s="18" t="str">
        <f aca="false">CHOOSE(1+MOD($P$3+5-2,7),"S","M","T","W","T","F","S")</f>
        <v>T</v>
      </c>
      <c r="T27" s="18" t="str">
        <f aca="false">CHOOSE(1+MOD($P$3+6-2,7),"S","M","T","W","T","F","S")</f>
        <v>F</v>
      </c>
      <c r="U27" s="18" t="str">
        <f aca="false">CHOOSE(1+MOD($P$3+7-2,7),"S","M","T","W","T","F","S")</f>
        <v>S</v>
      </c>
      <c r="V27" s="14"/>
      <c r="W27" s="30"/>
      <c r="X27" s="30"/>
      <c r="Y27" s="31"/>
      <c r="Z27" s="26" t="str">
        <f aca="false">IF(OR(W27="",X27=""),"",DATE(IF(W27&lt;$J$3,$D$3+1,$D$3),W27,X27))</f>
        <v/>
      </c>
      <c r="AA27" s="14"/>
      <c r="AB27" s="14"/>
      <c r="AC27" s="14"/>
    </row>
    <row r="28" customFormat="false" ht="13.5" hidden="false" customHeight="true" outlineLevel="0" collapsed="false">
      <c r="A28" s="11"/>
      <c r="B28" s="19" t="n">
        <f aca="false">IF(WEEKDAY(B26,1)=$P$3,B26,"")</f>
        <v>43891</v>
      </c>
      <c r="C28" s="19" t="n">
        <f aca="false">IF(B28="",IF(WEEKDAY(B26,1)=MOD($P$3,7)+1,B26,""),B28+1)</f>
        <v>43892</v>
      </c>
      <c r="D28" s="19" t="n">
        <f aca="false">IF(C28="",IF(WEEKDAY(B26,1)=MOD($P$3+1,7)+1,B26,""),C28+1)</f>
        <v>43893</v>
      </c>
      <c r="E28" s="19" t="n">
        <f aca="false">IF(D28="",IF(WEEKDAY(B26,1)=MOD($P$3+2,7)+1,B26,""),D28+1)</f>
        <v>43894</v>
      </c>
      <c r="F28" s="19" t="n">
        <f aca="false">IF(E28="",IF(WEEKDAY(B26,1)=MOD($P$3+3,7)+1,B26,""),E28+1)</f>
        <v>43895</v>
      </c>
      <c r="G28" s="19" t="n">
        <f aca="false">IF(F28="",IF(WEEKDAY(B26,1)=MOD($P$3+4,7)+1,B26,""),F28+1)</f>
        <v>43896</v>
      </c>
      <c r="H28" s="19" t="n">
        <f aca="false">IF(G28="",IF(WEEKDAY(B26,1)=MOD($P$3+5,7)+1,B26,""),G28+1)</f>
        <v>43897</v>
      </c>
      <c r="I28" s="11"/>
      <c r="J28" s="30"/>
      <c r="K28" s="30"/>
      <c r="L28" s="31"/>
      <c r="M28" s="26" t="str">
        <f aca="false">IF(OR(J28="",K28=""),"",DATE(IF(J28&lt;$J$3,$D$3+1,$D$3),J28,K28))</f>
        <v/>
      </c>
      <c r="N28" s="11"/>
      <c r="O28" s="19" t="str">
        <f aca="false">IF(WEEKDAY(O26,1)=$P$3,O26,"")</f>
        <v/>
      </c>
      <c r="P28" s="19" t="str">
        <f aca="false">IF(O28="",IF(WEEKDAY(O26,1)=MOD($P$3,7)+1,O26,""),O28+1)</f>
        <v/>
      </c>
      <c r="Q28" s="19" t="n">
        <f aca="false">IF(P28="",IF(WEEKDAY(O26,1)=MOD($P$3+1,7)+1,O26,""),P28+1)</f>
        <v>44075</v>
      </c>
      <c r="R28" s="19" t="n">
        <f aca="false">IF(Q28="",IF(WEEKDAY(O26,1)=MOD($P$3+2,7)+1,O26,""),Q28+1)</f>
        <v>44076</v>
      </c>
      <c r="S28" s="19" t="n">
        <f aca="false">IF(R28="",IF(WEEKDAY(O26,1)=MOD($P$3+3,7)+1,O26,""),R28+1)</f>
        <v>44077</v>
      </c>
      <c r="T28" s="19" t="n">
        <f aca="false">IF(S28="",IF(WEEKDAY(O26,1)=MOD($P$3+4,7)+1,O26,""),S28+1)</f>
        <v>44078</v>
      </c>
      <c r="U28" s="19" t="n">
        <f aca="false">IF(T28="",IF(WEEKDAY(O26,1)=MOD($P$3+5,7)+1,O26,""),T28+1)</f>
        <v>44079</v>
      </c>
      <c r="V28" s="11"/>
      <c r="W28" s="30"/>
      <c r="X28" s="30"/>
      <c r="Y28" s="31"/>
      <c r="Z28" s="26" t="str">
        <f aca="false">IF(OR(W28="",X28=""),"",DATE(IF(W28&lt;$J$3,$D$3+1,$D$3),W28,X28))</f>
        <v/>
      </c>
      <c r="AA28" s="14"/>
      <c r="AB28" s="11"/>
      <c r="AC28" s="11"/>
    </row>
    <row r="29" customFormat="false" ht="13.5" hidden="false" customHeight="true" outlineLevel="0" collapsed="false">
      <c r="A29" s="11"/>
      <c r="B29" s="19" t="n">
        <f aca="false">IF(H28="","",IF(MONTH(H28+1)&lt;&gt;MONTH(H28),"",H28+1))</f>
        <v>43898</v>
      </c>
      <c r="C29" s="19" t="n">
        <f aca="false">IF(B29="","",IF(MONTH(B29+1)&lt;&gt;MONTH(B29),"",B29+1))</f>
        <v>43899</v>
      </c>
      <c r="D29" s="19" t="n">
        <f aca="false">IF(C29="","",IF(MONTH(C29+1)&lt;&gt;MONTH(C29),"",C29+1))</f>
        <v>43900</v>
      </c>
      <c r="E29" s="19" t="n">
        <f aca="false">IF(D29="","",IF(MONTH(D29+1)&lt;&gt;MONTH(D29),"",D29+1))</f>
        <v>43901</v>
      </c>
      <c r="F29" s="19" t="n">
        <f aca="false">IF(E29="","",IF(MONTH(E29+1)&lt;&gt;MONTH(E29),"",E29+1))</f>
        <v>43902</v>
      </c>
      <c r="G29" s="19" t="n">
        <f aca="false">IF(F29="","",IF(MONTH(F29+1)&lt;&gt;MONTH(F29),"",F29+1))</f>
        <v>43903</v>
      </c>
      <c r="H29" s="19" t="n">
        <f aca="false">IF(G29="","",IF(MONTH(G29+1)&lt;&gt;MONTH(G29),"",G29+1))</f>
        <v>43904</v>
      </c>
      <c r="I29" s="11"/>
      <c r="J29" s="30"/>
      <c r="K29" s="30"/>
      <c r="L29" s="31"/>
      <c r="M29" s="26" t="str">
        <f aca="false">IF(OR(J29="",K29=""),"",DATE(IF(J29&lt;$J$3,$D$3+1,$D$3),J29,K29))</f>
        <v/>
      </c>
      <c r="N29" s="11"/>
      <c r="O29" s="19" t="n">
        <f aca="false">IF(U28="","",IF(MONTH(U28+1)&lt;&gt;MONTH(U28),"",U28+1))</f>
        <v>44080</v>
      </c>
      <c r="P29" s="19" t="n">
        <f aca="false">IF(O29="","",IF(MONTH(O29+1)&lt;&gt;MONTH(O29),"",O29+1))</f>
        <v>44081</v>
      </c>
      <c r="Q29" s="19" t="n">
        <f aca="false">IF(P29="","",IF(MONTH(P29+1)&lt;&gt;MONTH(P29),"",P29+1))</f>
        <v>44082</v>
      </c>
      <c r="R29" s="19" t="n">
        <f aca="false">IF(Q29="","",IF(MONTH(Q29+1)&lt;&gt;MONTH(Q29),"",Q29+1))</f>
        <v>44083</v>
      </c>
      <c r="S29" s="19" t="n">
        <f aca="false">IF(R29="","",IF(MONTH(R29+1)&lt;&gt;MONTH(R29),"",R29+1))</f>
        <v>44084</v>
      </c>
      <c r="T29" s="19" t="n">
        <f aca="false">IF(S29="","",IF(MONTH(S29+1)&lt;&gt;MONTH(S29),"",S29+1))</f>
        <v>44085</v>
      </c>
      <c r="U29" s="19" t="n">
        <f aca="false">IF(T29="","",IF(MONTH(T29+1)&lt;&gt;MONTH(T29),"",T29+1))</f>
        <v>44086</v>
      </c>
      <c r="V29" s="11"/>
      <c r="W29" s="30"/>
      <c r="X29" s="30"/>
      <c r="Y29" s="31"/>
      <c r="Z29" s="26" t="str">
        <f aca="false">IF(OR(W29="",X29=""),"",DATE(IF(W29&lt;$J$3,$D$3+1,$D$3),W29,X29))</f>
        <v/>
      </c>
      <c r="AA29" s="14"/>
      <c r="AB29" s="11"/>
      <c r="AC29" s="11"/>
    </row>
    <row r="30" customFormat="false" ht="13.5" hidden="false" customHeight="true" outlineLevel="0" collapsed="false">
      <c r="A30" s="11"/>
      <c r="B30" s="19" t="n">
        <f aca="false">IF(H29="","",IF(MONTH(H29+1)&lt;&gt;MONTH(H29),"",H29+1))</f>
        <v>43905</v>
      </c>
      <c r="C30" s="19" t="n">
        <f aca="false">IF(B30="","",IF(MONTH(B30+1)&lt;&gt;MONTH(B30),"",B30+1))</f>
        <v>43906</v>
      </c>
      <c r="D30" s="19" t="n">
        <f aca="false">IF(C30="","",IF(MONTH(C30+1)&lt;&gt;MONTH(C30),"",C30+1))</f>
        <v>43907</v>
      </c>
      <c r="E30" s="19" t="n">
        <f aca="false">IF(D30="","",IF(MONTH(D30+1)&lt;&gt;MONTH(D30),"",D30+1))</f>
        <v>43908</v>
      </c>
      <c r="F30" s="19" t="n">
        <f aca="false">IF(E30="","",IF(MONTH(E30+1)&lt;&gt;MONTH(E30),"",E30+1))</f>
        <v>43909</v>
      </c>
      <c r="G30" s="19" t="n">
        <f aca="false">IF(F30="","",IF(MONTH(F30+1)&lt;&gt;MONTH(F30),"",F30+1))</f>
        <v>43910</v>
      </c>
      <c r="H30" s="19" t="n">
        <f aca="false">IF(G30="","",IF(MONTH(G30+1)&lt;&gt;MONTH(G30),"",G30+1))</f>
        <v>43911</v>
      </c>
      <c r="I30" s="11"/>
      <c r="J30" s="30"/>
      <c r="K30" s="30"/>
      <c r="L30" s="31"/>
      <c r="M30" s="26" t="str">
        <f aca="false">IF(OR(J30="",K30=""),"",DATE(IF(J30&lt;$J$3,$D$3+1,$D$3),J30,K30))</f>
        <v/>
      </c>
      <c r="N30" s="11"/>
      <c r="O30" s="19" t="n">
        <f aca="false">IF(U29="","",IF(MONTH(U29+1)&lt;&gt;MONTH(U29),"",U29+1))</f>
        <v>44087</v>
      </c>
      <c r="P30" s="19" t="n">
        <f aca="false">IF(O30="","",IF(MONTH(O30+1)&lt;&gt;MONTH(O30),"",O30+1))</f>
        <v>44088</v>
      </c>
      <c r="Q30" s="19" t="n">
        <f aca="false">IF(P30="","",IF(MONTH(P30+1)&lt;&gt;MONTH(P30),"",P30+1))</f>
        <v>44089</v>
      </c>
      <c r="R30" s="19" t="n">
        <f aca="false">IF(Q30="","",IF(MONTH(Q30+1)&lt;&gt;MONTH(Q30),"",Q30+1))</f>
        <v>44090</v>
      </c>
      <c r="S30" s="19" t="n">
        <f aca="false">IF(R30="","",IF(MONTH(R30+1)&lt;&gt;MONTH(R30),"",R30+1))</f>
        <v>44091</v>
      </c>
      <c r="T30" s="19" t="n">
        <f aca="false">IF(S30="","",IF(MONTH(S30+1)&lt;&gt;MONTH(S30),"",S30+1))</f>
        <v>44092</v>
      </c>
      <c r="U30" s="19" t="n">
        <f aca="false">IF(T30="","",IF(MONTH(T30+1)&lt;&gt;MONTH(T30),"",T30+1))</f>
        <v>44093</v>
      </c>
      <c r="V30" s="11"/>
      <c r="W30" s="30"/>
      <c r="X30" s="30"/>
      <c r="Y30" s="31"/>
      <c r="Z30" s="26" t="str">
        <f aca="false">IF(OR(W30="",X30=""),"",DATE(IF(W30&lt;$J$3,$D$3+1,$D$3),W30,X30))</f>
        <v/>
      </c>
      <c r="AA30" s="14"/>
      <c r="AB30" s="11"/>
      <c r="AC30" s="11"/>
    </row>
    <row r="31" customFormat="false" ht="13.5" hidden="false" customHeight="true" outlineLevel="0" collapsed="false">
      <c r="A31" s="11"/>
      <c r="B31" s="19" t="n">
        <f aca="false">IF(H30="","",IF(MONTH(H30+1)&lt;&gt;MONTH(H30),"",H30+1))</f>
        <v>43912</v>
      </c>
      <c r="C31" s="19" t="n">
        <f aca="false">IF(B31="","",IF(MONTH(B31+1)&lt;&gt;MONTH(B31),"",B31+1))</f>
        <v>43913</v>
      </c>
      <c r="D31" s="19" t="n">
        <f aca="false">IF(C31="","",IF(MONTH(C31+1)&lt;&gt;MONTH(C31),"",C31+1))</f>
        <v>43914</v>
      </c>
      <c r="E31" s="19" t="n">
        <f aca="false">IF(D31="","",IF(MONTH(D31+1)&lt;&gt;MONTH(D31),"",D31+1))</f>
        <v>43915</v>
      </c>
      <c r="F31" s="19" t="n">
        <f aca="false">IF(E31="","",IF(MONTH(E31+1)&lt;&gt;MONTH(E31),"",E31+1))</f>
        <v>43916</v>
      </c>
      <c r="G31" s="19" t="n">
        <f aca="false">IF(F31="","",IF(MONTH(F31+1)&lt;&gt;MONTH(F31),"",F31+1))</f>
        <v>43917</v>
      </c>
      <c r="H31" s="19" t="n">
        <f aca="false">IF(G31="","",IF(MONTH(G31+1)&lt;&gt;MONTH(G31),"",G31+1))</f>
        <v>43918</v>
      </c>
      <c r="I31" s="11"/>
      <c r="J31" s="30"/>
      <c r="K31" s="30"/>
      <c r="L31" s="31"/>
      <c r="M31" s="26" t="str">
        <f aca="false">IF(OR(J31="",K31=""),"",DATE(IF(J31&lt;$J$3,$D$3+1,$D$3),J31,K31))</f>
        <v/>
      </c>
      <c r="N31" s="11"/>
      <c r="O31" s="19" t="n">
        <f aca="false">IF(U30="","",IF(MONTH(U30+1)&lt;&gt;MONTH(U30),"",U30+1))</f>
        <v>44094</v>
      </c>
      <c r="P31" s="19" t="n">
        <f aca="false">IF(O31="","",IF(MONTH(O31+1)&lt;&gt;MONTH(O31),"",O31+1))</f>
        <v>44095</v>
      </c>
      <c r="Q31" s="19" t="n">
        <f aca="false">IF(P31="","",IF(MONTH(P31+1)&lt;&gt;MONTH(P31),"",P31+1))</f>
        <v>44096</v>
      </c>
      <c r="R31" s="19" t="n">
        <f aca="false">IF(Q31="","",IF(MONTH(Q31+1)&lt;&gt;MONTH(Q31),"",Q31+1))</f>
        <v>44097</v>
      </c>
      <c r="S31" s="19" t="n">
        <f aca="false">IF(R31="","",IF(MONTH(R31+1)&lt;&gt;MONTH(R31),"",R31+1))</f>
        <v>44098</v>
      </c>
      <c r="T31" s="19" t="n">
        <f aca="false">IF(S31="","",IF(MONTH(S31+1)&lt;&gt;MONTH(S31),"",S31+1))</f>
        <v>44099</v>
      </c>
      <c r="U31" s="19" t="n">
        <f aca="false">IF(T31="","",IF(MONTH(T31+1)&lt;&gt;MONTH(T31),"",T31+1))</f>
        <v>44100</v>
      </c>
      <c r="V31" s="11"/>
      <c r="W31" s="30"/>
      <c r="X31" s="30"/>
      <c r="Y31" s="31"/>
      <c r="Z31" s="26" t="str">
        <f aca="false">IF(OR(W31="",X31=""),"",DATE(IF(W31&lt;$J$3,$D$3+1,$D$3),W31,X31))</f>
        <v/>
      </c>
      <c r="AA31" s="14"/>
      <c r="AB31" s="11"/>
      <c r="AC31" s="11"/>
    </row>
    <row r="32" customFormat="false" ht="13.5" hidden="false" customHeight="true" outlineLevel="0" collapsed="false">
      <c r="A32" s="11"/>
      <c r="B32" s="19" t="n">
        <f aca="false">IF(H31="","",IF(MONTH(H31+1)&lt;&gt;MONTH(H31),"",H31+1))</f>
        <v>43919</v>
      </c>
      <c r="C32" s="19" t="n">
        <f aca="false">IF(B32="","",IF(MONTH(B32+1)&lt;&gt;MONTH(B32),"",B32+1))</f>
        <v>43920</v>
      </c>
      <c r="D32" s="19" t="n">
        <f aca="false">IF(C32="","",IF(MONTH(C32+1)&lt;&gt;MONTH(C32),"",C32+1))</f>
        <v>43921</v>
      </c>
      <c r="E32" s="19" t="str">
        <f aca="false">IF(D32="","",IF(MONTH(D32+1)&lt;&gt;MONTH(D32),"",D32+1))</f>
        <v/>
      </c>
      <c r="F32" s="19" t="str">
        <f aca="false">IF(E32="","",IF(MONTH(E32+1)&lt;&gt;MONTH(E32),"",E32+1))</f>
        <v/>
      </c>
      <c r="G32" s="19" t="str">
        <f aca="false">IF(F32="","",IF(MONTH(F32+1)&lt;&gt;MONTH(F32),"",F32+1))</f>
        <v/>
      </c>
      <c r="H32" s="19" t="str">
        <f aca="false">IF(G32="","",IF(MONTH(G32+1)&lt;&gt;MONTH(G32),"",G32+1))</f>
        <v/>
      </c>
      <c r="I32" s="11"/>
      <c r="J32" s="30"/>
      <c r="K32" s="30"/>
      <c r="L32" s="31"/>
      <c r="M32" s="26" t="str">
        <f aca="false">IF(OR(J32="",K32=""),"",DATE(IF(J32&lt;$J$3,$D$3+1,$D$3),J32,K32))</f>
        <v/>
      </c>
      <c r="N32" s="11"/>
      <c r="O32" s="19" t="n">
        <f aca="false">IF(U31="","",IF(MONTH(U31+1)&lt;&gt;MONTH(U31),"",U31+1))</f>
        <v>44101</v>
      </c>
      <c r="P32" s="19" t="n">
        <f aca="false">IF(O32="","",IF(MONTH(O32+1)&lt;&gt;MONTH(O32),"",O32+1))</f>
        <v>44102</v>
      </c>
      <c r="Q32" s="19" t="n">
        <f aca="false">IF(P32="","",IF(MONTH(P32+1)&lt;&gt;MONTH(P32),"",P32+1))</f>
        <v>44103</v>
      </c>
      <c r="R32" s="19" t="n">
        <f aca="false">IF(Q32="","",IF(MONTH(Q32+1)&lt;&gt;MONTH(Q32),"",Q32+1))</f>
        <v>44104</v>
      </c>
      <c r="S32" s="19" t="str">
        <f aca="false">IF(R32="","",IF(MONTH(R32+1)&lt;&gt;MONTH(R32),"",R32+1))</f>
        <v/>
      </c>
      <c r="T32" s="19" t="str">
        <f aca="false">IF(S32="","",IF(MONTH(S32+1)&lt;&gt;MONTH(S32),"",S32+1))</f>
        <v/>
      </c>
      <c r="U32" s="19" t="str">
        <f aca="false">IF(T32="","",IF(MONTH(T32+1)&lt;&gt;MONTH(T32),"",T32+1))</f>
        <v/>
      </c>
      <c r="V32" s="11"/>
      <c r="W32" s="30"/>
      <c r="X32" s="30"/>
      <c r="Y32" s="31"/>
      <c r="Z32" s="26" t="str">
        <f aca="false">IF(OR(W32="",X32=""),"",DATE(IF(W32&lt;$J$3,$D$3+1,$D$3),W32,X32))</f>
        <v/>
      </c>
      <c r="AA32" s="14"/>
      <c r="AB32" s="11"/>
      <c r="AC32" s="11"/>
    </row>
    <row r="33" customFormat="false" ht="12" hidden="false" customHeight="true" outlineLevel="0" collapsed="false">
      <c r="A33" s="11"/>
      <c r="B33" s="19" t="str">
        <f aca="false">IF(H32="","",IF(MONTH(H32+1)&lt;&gt;MONTH(H32),"",H32+1))</f>
        <v/>
      </c>
      <c r="C33" s="19" t="str">
        <f aca="false">IF(B33="","",IF(MONTH(B33+1)&lt;&gt;MONTH(B33),"",B33+1))</f>
        <v/>
      </c>
      <c r="D33" s="19" t="str">
        <f aca="false">IF(C33="","",IF(MONTH(C33+1)&lt;&gt;MONTH(C33),"",C33+1))</f>
        <v/>
      </c>
      <c r="E33" s="19" t="str">
        <f aca="false">IF(D33="","",IF(MONTH(D33+1)&lt;&gt;MONTH(D33),"",D33+1))</f>
        <v/>
      </c>
      <c r="F33" s="19" t="str">
        <f aca="false">IF(E33="","",IF(MONTH(E33+1)&lt;&gt;MONTH(E33),"",E33+1))</f>
        <v/>
      </c>
      <c r="G33" s="19" t="str">
        <f aca="false">IF(F33="","",IF(MONTH(F33+1)&lt;&gt;MONTH(F33),"",F33+1))</f>
        <v/>
      </c>
      <c r="H33" s="29" t="str">
        <f aca="false">IF(G33="","",IF(MONTH(G33+1)&lt;&gt;MONTH(G33),"",G33+1))</f>
        <v/>
      </c>
      <c r="I33" s="11"/>
      <c r="J33" s="30"/>
      <c r="K33" s="30"/>
      <c r="L33" s="31"/>
      <c r="M33" s="26" t="str">
        <f aca="false">IF(OR(J33="",K33=""),"",DATE(IF(J33&lt;$J$3,$D$3+1,$D$3),J33,K33))</f>
        <v/>
      </c>
      <c r="N33" s="11"/>
      <c r="O33" s="19" t="str">
        <f aca="false">IF(U32="","",IF(MONTH(U32+1)&lt;&gt;MONTH(U32),"",U32+1))</f>
        <v/>
      </c>
      <c r="P33" s="19" t="str">
        <f aca="false">IF(O33="","",IF(MONTH(O33+1)&lt;&gt;MONTH(O33),"",O33+1))</f>
        <v/>
      </c>
      <c r="Q33" s="19" t="str">
        <f aca="false">IF(P33="","",IF(MONTH(P33+1)&lt;&gt;MONTH(P33),"",P33+1))</f>
        <v/>
      </c>
      <c r="R33" s="19" t="str">
        <f aca="false">IF(Q33="","",IF(MONTH(Q33+1)&lt;&gt;MONTH(Q33),"",Q33+1))</f>
        <v/>
      </c>
      <c r="S33" s="19" t="str">
        <f aca="false">IF(R33="","",IF(MONTH(R33+1)&lt;&gt;MONTH(R33),"",R33+1))</f>
        <v/>
      </c>
      <c r="T33" s="19" t="str">
        <f aca="false">IF(S33="","",IF(MONTH(S33+1)&lt;&gt;MONTH(S33),"",S33+1))</f>
        <v/>
      </c>
      <c r="U33" s="29" t="str">
        <f aca="false">IF(T33="","",IF(MONTH(T33+1)&lt;&gt;MONTH(T33),"",T33+1))</f>
        <v/>
      </c>
      <c r="V33" s="11"/>
      <c r="W33" s="30"/>
      <c r="X33" s="30"/>
      <c r="Y33" s="31"/>
      <c r="Z33" s="26" t="str">
        <f aca="false">IF(OR(W33="",X33=""),"",DATE(IF(W33&lt;$J$3,$D$3+1,$D$3),W33,X33))</f>
        <v/>
      </c>
      <c r="AA33" s="14"/>
      <c r="AB33" s="11"/>
      <c r="AC33" s="11"/>
    </row>
    <row r="34" customFormat="false" ht="13.5" hidden="false" customHeight="true" outlineLevel="0" collapsed="false">
      <c r="A34" s="11"/>
      <c r="B34" s="14"/>
      <c r="C34" s="14"/>
      <c r="D34" s="14"/>
      <c r="E34" s="14"/>
      <c r="F34" s="14"/>
      <c r="G34" s="14"/>
      <c r="H34" s="14"/>
      <c r="I34" s="14"/>
      <c r="J34" s="30"/>
      <c r="K34" s="30"/>
      <c r="L34" s="31"/>
      <c r="M34" s="26" t="str">
        <f aca="false">IF(OR(J34="",K34=""),"",DATE(IF(J34&lt;$J$3,$D$3+1,$D$3),J34,K34))</f>
        <v/>
      </c>
      <c r="N34" s="14"/>
      <c r="O34" s="14"/>
      <c r="P34" s="14"/>
      <c r="Q34" s="14"/>
      <c r="R34" s="14"/>
      <c r="S34" s="14"/>
      <c r="T34" s="14"/>
      <c r="U34" s="14"/>
      <c r="V34" s="14"/>
      <c r="W34" s="30"/>
      <c r="X34" s="30"/>
      <c r="Y34" s="31"/>
      <c r="Z34" s="26" t="str">
        <f aca="false">IF(OR(W34="",X34=""),"",DATE(IF(W34&lt;$J$3,$D$3+1,$D$3),W34,X34))</f>
        <v/>
      </c>
      <c r="AA34" s="14"/>
      <c r="AB34" s="11"/>
      <c r="AC34" s="11"/>
    </row>
    <row r="35" customFormat="false" ht="13.5" hidden="false" customHeight="true" outlineLevel="0" collapsed="false">
      <c r="A35" s="6"/>
      <c r="B35" s="16" t="n">
        <f aca="false">DATE(YEAR(B26+42),MONTH(B26+42),1)</f>
        <v>43922</v>
      </c>
      <c r="C35" s="16"/>
      <c r="D35" s="16"/>
      <c r="E35" s="16"/>
      <c r="F35" s="16"/>
      <c r="G35" s="16"/>
      <c r="H35" s="16"/>
      <c r="I35" s="6"/>
      <c r="J35" s="30"/>
      <c r="K35" s="30"/>
      <c r="L35" s="31"/>
      <c r="M35" s="26" t="str">
        <f aca="false">IF(OR(J35="",K35=""),"",DATE(IF(J35&lt;$J$3,$D$3+1,$D$3),J35,K35))</f>
        <v/>
      </c>
      <c r="N35" s="6"/>
      <c r="O35" s="16" t="n">
        <f aca="false">DATE(YEAR(O26+42),MONTH(O26+42),1)</f>
        <v>44105</v>
      </c>
      <c r="P35" s="16"/>
      <c r="Q35" s="16"/>
      <c r="R35" s="16"/>
      <c r="S35" s="16"/>
      <c r="T35" s="16"/>
      <c r="U35" s="16"/>
      <c r="V35" s="6"/>
      <c r="W35" s="30"/>
      <c r="X35" s="30"/>
      <c r="Y35" s="31"/>
      <c r="Z35" s="26" t="str">
        <f aca="false">IF(OR(W35="",X35=""),"",DATE(IF(W35&lt;$J$3,$D$3+1,$D$3),W35,X35))</f>
        <v/>
      </c>
      <c r="AA35" s="6"/>
      <c r="AB35" s="6"/>
      <c r="AC35" s="6"/>
    </row>
    <row r="36" customFormat="false" ht="13.5" hidden="false" customHeight="true" outlineLevel="0" collapsed="false">
      <c r="A36" s="6"/>
      <c r="B36" s="18" t="str">
        <f aca="false">CHOOSE(1+MOD($P$3+1-2,7),"S","M","T","W","T","F","S")</f>
        <v>S</v>
      </c>
      <c r="C36" s="18" t="str">
        <f aca="false">CHOOSE(1+MOD($P$3+2-2,7),"S","M","T","W","T","F","S")</f>
        <v>M</v>
      </c>
      <c r="D36" s="18" t="str">
        <f aca="false">CHOOSE(1+MOD($P$3+3-2,7),"S","M","T","W","T","F","S")</f>
        <v>T</v>
      </c>
      <c r="E36" s="18" t="str">
        <f aca="false">CHOOSE(1+MOD($P$3+4-2,7),"S","M","T","W","T","F","S")</f>
        <v>W</v>
      </c>
      <c r="F36" s="18" t="str">
        <f aca="false">CHOOSE(1+MOD($P$3+5-2,7),"S","M","T","W","T","F","S")</f>
        <v>T</v>
      </c>
      <c r="G36" s="18" t="str">
        <f aca="false">CHOOSE(1+MOD($P$3+6-2,7),"S","M","T","W","T","F","S")</f>
        <v>F</v>
      </c>
      <c r="H36" s="18" t="str">
        <f aca="false">CHOOSE(1+MOD($P$3+7-2,7),"S","M","T","W","T","F","S")</f>
        <v>S</v>
      </c>
      <c r="I36" s="6"/>
      <c r="J36" s="30"/>
      <c r="K36" s="30"/>
      <c r="L36" s="31"/>
      <c r="M36" s="26" t="str">
        <f aca="false">IF(OR(J36="",K36=""),"",DATE(IF(J36&lt;$J$3,$D$3+1,$D$3),J36,K36))</f>
        <v/>
      </c>
      <c r="N36" s="6"/>
      <c r="O36" s="18" t="str">
        <f aca="false">CHOOSE(1+MOD($P$3+1-2,7),"S","M","T","W","T","F","S")</f>
        <v>S</v>
      </c>
      <c r="P36" s="18" t="str">
        <f aca="false">CHOOSE(1+MOD($P$3+2-2,7),"S","M","T","W","T","F","S")</f>
        <v>M</v>
      </c>
      <c r="Q36" s="18" t="str">
        <f aca="false">CHOOSE(1+MOD($P$3+3-2,7),"S","M","T","W","T","F","S")</f>
        <v>T</v>
      </c>
      <c r="R36" s="18" t="str">
        <f aca="false">CHOOSE(1+MOD($P$3+4-2,7),"S","M","T","W","T","F","S")</f>
        <v>W</v>
      </c>
      <c r="S36" s="18" t="str">
        <f aca="false">CHOOSE(1+MOD($P$3+5-2,7),"S","M","T","W","T","F","S")</f>
        <v>T</v>
      </c>
      <c r="T36" s="18" t="str">
        <f aca="false">CHOOSE(1+MOD($P$3+6-2,7),"S","M","T","W","T","F","S")</f>
        <v>F</v>
      </c>
      <c r="U36" s="18" t="str">
        <f aca="false">CHOOSE(1+MOD($P$3+7-2,7),"S","M","T","W","T","F","S")</f>
        <v>S</v>
      </c>
      <c r="V36" s="6"/>
      <c r="W36" s="30"/>
      <c r="X36" s="30"/>
      <c r="Y36" s="31"/>
      <c r="Z36" s="26" t="str">
        <f aca="false">IF(OR(W36="",X36=""),"",DATE(IF(W36&lt;$J$3,$D$3+1,$D$3),W36,X36))</f>
        <v/>
      </c>
      <c r="AA36" s="6"/>
      <c r="AB36" s="6"/>
      <c r="AC36" s="6"/>
    </row>
    <row r="37" customFormat="false" ht="13.5" hidden="false" customHeight="true" outlineLevel="0" collapsed="false">
      <c r="A37" s="6"/>
      <c r="B37" s="19" t="str">
        <f aca="false">IF(WEEKDAY(B35,1)=$P$3,B35,"")</f>
        <v/>
      </c>
      <c r="C37" s="19" t="str">
        <f aca="false">IF(B37="",IF(WEEKDAY(B35,1)=MOD($P$3,7)+1,B35,""),B37+1)</f>
        <v/>
      </c>
      <c r="D37" s="19" t="str">
        <f aca="false">IF(C37="",IF(WEEKDAY(B35,1)=MOD($P$3+1,7)+1,B35,""),C37+1)</f>
        <v/>
      </c>
      <c r="E37" s="19" t="n">
        <f aca="false">IF(D37="",IF(WEEKDAY(B35,1)=MOD($P$3+2,7)+1,B35,""),D37+1)</f>
        <v>43922</v>
      </c>
      <c r="F37" s="19" t="n">
        <f aca="false">IF(E37="",IF(WEEKDAY(B35,1)=MOD($P$3+3,7)+1,B35,""),E37+1)</f>
        <v>43923</v>
      </c>
      <c r="G37" s="19" t="n">
        <f aca="false">IF(F37="",IF(WEEKDAY(B35,1)=MOD($P$3+4,7)+1,B35,""),F37+1)</f>
        <v>43924</v>
      </c>
      <c r="H37" s="19" t="n">
        <f aca="false">IF(G37="",IF(WEEKDAY(B35,1)=MOD($P$3+5,7)+1,B35,""),G37+1)</f>
        <v>43925</v>
      </c>
      <c r="I37" s="6"/>
      <c r="J37" s="30"/>
      <c r="K37" s="30"/>
      <c r="L37" s="31"/>
      <c r="M37" s="26" t="str">
        <f aca="false">IF(OR(J37="",K37=""),"",DATE(IF(J37&lt;$J$3,$D$3+1,$D$3),J37,K37))</f>
        <v/>
      </c>
      <c r="N37" s="6"/>
      <c r="O37" s="19" t="str">
        <f aca="false">IF(WEEKDAY(O35,1)=$P$3,O35,"")</f>
        <v/>
      </c>
      <c r="P37" s="19" t="str">
        <f aca="false">IF(O37="",IF(WEEKDAY(O35,1)=MOD($P$3,7)+1,O35,""),O37+1)</f>
        <v/>
      </c>
      <c r="Q37" s="19" t="str">
        <f aca="false">IF(P37="",IF(WEEKDAY(O35,1)=MOD($P$3+1,7)+1,O35,""),P37+1)</f>
        <v/>
      </c>
      <c r="R37" s="19" t="str">
        <f aca="false">IF(Q37="",IF(WEEKDAY(O35,1)=MOD($P$3+2,7)+1,O35,""),Q37+1)</f>
        <v/>
      </c>
      <c r="S37" s="19" t="n">
        <f aca="false">IF(R37="",IF(WEEKDAY(O35,1)=MOD($P$3+3,7)+1,O35,""),R37+1)</f>
        <v>44105</v>
      </c>
      <c r="T37" s="19" t="n">
        <f aca="false">IF(S37="",IF(WEEKDAY(O35,1)=MOD($P$3+4,7)+1,O35,""),S37+1)</f>
        <v>44106</v>
      </c>
      <c r="U37" s="19" t="n">
        <f aca="false">IF(T37="",IF(WEEKDAY(O35,1)=MOD($P$3+5,7)+1,O35,""),T37+1)</f>
        <v>44107</v>
      </c>
      <c r="V37" s="6"/>
      <c r="W37" s="30"/>
      <c r="X37" s="30"/>
      <c r="Y37" s="31"/>
      <c r="Z37" s="26" t="str">
        <f aca="false">IF(OR(W37="",X37=""),"",DATE(IF(W37&lt;$J$3,$D$3+1,$D$3),W37,X37))</f>
        <v/>
      </c>
      <c r="AA37" s="6"/>
      <c r="AB37" s="6"/>
      <c r="AC37" s="6"/>
    </row>
    <row r="38" customFormat="false" ht="13.5" hidden="false" customHeight="true" outlineLevel="0" collapsed="false">
      <c r="A38" s="6"/>
      <c r="B38" s="19" t="n">
        <f aca="false">IF(H37="","",IF(MONTH(H37+1)&lt;&gt;MONTH(H37),"",H37+1))</f>
        <v>43926</v>
      </c>
      <c r="C38" s="19" t="n">
        <f aca="false">IF(B38="","",IF(MONTH(B38+1)&lt;&gt;MONTH(B38),"",B38+1))</f>
        <v>43927</v>
      </c>
      <c r="D38" s="19" t="n">
        <f aca="false">IF(C38="","",IF(MONTH(C38+1)&lt;&gt;MONTH(C38),"",C38+1))</f>
        <v>43928</v>
      </c>
      <c r="E38" s="19" t="n">
        <f aca="false">IF(D38="","",IF(MONTH(D38+1)&lt;&gt;MONTH(D38),"",D38+1))</f>
        <v>43929</v>
      </c>
      <c r="F38" s="19" t="n">
        <f aca="false">IF(E38="","",IF(MONTH(E38+1)&lt;&gt;MONTH(E38),"",E38+1))</f>
        <v>43930</v>
      </c>
      <c r="G38" s="19" t="n">
        <f aca="false">IF(F38="","",IF(MONTH(F38+1)&lt;&gt;MONTH(F38),"",F38+1))</f>
        <v>43931</v>
      </c>
      <c r="H38" s="19" t="n">
        <f aca="false">IF(G38="","",IF(MONTH(G38+1)&lt;&gt;MONTH(G38),"",G38+1))</f>
        <v>43932</v>
      </c>
      <c r="I38" s="6"/>
      <c r="J38" s="30"/>
      <c r="K38" s="30"/>
      <c r="L38" s="31"/>
      <c r="M38" s="26" t="str">
        <f aca="false">IF(OR(J38="",K38=""),"",DATE(IF(J38&lt;$J$3,$D$3+1,$D$3),J38,K38))</f>
        <v/>
      </c>
      <c r="N38" s="6"/>
      <c r="O38" s="19" t="n">
        <f aca="false">IF(U37="","",IF(MONTH(U37+1)&lt;&gt;MONTH(U37),"",U37+1))</f>
        <v>44108</v>
      </c>
      <c r="P38" s="19" t="n">
        <f aca="false">IF(O38="","",IF(MONTH(O38+1)&lt;&gt;MONTH(O38),"",O38+1))</f>
        <v>44109</v>
      </c>
      <c r="Q38" s="19" t="n">
        <f aca="false">IF(P38="","",IF(MONTH(P38+1)&lt;&gt;MONTH(P38),"",P38+1))</f>
        <v>44110</v>
      </c>
      <c r="R38" s="19" t="n">
        <f aca="false">IF(Q38="","",IF(MONTH(Q38+1)&lt;&gt;MONTH(Q38),"",Q38+1))</f>
        <v>44111</v>
      </c>
      <c r="S38" s="19" t="n">
        <f aca="false">IF(R38="","",IF(MONTH(R38+1)&lt;&gt;MONTH(R38),"",R38+1))</f>
        <v>44112</v>
      </c>
      <c r="T38" s="19" t="n">
        <f aca="false">IF(S38="","",IF(MONTH(S38+1)&lt;&gt;MONTH(S38),"",S38+1))</f>
        <v>44113</v>
      </c>
      <c r="U38" s="19" t="n">
        <f aca="false">IF(T38="","",IF(MONTH(T38+1)&lt;&gt;MONTH(T38),"",T38+1))</f>
        <v>44114</v>
      </c>
      <c r="V38" s="6"/>
      <c r="W38" s="30"/>
      <c r="X38" s="30"/>
      <c r="Y38" s="31"/>
      <c r="Z38" s="26" t="str">
        <f aca="false">IF(OR(W38="",X38=""),"",DATE(IF(W38&lt;$J$3,$D$3+1,$D$3),W38,X38))</f>
        <v/>
      </c>
      <c r="AA38" s="6"/>
      <c r="AB38" s="6"/>
      <c r="AC38" s="6"/>
    </row>
    <row r="39" customFormat="false" ht="13.5" hidden="false" customHeight="true" outlineLevel="0" collapsed="false">
      <c r="A39" s="6"/>
      <c r="B39" s="19" t="n">
        <f aca="false">IF(H38="","",IF(MONTH(H38+1)&lt;&gt;MONTH(H38),"",H38+1))</f>
        <v>43933</v>
      </c>
      <c r="C39" s="19" t="n">
        <f aca="false">IF(B39="","",IF(MONTH(B39+1)&lt;&gt;MONTH(B39),"",B39+1))</f>
        <v>43934</v>
      </c>
      <c r="D39" s="19" t="n">
        <f aca="false">IF(C39="","",IF(MONTH(C39+1)&lt;&gt;MONTH(C39),"",C39+1))</f>
        <v>43935</v>
      </c>
      <c r="E39" s="19" t="n">
        <f aca="false">IF(D39="","",IF(MONTH(D39+1)&lt;&gt;MONTH(D39),"",D39+1))</f>
        <v>43936</v>
      </c>
      <c r="F39" s="19" t="n">
        <f aca="false">IF(E39="","",IF(MONTH(E39+1)&lt;&gt;MONTH(E39),"",E39+1))</f>
        <v>43937</v>
      </c>
      <c r="G39" s="19" t="n">
        <f aca="false">IF(F39="","",IF(MONTH(F39+1)&lt;&gt;MONTH(F39),"",F39+1))</f>
        <v>43938</v>
      </c>
      <c r="H39" s="19" t="n">
        <f aca="false">IF(G39="","",IF(MONTH(G39+1)&lt;&gt;MONTH(G39),"",G39+1))</f>
        <v>43939</v>
      </c>
      <c r="I39" s="6"/>
      <c r="J39" s="30"/>
      <c r="K39" s="30"/>
      <c r="L39" s="31"/>
      <c r="M39" s="26" t="str">
        <f aca="false">IF(OR(J39="",K39=""),"",DATE(IF(J39&lt;$J$3,$D$3+1,$D$3),J39,K39))</f>
        <v/>
      </c>
      <c r="N39" s="6"/>
      <c r="O39" s="19" t="n">
        <f aca="false">IF(U38="","",IF(MONTH(U38+1)&lt;&gt;MONTH(U38),"",U38+1))</f>
        <v>44115</v>
      </c>
      <c r="P39" s="19" t="n">
        <f aca="false">IF(O39="","",IF(MONTH(O39+1)&lt;&gt;MONTH(O39),"",O39+1))</f>
        <v>44116</v>
      </c>
      <c r="Q39" s="19" t="n">
        <f aca="false">IF(P39="","",IF(MONTH(P39+1)&lt;&gt;MONTH(P39),"",P39+1))</f>
        <v>44117</v>
      </c>
      <c r="R39" s="19" t="n">
        <f aca="false">IF(Q39="","",IF(MONTH(Q39+1)&lt;&gt;MONTH(Q39),"",Q39+1))</f>
        <v>44118</v>
      </c>
      <c r="S39" s="19" t="n">
        <f aca="false">IF(R39="","",IF(MONTH(R39+1)&lt;&gt;MONTH(R39),"",R39+1))</f>
        <v>44119</v>
      </c>
      <c r="T39" s="19" t="n">
        <f aca="false">IF(S39="","",IF(MONTH(S39+1)&lt;&gt;MONTH(S39),"",S39+1))</f>
        <v>44120</v>
      </c>
      <c r="U39" s="19" t="n">
        <f aca="false">IF(T39="","",IF(MONTH(T39+1)&lt;&gt;MONTH(T39),"",T39+1))</f>
        <v>44121</v>
      </c>
      <c r="V39" s="6"/>
      <c r="W39" s="30"/>
      <c r="X39" s="30"/>
      <c r="Y39" s="31"/>
      <c r="Z39" s="26" t="str">
        <f aca="false">IF(OR(W39="",X39=""),"",DATE(IF(W39&lt;$J$3,$D$3+1,$D$3),W39,X39))</f>
        <v/>
      </c>
      <c r="AA39" s="6"/>
      <c r="AB39" s="6"/>
      <c r="AC39" s="6"/>
    </row>
    <row r="40" customFormat="false" ht="13.5" hidden="false" customHeight="true" outlineLevel="0" collapsed="false">
      <c r="A40" s="6"/>
      <c r="B40" s="19" t="n">
        <f aca="false">IF(H39="","",IF(MONTH(H39+1)&lt;&gt;MONTH(H39),"",H39+1))</f>
        <v>43940</v>
      </c>
      <c r="C40" s="19" t="n">
        <f aca="false">IF(B40="","",IF(MONTH(B40+1)&lt;&gt;MONTH(B40),"",B40+1))</f>
        <v>43941</v>
      </c>
      <c r="D40" s="19" t="n">
        <f aca="false">IF(C40="","",IF(MONTH(C40+1)&lt;&gt;MONTH(C40),"",C40+1))</f>
        <v>43942</v>
      </c>
      <c r="E40" s="19" t="n">
        <f aca="false">IF(D40="","",IF(MONTH(D40+1)&lt;&gt;MONTH(D40),"",D40+1))</f>
        <v>43943</v>
      </c>
      <c r="F40" s="19" t="n">
        <f aca="false">IF(E40="","",IF(MONTH(E40+1)&lt;&gt;MONTH(E40),"",E40+1))</f>
        <v>43944</v>
      </c>
      <c r="G40" s="19" t="n">
        <f aca="false">IF(F40="","",IF(MONTH(F40+1)&lt;&gt;MONTH(F40),"",F40+1))</f>
        <v>43945</v>
      </c>
      <c r="H40" s="19" t="n">
        <f aca="false">IF(G40="","",IF(MONTH(G40+1)&lt;&gt;MONTH(G40),"",G40+1))</f>
        <v>43946</v>
      </c>
      <c r="I40" s="6"/>
      <c r="J40" s="30"/>
      <c r="K40" s="30"/>
      <c r="L40" s="31"/>
      <c r="M40" s="26" t="str">
        <f aca="false">IF(OR(J40="",K40=""),"",DATE(IF(J40&lt;$J$3,$D$3+1,$D$3),J40,K40))</f>
        <v/>
      </c>
      <c r="N40" s="6"/>
      <c r="O40" s="19" t="n">
        <f aca="false">IF(U39="","",IF(MONTH(U39+1)&lt;&gt;MONTH(U39),"",U39+1))</f>
        <v>44122</v>
      </c>
      <c r="P40" s="19" t="n">
        <f aca="false">IF(O40="","",IF(MONTH(O40+1)&lt;&gt;MONTH(O40),"",O40+1))</f>
        <v>44123</v>
      </c>
      <c r="Q40" s="19" t="n">
        <f aca="false">IF(P40="","",IF(MONTH(P40+1)&lt;&gt;MONTH(P40),"",P40+1))</f>
        <v>44124</v>
      </c>
      <c r="R40" s="19" t="n">
        <f aca="false">IF(Q40="","",IF(MONTH(Q40+1)&lt;&gt;MONTH(Q40),"",Q40+1))</f>
        <v>44125</v>
      </c>
      <c r="S40" s="19" t="n">
        <f aca="false">IF(R40="","",IF(MONTH(R40+1)&lt;&gt;MONTH(R40),"",R40+1))</f>
        <v>44126</v>
      </c>
      <c r="T40" s="19" t="n">
        <f aca="false">IF(S40="","",IF(MONTH(S40+1)&lt;&gt;MONTH(S40),"",S40+1))</f>
        <v>44127</v>
      </c>
      <c r="U40" s="19" t="n">
        <f aca="false">IF(T40="","",IF(MONTH(T40+1)&lt;&gt;MONTH(T40),"",T40+1))</f>
        <v>44128</v>
      </c>
      <c r="V40" s="6"/>
      <c r="W40" s="30"/>
      <c r="X40" s="30"/>
      <c r="Y40" s="31"/>
      <c r="Z40" s="26" t="str">
        <f aca="false">IF(OR(W40="",X40=""),"",DATE(IF(W40&lt;$J$3,$D$3+1,$D$3),W40,X40))</f>
        <v/>
      </c>
      <c r="AA40" s="6"/>
      <c r="AB40" s="6"/>
      <c r="AC40" s="6"/>
    </row>
    <row r="41" customFormat="false" ht="13.5" hidden="false" customHeight="true" outlineLevel="0" collapsed="false">
      <c r="A41" s="6"/>
      <c r="B41" s="19" t="n">
        <f aca="false">IF(H40="","",IF(MONTH(H40+1)&lt;&gt;MONTH(H40),"",H40+1))</f>
        <v>43947</v>
      </c>
      <c r="C41" s="19" t="n">
        <f aca="false">IF(B41="","",IF(MONTH(B41+1)&lt;&gt;MONTH(B41),"",B41+1))</f>
        <v>43948</v>
      </c>
      <c r="D41" s="19" t="n">
        <f aca="false">IF(C41="","",IF(MONTH(C41+1)&lt;&gt;MONTH(C41),"",C41+1))</f>
        <v>43949</v>
      </c>
      <c r="E41" s="19" t="n">
        <f aca="false">IF(D41="","",IF(MONTH(D41+1)&lt;&gt;MONTH(D41),"",D41+1))</f>
        <v>43950</v>
      </c>
      <c r="F41" s="19" t="n">
        <f aca="false">IF(E41="","",IF(MONTH(E41+1)&lt;&gt;MONTH(E41),"",E41+1))</f>
        <v>43951</v>
      </c>
      <c r="G41" s="19" t="str">
        <f aca="false">IF(F41="","",IF(MONTH(F41+1)&lt;&gt;MONTH(F41),"",F41+1))</f>
        <v/>
      </c>
      <c r="H41" s="19" t="str">
        <f aca="false">IF(G41="","",IF(MONTH(G41+1)&lt;&gt;MONTH(G41),"",G41+1))</f>
        <v/>
      </c>
      <c r="I41" s="6"/>
      <c r="J41" s="30"/>
      <c r="K41" s="30"/>
      <c r="L41" s="31"/>
      <c r="M41" s="26" t="str">
        <f aca="false">IF(OR(J41="",K41=""),"",DATE(IF(J41&lt;$J$3,$D$3+1,$D$3),J41,K41))</f>
        <v/>
      </c>
      <c r="N41" s="6"/>
      <c r="O41" s="19" t="n">
        <f aca="false">IF(U40="","",IF(MONTH(U40+1)&lt;&gt;MONTH(U40),"",U40+1))</f>
        <v>44129</v>
      </c>
      <c r="P41" s="19" t="n">
        <f aca="false">IF(O41="","",IF(MONTH(O41+1)&lt;&gt;MONTH(O41),"",O41+1))</f>
        <v>44130</v>
      </c>
      <c r="Q41" s="19" t="n">
        <f aca="false">IF(P41="","",IF(MONTH(P41+1)&lt;&gt;MONTH(P41),"",P41+1))</f>
        <v>44131</v>
      </c>
      <c r="R41" s="19" t="n">
        <f aca="false">IF(Q41="","",IF(MONTH(Q41+1)&lt;&gt;MONTH(Q41),"",Q41+1))</f>
        <v>44132</v>
      </c>
      <c r="S41" s="19" t="n">
        <f aca="false">IF(R41="","",IF(MONTH(R41+1)&lt;&gt;MONTH(R41),"",R41+1))</f>
        <v>44133</v>
      </c>
      <c r="T41" s="19" t="n">
        <f aca="false">IF(S41="","",IF(MONTH(S41+1)&lt;&gt;MONTH(S41),"",S41+1))</f>
        <v>44134</v>
      </c>
      <c r="U41" s="19" t="n">
        <f aca="false">IF(T41="","",IF(MONTH(T41+1)&lt;&gt;MONTH(T41),"",T41+1))</f>
        <v>44135</v>
      </c>
      <c r="V41" s="6"/>
      <c r="W41" s="30"/>
      <c r="X41" s="30"/>
      <c r="Y41" s="31"/>
      <c r="Z41" s="26" t="str">
        <f aca="false">IF(OR(W41="",X41=""),"",DATE(IF(W41&lt;$J$3,$D$3+1,$D$3),W41,X41))</f>
        <v/>
      </c>
      <c r="AA41" s="6"/>
      <c r="AB41" s="6"/>
      <c r="AC41" s="6"/>
    </row>
    <row r="42" customFormat="false" ht="12" hidden="false" customHeight="true" outlineLevel="0" collapsed="false">
      <c r="A42" s="6"/>
      <c r="B42" s="19" t="str">
        <f aca="false">IF(H41="","",IF(MONTH(H41+1)&lt;&gt;MONTH(H41),"",H41+1))</f>
        <v/>
      </c>
      <c r="C42" s="19" t="str">
        <f aca="false">IF(B42="","",IF(MONTH(B42+1)&lt;&gt;MONTH(B42),"",B42+1))</f>
        <v/>
      </c>
      <c r="D42" s="19" t="str">
        <f aca="false">IF(C42="","",IF(MONTH(C42+1)&lt;&gt;MONTH(C42),"",C42+1))</f>
        <v/>
      </c>
      <c r="E42" s="19" t="str">
        <f aca="false">IF(D42="","",IF(MONTH(D42+1)&lt;&gt;MONTH(D42),"",D42+1))</f>
        <v/>
      </c>
      <c r="F42" s="19" t="str">
        <f aca="false">IF(E42="","",IF(MONTH(E42+1)&lt;&gt;MONTH(E42),"",E42+1))</f>
        <v/>
      </c>
      <c r="G42" s="19" t="str">
        <f aca="false">IF(F42="","",IF(MONTH(F42+1)&lt;&gt;MONTH(F42),"",F42+1))</f>
        <v/>
      </c>
      <c r="H42" s="29" t="str">
        <f aca="false">IF(G42="","",IF(MONTH(G42+1)&lt;&gt;MONTH(G42),"",G42+1))</f>
        <v/>
      </c>
      <c r="I42" s="6"/>
      <c r="J42" s="30"/>
      <c r="K42" s="30"/>
      <c r="L42" s="31"/>
      <c r="M42" s="26" t="str">
        <f aca="false">IF(OR(J42="",K42=""),"",DATE(IF(J42&lt;$J$3,$D$3+1,$D$3),J42,K42))</f>
        <v/>
      </c>
      <c r="N42" s="6"/>
      <c r="O42" s="19" t="str">
        <f aca="false">IF(U41="","",IF(MONTH(U41+1)&lt;&gt;MONTH(U41),"",U41+1))</f>
        <v/>
      </c>
      <c r="P42" s="19" t="str">
        <f aca="false">IF(O42="","",IF(MONTH(O42+1)&lt;&gt;MONTH(O42),"",O42+1))</f>
        <v/>
      </c>
      <c r="Q42" s="19" t="str">
        <f aca="false">IF(P42="","",IF(MONTH(P42+1)&lt;&gt;MONTH(P42),"",P42+1))</f>
        <v/>
      </c>
      <c r="R42" s="19" t="str">
        <f aca="false">IF(Q42="","",IF(MONTH(Q42+1)&lt;&gt;MONTH(Q42),"",Q42+1))</f>
        <v/>
      </c>
      <c r="S42" s="19" t="str">
        <f aca="false">IF(R42="","",IF(MONTH(R42+1)&lt;&gt;MONTH(R42),"",R42+1))</f>
        <v/>
      </c>
      <c r="T42" s="19" t="str">
        <f aca="false">IF(S42="","",IF(MONTH(S42+1)&lt;&gt;MONTH(S42),"",S42+1))</f>
        <v/>
      </c>
      <c r="U42" s="29" t="str">
        <f aca="false">IF(T42="","",IF(MONTH(T42+1)&lt;&gt;MONTH(T42),"",T42+1))</f>
        <v/>
      </c>
      <c r="V42" s="6"/>
      <c r="W42" s="30"/>
      <c r="X42" s="30"/>
      <c r="Y42" s="31"/>
      <c r="Z42" s="26" t="str">
        <f aca="false">IF(OR(W42="",X42=""),"",DATE(IF(W42&lt;$J$3,$D$3+1,$D$3),W42,X42))</f>
        <v/>
      </c>
      <c r="AA42" s="6"/>
      <c r="AB42" s="6"/>
      <c r="AC42" s="6"/>
    </row>
    <row r="43" customFormat="false" ht="13.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30"/>
      <c r="K43" s="30"/>
      <c r="L43" s="31"/>
      <c r="M43" s="26" t="str">
        <f aca="false">IF(OR(J43="",K43=""),"",DATE(IF(J43&lt;$J$3,$D$3+1,$D$3),J43,K43))</f>
        <v/>
      </c>
      <c r="N43" s="6"/>
      <c r="O43" s="6"/>
      <c r="P43" s="6"/>
      <c r="Q43" s="6"/>
      <c r="R43" s="6"/>
      <c r="S43" s="6"/>
      <c r="T43" s="6"/>
      <c r="U43" s="6"/>
      <c r="V43" s="6"/>
      <c r="W43" s="30"/>
      <c r="X43" s="30"/>
      <c r="Y43" s="31"/>
      <c r="Z43" s="26" t="str">
        <f aca="false">IF(OR(W43="",X43=""),"",DATE(IF(W43&lt;$J$3,$D$3+1,$D$3),W43,X43))</f>
        <v/>
      </c>
      <c r="AA43" s="6"/>
      <c r="AB43" s="6"/>
      <c r="AC43" s="6"/>
    </row>
    <row r="44" customFormat="false" ht="13.5" hidden="false" customHeight="true" outlineLevel="0" collapsed="false">
      <c r="A44" s="6"/>
      <c r="B44" s="16" t="n">
        <f aca="false">DATE(YEAR(B35+42),MONTH(B35+42),1)</f>
        <v>43952</v>
      </c>
      <c r="C44" s="16"/>
      <c r="D44" s="16"/>
      <c r="E44" s="16"/>
      <c r="F44" s="16"/>
      <c r="G44" s="16"/>
      <c r="H44" s="16"/>
      <c r="I44" s="6"/>
      <c r="J44" s="30"/>
      <c r="K44" s="30"/>
      <c r="L44" s="31"/>
      <c r="M44" s="26" t="str">
        <f aca="false">IF(OR(J44="",K44=""),"",DATE(IF(J44&lt;$J$3,$D$3+1,$D$3),J44,K44))</f>
        <v/>
      </c>
      <c r="N44" s="6"/>
      <c r="O44" s="16" t="n">
        <f aca="false">DATE(YEAR(O35+42),MONTH(O35+42),1)</f>
        <v>44136</v>
      </c>
      <c r="P44" s="16"/>
      <c r="Q44" s="16"/>
      <c r="R44" s="16"/>
      <c r="S44" s="16"/>
      <c r="T44" s="16"/>
      <c r="U44" s="16"/>
      <c r="V44" s="6"/>
      <c r="W44" s="30"/>
      <c r="X44" s="30"/>
      <c r="Y44" s="31"/>
      <c r="Z44" s="26" t="str">
        <f aca="false">IF(OR(W44="",X44=""),"",DATE(IF(W44&lt;$J$3,$D$3+1,$D$3),W44,X44))</f>
        <v/>
      </c>
      <c r="AA44" s="6"/>
      <c r="AB44" s="6"/>
      <c r="AC44" s="6"/>
    </row>
    <row r="45" customFormat="false" ht="13.5" hidden="false" customHeight="true" outlineLevel="0" collapsed="false">
      <c r="A45" s="6"/>
      <c r="B45" s="18" t="str">
        <f aca="false">CHOOSE(1+MOD($P$3+1-2,7),"S","M","T","W","T","F","S")</f>
        <v>S</v>
      </c>
      <c r="C45" s="18" t="str">
        <f aca="false">CHOOSE(1+MOD($P$3+2-2,7),"S","M","T","W","T","F","S")</f>
        <v>M</v>
      </c>
      <c r="D45" s="18" t="str">
        <f aca="false">CHOOSE(1+MOD($P$3+3-2,7),"S","M","T","W","T","F","S")</f>
        <v>T</v>
      </c>
      <c r="E45" s="18" t="str">
        <f aca="false">CHOOSE(1+MOD($P$3+4-2,7),"S","M","T","W","T","F","S")</f>
        <v>W</v>
      </c>
      <c r="F45" s="18" t="str">
        <f aca="false">CHOOSE(1+MOD($P$3+5-2,7),"S","M","T","W","T","F","S")</f>
        <v>T</v>
      </c>
      <c r="G45" s="18" t="str">
        <f aca="false">CHOOSE(1+MOD($P$3+6-2,7),"S","M","T","W","T","F","S")</f>
        <v>F</v>
      </c>
      <c r="H45" s="18" t="str">
        <f aca="false">CHOOSE(1+MOD($P$3+7-2,7),"S","M","T","W","T","F","S")</f>
        <v>S</v>
      </c>
      <c r="I45" s="6"/>
      <c r="J45" s="30"/>
      <c r="K45" s="30"/>
      <c r="L45" s="31"/>
      <c r="M45" s="26" t="str">
        <f aca="false">IF(OR(J45="",K45=""),"",DATE(IF(J45&lt;$J$3,$D$3+1,$D$3),J45,K45))</f>
        <v/>
      </c>
      <c r="N45" s="6"/>
      <c r="O45" s="18" t="str">
        <f aca="false">CHOOSE(1+MOD($P$3+1-2,7),"S","M","T","W","T","F","S")</f>
        <v>S</v>
      </c>
      <c r="P45" s="18" t="str">
        <f aca="false">CHOOSE(1+MOD($P$3+2-2,7),"S","M","T","W","T","F","S")</f>
        <v>M</v>
      </c>
      <c r="Q45" s="18" t="str">
        <f aca="false">CHOOSE(1+MOD($P$3+3-2,7),"S","M","T","W","T","F","S")</f>
        <v>T</v>
      </c>
      <c r="R45" s="18" t="str">
        <f aca="false">CHOOSE(1+MOD($P$3+4-2,7),"S","M","T","W","T","F","S")</f>
        <v>W</v>
      </c>
      <c r="S45" s="18" t="str">
        <f aca="false">CHOOSE(1+MOD($P$3+5-2,7),"S","M","T","W","T","F","S")</f>
        <v>T</v>
      </c>
      <c r="T45" s="18" t="str">
        <f aca="false">CHOOSE(1+MOD($P$3+6-2,7),"S","M","T","W","T","F","S")</f>
        <v>F</v>
      </c>
      <c r="U45" s="18" t="str">
        <f aca="false">CHOOSE(1+MOD($P$3+7-2,7),"S","M","T","W","T","F","S")</f>
        <v>S</v>
      </c>
      <c r="V45" s="6"/>
      <c r="W45" s="30"/>
      <c r="X45" s="30"/>
      <c r="Y45" s="31"/>
      <c r="Z45" s="26" t="str">
        <f aca="false">IF(OR(W45="",X45=""),"",DATE(IF(W45&lt;$J$3,$D$3+1,$D$3),W45,X45))</f>
        <v/>
      </c>
      <c r="AA45" s="6"/>
      <c r="AB45" s="6"/>
      <c r="AC45" s="6"/>
    </row>
    <row r="46" customFormat="false" ht="13.5" hidden="false" customHeight="true" outlineLevel="0" collapsed="false">
      <c r="A46" s="6"/>
      <c r="B46" s="19" t="str">
        <f aca="false">IF(WEEKDAY(B44,1)=$P$3,B44,"")</f>
        <v/>
      </c>
      <c r="C46" s="19" t="str">
        <f aca="false">IF(B46="",IF(WEEKDAY(B44,1)=MOD($P$3,7)+1,B44,""),B46+1)</f>
        <v/>
      </c>
      <c r="D46" s="19" t="str">
        <f aca="false">IF(C46="",IF(WEEKDAY(B44,1)=MOD($P$3+1,7)+1,B44,""),C46+1)</f>
        <v/>
      </c>
      <c r="E46" s="19" t="str">
        <f aca="false">IF(D46="",IF(WEEKDAY(B44,1)=MOD($P$3+2,7)+1,B44,""),D46+1)</f>
        <v/>
      </c>
      <c r="F46" s="19" t="str">
        <f aca="false">IF(E46="",IF(WEEKDAY(B44,1)=MOD($P$3+3,7)+1,B44,""),E46+1)</f>
        <v/>
      </c>
      <c r="G46" s="19" t="n">
        <f aca="false">IF(F46="",IF(WEEKDAY(B44,1)=MOD($P$3+4,7)+1,B44,""),F46+1)</f>
        <v>43952</v>
      </c>
      <c r="H46" s="19" t="n">
        <f aca="false">IF(G46="",IF(WEEKDAY(B44,1)=MOD($P$3+5,7)+1,B44,""),G46+1)</f>
        <v>43953</v>
      </c>
      <c r="I46" s="6"/>
      <c r="J46" s="30"/>
      <c r="K46" s="30"/>
      <c r="L46" s="31"/>
      <c r="M46" s="26" t="str">
        <f aca="false">IF(OR(J46="",K46=""),"",DATE(IF(J46&lt;$J$3,$D$3+1,$D$3),J46,K46))</f>
        <v/>
      </c>
      <c r="N46" s="6"/>
      <c r="O46" s="19" t="n">
        <f aca="false">IF(WEEKDAY(O44,1)=$P$3,O44,"")</f>
        <v>44136</v>
      </c>
      <c r="P46" s="19" t="n">
        <f aca="false">IF(O46="",IF(WEEKDAY(O44,1)=MOD($P$3,7)+1,O44,""),O46+1)</f>
        <v>44137</v>
      </c>
      <c r="Q46" s="19" t="n">
        <f aca="false">IF(P46="",IF(WEEKDAY(O44,1)=MOD($P$3+1,7)+1,O44,""),P46+1)</f>
        <v>44138</v>
      </c>
      <c r="R46" s="19" t="n">
        <f aca="false">IF(Q46="",IF(WEEKDAY(O44,1)=MOD($P$3+2,7)+1,O44,""),Q46+1)</f>
        <v>44139</v>
      </c>
      <c r="S46" s="19" t="n">
        <f aca="false">IF(R46="",IF(WEEKDAY(O44,1)=MOD($P$3+3,7)+1,O44,""),R46+1)</f>
        <v>44140</v>
      </c>
      <c r="T46" s="19" t="n">
        <f aca="false">IF(S46="",IF(WEEKDAY(O44,1)=MOD($P$3+4,7)+1,O44,""),S46+1)</f>
        <v>44141</v>
      </c>
      <c r="U46" s="19" t="n">
        <f aca="false">IF(T46="",IF(WEEKDAY(O44,1)=MOD($P$3+5,7)+1,O44,""),T46+1)</f>
        <v>44142</v>
      </c>
      <c r="V46" s="6"/>
      <c r="W46" s="30"/>
      <c r="X46" s="30"/>
      <c r="Y46" s="31"/>
      <c r="Z46" s="26" t="str">
        <f aca="false">IF(OR(W46="",X46=""),"",DATE(IF(W46&lt;$J$3,$D$3+1,$D$3),W46,X46))</f>
        <v/>
      </c>
      <c r="AA46" s="6"/>
      <c r="AB46" s="6"/>
      <c r="AC46" s="6"/>
    </row>
    <row r="47" customFormat="false" ht="13.5" hidden="false" customHeight="true" outlineLevel="0" collapsed="false">
      <c r="A47" s="6"/>
      <c r="B47" s="19" t="n">
        <f aca="false">IF(H46="","",IF(MONTH(H46+1)&lt;&gt;MONTH(H46),"",H46+1))</f>
        <v>43954</v>
      </c>
      <c r="C47" s="19" t="n">
        <f aca="false">IF(B47="","",IF(MONTH(B47+1)&lt;&gt;MONTH(B47),"",B47+1))</f>
        <v>43955</v>
      </c>
      <c r="D47" s="19" t="n">
        <f aca="false">IF(C47="","",IF(MONTH(C47+1)&lt;&gt;MONTH(C47),"",C47+1))</f>
        <v>43956</v>
      </c>
      <c r="E47" s="19" t="n">
        <f aca="false">IF(D47="","",IF(MONTH(D47+1)&lt;&gt;MONTH(D47),"",D47+1))</f>
        <v>43957</v>
      </c>
      <c r="F47" s="19" t="n">
        <f aca="false">IF(E47="","",IF(MONTH(E47+1)&lt;&gt;MONTH(E47),"",E47+1))</f>
        <v>43958</v>
      </c>
      <c r="G47" s="19" t="n">
        <f aca="false">IF(F47="","",IF(MONTH(F47+1)&lt;&gt;MONTH(F47),"",F47+1))</f>
        <v>43959</v>
      </c>
      <c r="H47" s="19" t="n">
        <f aca="false">IF(G47="","",IF(MONTH(G47+1)&lt;&gt;MONTH(G47),"",G47+1))</f>
        <v>43960</v>
      </c>
      <c r="I47" s="6"/>
      <c r="J47" s="30"/>
      <c r="K47" s="30"/>
      <c r="L47" s="31"/>
      <c r="M47" s="26" t="str">
        <f aca="false">IF(OR(J47="",K47=""),"",DATE(IF(J47&lt;$J$3,$D$3+1,$D$3),J47,K47))</f>
        <v/>
      </c>
      <c r="N47" s="6"/>
      <c r="O47" s="19" t="n">
        <f aca="false">IF(U46="","",IF(MONTH(U46+1)&lt;&gt;MONTH(U46),"",U46+1))</f>
        <v>44143</v>
      </c>
      <c r="P47" s="19" t="n">
        <f aca="false">IF(O47="","",IF(MONTH(O47+1)&lt;&gt;MONTH(O47),"",O47+1))</f>
        <v>44144</v>
      </c>
      <c r="Q47" s="19" t="n">
        <f aca="false">IF(P47="","",IF(MONTH(P47+1)&lt;&gt;MONTH(P47),"",P47+1))</f>
        <v>44145</v>
      </c>
      <c r="R47" s="19" t="n">
        <f aca="false">IF(Q47="","",IF(MONTH(Q47+1)&lt;&gt;MONTH(Q47),"",Q47+1))</f>
        <v>44146</v>
      </c>
      <c r="S47" s="19" t="n">
        <f aca="false">IF(R47="","",IF(MONTH(R47+1)&lt;&gt;MONTH(R47),"",R47+1))</f>
        <v>44147</v>
      </c>
      <c r="T47" s="19" t="n">
        <f aca="false">IF(S47="","",IF(MONTH(S47+1)&lt;&gt;MONTH(S47),"",S47+1))</f>
        <v>44148</v>
      </c>
      <c r="U47" s="19" t="n">
        <f aca="false">IF(T47="","",IF(MONTH(T47+1)&lt;&gt;MONTH(T47),"",T47+1))</f>
        <v>44149</v>
      </c>
      <c r="V47" s="6"/>
      <c r="W47" s="30"/>
      <c r="X47" s="30"/>
      <c r="Y47" s="31"/>
      <c r="Z47" s="26" t="str">
        <f aca="false">IF(OR(W47="",X47=""),"",DATE(IF(W47&lt;$J$3,$D$3+1,$D$3),W47,X47))</f>
        <v/>
      </c>
      <c r="AA47" s="6"/>
      <c r="AB47" s="6"/>
      <c r="AC47" s="6"/>
    </row>
    <row r="48" customFormat="false" ht="13.5" hidden="false" customHeight="true" outlineLevel="0" collapsed="false">
      <c r="A48" s="6"/>
      <c r="B48" s="19" t="n">
        <f aca="false">IF(H47="","",IF(MONTH(H47+1)&lt;&gt;MONTH(H47),"",H47+1))</f>
        <v>43961</v>
      </c>
      <c r="C48" s="19" t="n">
        <f aca="false">IF(B48="","",IF(MONTH(B48+1)&lt;&gt;MONTH(B48),"",B48+1))</f>
        <v>43962</v>
      </c>
      <c r="D48" s="19" t="n">
        <f aca="false">IF(C48="","",IF(MONTH(C48+1)&lt;&gt;MONTH(C48),"",C48+1))</f>
        <v>43963</v>
      </c>
      <c r="E48" s="19" t="n">
        <f aca="false">IF(D48="","",IF(MONTH(D48+1)&lt;&gt;MONTH(D48),"",D48+1))</f>
        <v>43964</v>
      </c>
      <c r="F48" s="19" t="n">
        <f aca="false">IF(E48="","",IF(MONTH(E48+1)&lt;&gt;MONTH(E48),"",E48+1))</f>
        <v>43965</v>
      </c>
      <c r="G48" s="19" t="n">
        <f aca="false">IF(F48="","",IF(MONTH(F48+1)&lt;&gt;MONTH(F48),"",F48+1))</f>
        <v>43966</v>
      </c>
      <c r="H48" s="19" t="n">
        <f aca="false">IF(G48="","",IF(MONTH(G48+1)&lt;&gt;MONTH(G48),"",G48+1))</f>
        <v>43967</v>
      </c>
      <c r="I48" s="6"/>
      <c r="J48" s="30"/>
      <c r="K48" s="30"/>
      <c r="L48" s="31"/>
      <c r="M48" s="26" t="str">
        <f aca="false">IF(OR(J48="",K48=""),"",DATE(IF(J48&lt;$J$3,$D$3+1,$D$3),J48,K48))</f>
        <v/>
      </c>
      <c r="N48" s="6"/>
      <c r="O48" s="19" t="n">
        <f aca="false">IF(U47="","",IF(MONTH(U47+1)&lt;&gt;MONTH(U47),"",U47+1))</f>
        <v>44150</v>
      </c>
      <c r="P48" s="19" t="n">
        <f aca="false">IF(O48="","",IF(MONTH(O48+1)&lt;&gt;MONTH(O48),"",O48+1))</f>
        <v>44151</v>
      </c>
      <c r="Q48" s="19" t="n">
        <f aca="false">IF(P48="","",IF(MONTH(P48+1)&lt;&gt;MONTH(P48),"",P48+1))</f>
        <v>44152</v>
      </c>
      <c r="R48" s="19" t="n">
        <f aca="false">IF(Q48="","",IF(MONTH(Q48+1)&lt;&gt;MONTH(Q48),"",Q48+1))</f>
        <v>44153</v>
      </c>
      <c r="S48" s="19" t="n">
        <f aca="false">IF(R48="","",IF(MONTH(R48+1)&lt;&gt;MONTH(R48),"",R48+1))</f>
        <v>44154</v>
      </c>
      <c r="T48" s="19" t="n">
        <f aca="false">IF(S48="","",IF(MONTH(S48+1)&lt;&gt;MONTH(S48),"",S48+1))</f>
        <v>44155</v>
      </c>
      <c r="U48" s="19" t="n">
        <f aca="false">IF(T48="","",IF(MONTH(T48+1)&lt;&gt;MONTH(T48),"",T48+1))</f>
        <v>44156</v>
      </c>
      <c r="V48" s="6"/>
      <c r="W48" s="30"/>
      <c r="X48" s="30"/>
      <c r="Y48" s="31"/>
      <c r="Z48" s="26" t="str">
        <f aca="false">IF(OR(W48="",X48=""),"",DATE(IF(W48&lt;$J$3,$D$3+1,$D$3),W48,X48))</f>
        <v/>
      </c>
      <c r="AA48" s="6"/>
      <c r="AB48" s="6"/>
      <c r="AC48" s="6"/>
    </row>
    <row r="49" customFormat="false" ht="13.5" hidden="false" customHeight="true" outlineLevel="0" collapsed="false">
      <c r="A49" s="6"/>
      <c r="B49" s="19" t="n">
        <f aca="false">IF(H48="","",IF(MONTH(H48+1)&lt;&gt;MONTH(H48),"",H48+1))</f>
        <v>43968</v>
      </c>
      <c r="C49" s="19" t="n">
        <f aca="false">IF(B49="","",IF(MONTH(B49+1)&lt;&gt;MONTH(B49),"",B49+1))</f>
        <v>43969</v>
      </c>
      <c r="D49" s="19" t="n">
        <f aca="false">IF(C49="","",IF(MONTH(C49+1)&lt;&gt;MONTH(C49),"",C49+1))</f>
        <v>43970</v>
      </c>
      <c r="E49" s="19" t="n">
        <f aca="false">IF(D49="","",IF(MONTH(D49+1)&lt;&gt;MONTH(D49),"",D49+1))</f>
        <v>43971</v>
      </c>
      <c r="F49" s="19" t="n">
        <f aca="false">IF(E49="","",IF(MONTH(E49+1)&lt;&gt;MONTH(E49),"",E49+1))</f>
        <v>43972</v>
      </c>
      <c r="G49" s="19" t="n">
        <f aca="false">IF(F49="","",IF(MONTH(F49+1)&lt;&gt;MONTH(F49),"",F49+1))</f>
        <v>43973</v>
      </c>
      <c r="H49" s="19" t="n">
        <f aca="false">IF(G49="","",IF(MONTH(G49+1)&lt;&gt;MONTH(G49),"",G49+1))</f>
        <v>43974</v>
      </c>
      <c r="I49" s="6"/>
      <c r="J49" s="30"/>
      <c r="K49" s="30"/>
      <c r="L49" s="31"/>
      <c r="M49" s="26" t="str">
        <f aca="false">IF(OR(J49="",K49=""),"",DATE(IF(J49&lt;$J$3,$D$3+1,$D$3),J49,K49))</f>
        <v/>
      </c>
      <c r="N49" s="6"/>
      <c r="O49" s="19" t="n">
        <f aca="false">IF(U48="","",IF(MONTH(U48+1)&lt;&gt;MONTH(U48),"",U48+1))</f>
        <v>44157</v>
      </c>
      <c r="P49" s="19" t="n">
        <f aca="false">IF(O49="","",IF(MONTH(O49+1)&lt;&gt;MONTH(O49),"",O49+1))</f>
        <v>44158</v>
      </c>
      <c r="Q49" s="19" t="n">
        <f aca="false">IF(P49="","",IF(MONTH(P49+1)&lt;&gt;MONTH(P49),"",P49+1))</f>
        <v>44159</v>
      </c>
      <c r="R49" s="19" t="n">
        <f aca="false">IF(Q49="","",IF(MONTH(Q49+1)&lt;&gt;MONTH(Q49),"",Q49+1))</f>
        <v>44160</v>
      </c>
      <c r="S49" s="19" t="n">
        <f aca="false">IF(R49="","",IF(MONTH(R49+1)&lt;&gt;MONTH(R49),"",R49+1))</f>
        <v>44161</v>
      </c>
      <c r="T49" s="19" t="n">
        <f aca="false">IF(S49="","",IF(MONTH(S49+1)&lt;&gt;MONTH(S49),"",S49+1))</f>
        <v>44162</v>
      </c>
      <c r="U49" s="19" t="n">
        <f aca="false">IF(T49="","",IF(MONTH(T49+1)&lt;&gt;MONTH(T49),"",T49+1))</f>
        <v>44163</v>
      </c>
      <c r="V49" s="6"/>
      <c r="W49" s="30"/>
      <c r="X49" s="30"/>
      <c r="Y49" s="31"/>
      <c r="Z49" s="26" t="str">
        <f aca="false">IF(OR(W49="",X49=""),"",DATE(IF(W49&lt;$J$3,$D$3+1,$D$3),W49,X49))</f>
        <v/>
      </c>
      <c r="AA49" s="6"/>
      <c r="AB49" s="6"/>
      <c r="AC49" s="6"/>
    </row>
    <row r="50" customFormat="false" ht="13.5" hidden="false" customHeight="true" outlineLevel="0" collapsed="false">
      <c r="A50" s="6"/>
      <c r="B50" s="19" t="n">
        <f aca="false">IF(H49="","",IF(MONTH(H49+1)&lt;&gt;MONTH(H49),"",H49+1))</f>
        <v>43975</v>
      </c>
      <c r="C50" s="19" t="n">
        <f aca="false">IF(B50="","",IF(MONTH(B50+1)&lt;&gt;MONTH(B50),"",B50+1))</f>
        <v>43976</v>
      </c>
      <c r="D50" s="19" t="n">
        <f aca="false">IF(C50="","",IF(MONTH(C50+1)&lt;&gt;MONTH(C50),"",C50+1))</f>
        <v>43977</v>
      </c>
      <c r="E50" s="19" t="n">
        <f aca="false">IF(D50="","",IF(MONTH(D50+1)&lt;&gt;MONTH(D50),"",D50+1))</f>
        <v>43978</v>
      </c>
      <c r="F50" s="19" t="n">
        <f aca="false">IF(E50="","",IF(MONTH(E50+1)&lt;&gt;MONTH(E50),"",E50+1))</f>
        <v>43979</v>
      </c>
      <c r="G50" s="19" t="n">
        <f aca="false">IF(F50="","",IF(MONTH(F50+1)&lt;&gt;MONTH(F50),"",F50+1))</f>
        <v>43980</v>
      </c>
      <c r="H50" s="19" t="n">
        <f aca="false">IF(G50="","",IF(MONTH(G50+1)&lt;&gt;MONTH(G50),"",G50+1))</f>
        <v>43981</v>
      </c>
      <c r="I50" s="6"/>
      <c r="J50" s="30"/>
      <c r="K50" s="30"/>
      <c r="L50" s="31"/>
      <c r="M50" s="26" t="str">
        <f aca="false">IF(OR(J50="",K50=""),"",DATE(IF(J50&lt;$J$3,$D$3+1,$D$3),J50,K50))</f>
        <v/>
      </c>
      <c r="N50" s="6"/>
      <c r="O50" s="19" t="n">
        <f aca="false">IF(U49="","",IF(MONTH(U49+1)&lt;&gt;MONTH(U49),"",U49+1))</f>
        <v>44164</v>
      </c>
      <c r="P50" s="19" t="n">
        <f aca="false">IF(O50="","",IF(MONTH(O50+1)&lt;&gt;MONTH(O50),"",O50+1))</f>
        <v>44165</v>
      </c>
      <c r="Q50" s="19" t="str">
        <f aca="false">IF(P50="","",IF(MONTH(P50+1)&lt;&gt;MONTH(P50),"",P50+1))</f>
        <v/>
      </c>
      <c r="R50" s="19" t="str">
        <f aca="false">IF(Q50="","",IF(MONTH(Q50+1)&lt;&gt;MONTH(Q50),"",Q50+1))</f>
        <v/>
      </c>
      <c r="S50" s="19" t="str">
        <f aca="false">IF(R50="","",IF(MONTH(R50+1)&lt;&gt;MONTH(R50),"",R50+1))</f>
        <v/>
      </c>
      <c r="T50" s="19" t="str">
        <f aca="false">IF(S50="","",IF(MONTH(S50+1)&lt;&gt;MONTH(S50),"",S50+1))</f>
        <v/>
      </c>
      <c r="U50" s="19" t="str">
        <f aca="false">IF(T50="","",IF(MONTH(T50+1)&lt;&gt;MONTH(T50),"",T50+1))</f>
        <v/>
      </c>
      <c r="V50" s="6"/>
      <c r="W50" s="30"/>
      <c r="X50" s="30"/>
      <c r="Y50" s="31"/>
      <c r="Z50" s="26" t="str">
        <f aca="false">IF(OR(W50="",X50=""),"",DATE(IF(W50&lt;$J$3,$D$3+1,$D$3),W50,X50))</f>
        <v/>
      </c>
      <c r="AA50" s="6"/>
      <c r="AB50" s="6"/>
      <c r="AC50" s="6"/>
    </row>
    <row r="51" customFormat="false" ht="12" hidden="false" customHeight="true" outlineLevel="0" collapsed="false">
      <c r="A51" s="6"/>
      <c r="B51" s="19" t="n">
        <f aca="false">IF(H50="","",IF(MONTH(H50+1)&lt;&gt;MONTH(H50),"",H50+1))</f>
        <v>43982</v>
      </c>
      <c r="C51" s="19" t="str">
        <f aca="false">IF(B51="","",IF(MONTH(B51+1)&lt;&gt;MONTH(B51),"",B51+1))</f>
        <v/>
      </c>
      <c r="D51" s="19" t="str">
        <f aca="false">IF(C51="","",IF(MONTH(C51+1)&lt;&gt;MONTH(C51),"",C51+1))</f>
        <v/>
      </c>
      <c r="E51" s="19" t="str">
        <f aca="false">IF(D51="","",IF(MONTH(D51+1)&lt;&gt;MONTH(D51),"",D51+1))</f>
        <v/>
      </c>
      <c r="F51" s="19" t="str">
        <f aca="false">IF(E51="","",IF(MONTH(E51+1)&lt;&gt;MONTH(E51),"",E51+1))</f>
        <v/>
      </c>
      <c r="G51" s="19" t="str">
        <f aca="false">IF(F51="","",IF(MONTH(F51+1)&lt;&gt;MONTH(F51),"",F51+1))</f>
        <v/>
      </c>
      <c r="H51" s="29" t="str">
        <f aca="false">IF(G51="","",IF(MONTH(G51+1)&lt;&gt;MONTH(G51),"",G51+1))</f>
        <v/>
      </c>
      <c r="I51" s="6"/>
      <c r="J51" s="30"/>
      <c r="K51" s="30"/>
      <c r="L51" s="31"/>
      <c r="M51" s="26" t="str">
        <f aca="false">IF(OR(J51="",K51=""),"",DATE(IF(J51&lt;$J$3,$D$3+1,$D$3),J51,K51))</f>
        <v/>
      </c>
      <c r="N51" s="6"/>
      <c r="O51" s="19" t="str">
        <f aca="false">IF(U50="","",IF(MONTH(U50+1)&lt;&gt;MONTH(U50),"",U50+1))</f>
        <v/>
      </c>
      <c r="P51" s="19" t="str">
        <f aca="false">IF(O51="","",IF(MONTH(O51+1)&lt;&gt;MONTH(O51),"",O51+1))</f>
        <v/>
      </c>
      <c r="Q51" s="19" t="str">
        <f aca="false">IF(P51="","",IF(MONTH(P51+1)&lt;&gt;MONTH(P51),"",P51+1))</f>
        <v/>
      </c>
      <c r="R51" s="19" t="str">
        <f aca="false">IF(Q51="","",IF(MONTH(Q51+1)&lt;&gt;MONTH(Q51),"",Q51+1))</f>
        <v/>
      </c>
      <c r="S51" s="19" t="str">
        <f aca="false">IF(R51="","",IF(MONTH(R51+1)&lt;&gt;MONTH(R51),"",R51+1))</f>
        <v/>
      </c>
      <c r="T51" s="19" t="str">
        <f aca="false">IF(S51="","",IF(MONTH(S51+1)&lt;&gt;MONTH(S51),"",S51+1))</f>
        <v/>
      </c>
      <c r="U51" s="29" t="str">
        <f aca="false">IF(T51="","",IF(MONTH(T51+1)&lt;&gt;MONTH(T51),"",T51+1))</f>
        <v/>
      </c>
      <c r="V51" s="6"/>
      <c r="W51" s="30"/>
      <c r="X51" s="30"/>
      <c r="Y51" s="31"/>
      <c r="Z51" s="26" t="str">
        <f aca="false">IF(OR(W51="",X51=""),"",DATE(IF(W51&lt;$J$3,$D$3+1,$D$3),W51,X51))</f>
        <v/>
      </c>
      <c r="AA51" s="6"/>
      <c r="AB51" s="6"/>
      <c r="AC51" s="6"/>
    </row>
    <row r="52" customFormat="false" ht="13.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30"/>
      <c r="K52" s="30"/>
      <c r="L52" s="31"/>
      <c r="M52" s="26" t="str">
        <f aca="false">IF(OR(J52="",K52=""),"",DATE(IF(J52&lt;$J$3,$D$3+1,$D$3),J52,K52))</f>
        <v/>
      </c>
      <c r="N52" s="6"/>
      <c r="O52" s="6"/>
      <c r="P52" s="6"/>
      <c r="Q52" s="6"/>
      <c r="R52" s="6"/>
      <c r="S52" s="6"/>
      <c r="T52" s="6"/>
      <c r="U52" s="6"/>
      <c r="V52" s="6"/>
      <c r="W52" s="30"/>
      <c r="X52" s="30"/>
      <c r="Y52" s="31"/>
      <c r="Z52" s="26" t="str">
        <f aca="false">IF(OR(W52="",X52=""),"",DATE(IF(W52&lt;$J$3,$D$3+1,$D$3),W52,X52))</f>
        <v/>
      </c>
      <c r="AA52" s="6"/>
      <c r="AB52" s="6"/>
      <c r="AC52" s="6"/>
    </row>
    <row r="53" customFormat="false" ht="13.5" hidden="false" customHeight="true" outlineLevel="0" collapsed="false">
      <c r="A53" s="6"/>
      <c r="B53" s="16" t="n">
        <f aca="false">DATE(YEAR(B44+42),MONTH(B44+42),1)</f>
        <v>43983</v>
      </c>
      <c r="C53" s="16"/>
      <c r="D53" s="16"/>
      <c r="E53" s="16"/>
      <c r="F53" s="16"/>
      <c r="G53" s="16"/>
      <c r="H53" s="16"/>
      <c r="I53" s="6"/>
      <c r="J53" s="30"/>
      <c r="K53" s="30"/>
      <c r="L53" s="31"/>
      <c r="M53" s="26" t="str">
        <f aca="false">IF(OR(J53="",K53=""),"",DATE(IF(J53&lt;$J$3,$D$3+1,$D$3),J53,K53))</f>
        <v/>
      </c>
      <c r="N53" s="6"/>
      <c r="O53" s="16" t="n">
        <f aca="false">DATE(YEAR(O44+42),MONTH(O44+42),1)</f>
        <v>44166</v>
      </c>
      <c r="P53" s="16"/>
      <c r="Q53" s="16"/>
      <c r="R53" s="16"/>
      <c r="S53" s="16"/>
      <c r="T53" s="16"/>
      <c r="U53" s="16"/>
      <c r="V53" s="6"/>
      <c r="W53" s="30"/>
      <c r="X53" s="30"/>
      <c r="Y53" s="31"/>
      <c r="Z53" s="26" t="str">
        <f aca="false">IF(OR(W53="",X53=""),"",DATE(IF(W53&lt;$J$3,$D$3+1,$D$3),W53,X53))</f>
        <v/>
      </c>
      <c r="AA53" s="6"/>
      <c r="AB53" s="6"/>
      <c r="AC53" s="6"/>
    </row>
    <row r="54" customFormat="false" ht="13.5" hidden="false" customHeight="true" outlineLevel="0" collapsed="false">
      <c r="A54" s="6"/>
      <c r="B54" s="18" t="str">
        <f aca="false">CHOOSE(1+MOD($P$3+1-2,7),"S","M","T","W","T","F","S")</f>
        <v>S</v>
      </c>
      <c r="C54" s="18" t="str">
        <f aca="false">CHOOSE(1+MOD($P$3+2-2,7),"S","M","T","W","T","F","S")</f>
        <v>M</v>
      </c>
      <c r="D54" s="18" t="str">
        <f aca="false">CHOOSE(1+MOD($P$3+3-2,7),"S","M","T","W","T","F","S")</f>
        <v>T</v>
      </c>
      <c r="E54" s="18" t="str">
        <f aca="false">CHOOSE(1+MOD($P$3+4-2,7),"S","M","T","W","T","F","S")</f>
        <v>W</v>
      </c>
      <c r="F54" s="18" t="str">
        <f aca="false">CHOOSE(1+MOD($P$3+5-2,7),"S","M","T","W","T","F","S")</f>
        <v>T</v>
      </c>
      <c r="G54" s="18" t="str">
        <f aca="false">CHOOSE(1+MOD($P$3+6-2,7),"S","M","T","W","T","F","S")</f>
        <v>F</v>
      </c>
      <c r="H54" s="18" t="str">
        <f aca="false">CHOOSE(1+MOD($P$3+7-2,7),"S","M","T","W","T","F","S")</f>
        <v>S</v>
      </c>
      <c r="I54" s="6"/>
      <c r="J54" s="30"/>
      <c r="K54" s="30"/>
      <c r="L54" s="31"/>
      <c r="M54" s="26" t="str">
        <f aca="false">IF(OR(J54="",K54=""),"",DATE(IF(J54&lt;$J$3,$D$3+1,$D$3),J54,K54))</f>
        <v/>
      </c>
      <c r="N54" s="6"/>
      <c r="O54" s="18" t="str">
        <f aca="false">CHOOSE(1+MOD($P$3+1-2,7),"S","M","T","W","T","F","S")</f>
        <v>S</v>
      </c>
      <c r="P54" s="18" t="str">
        <f aca="false">CHOOSE(1+MOD($P$3+2-2,7),"S","M","T","W","T","F","S")</f>
        <v>M</v>
      </c>
      <c r="Q54" s="18" t="str">
        <f aca="false">CHOOSE(1+MOD($P$3+3-2,7),"S","M","T","W","T","F","S")</f>
        <v>T</v>
      </c>
      <c r="R54" s="18" t="str">
        <f aca="false">CHOOSE(1+MOD($P$3+4-2,7),"S","M","T","W","T","F","S")</f>
        <v>W</v>
      </c>
      <c r="S54" s="18" t="str">
        <f aca="false">CHOOSE(1+MOD($P$3+5-2,7),"S","M","T","W","T","F","S")</f>
        <v>T</v>
      </c>
      <c r="T54" s="18" t="str">
        <f aca="false">CHOOSE(1+MOD($P$3+6-2,7),"S","M","T","W","T","F","S")</f>
        <v>F</v>
      </c>
      <c r="U54" s="18" t="str">
        <f aca="false">CHOOSE(1+MOD($P$3+7-2,7),"S","M","T","W","T","F","S")</f>
        <v>S</v>
      </c>
      <c r="V54" s="6"/>
      <c r="W54" s="30"/>
      <c r="X54" s="30"/>
      <c r="Y54" s="31"/>
      <c r="Z54" s="26" t="str">
        <f aca="false">IF(OR(W54="",X54=""),"",DATE(IF(W54&lt;$J$3,$D$3+1,$D$3),W54,X54))</f>
        <v/>
      </c>
      <c r="AA54" s="6"/>
      <c r="AB54" s="6"/>
      <c r="AC54" s="6"/>
    </row>
    <row r="55" customFormat="false" ht="13.5" hidden="false" customHeight="true" outlineLevel="0" collapsed="false">
      <c r="A55" s="6"/>
      <c r="B55" s="19" t="str">
        <f aca="false">IF(WEEKDAY(B53,1)=$P$3,B53,"")</f>
        <v/>
      </c>
      <c r="C55" s="19" t="n">
        <f aca="false">IF(B55="",IF(WEEKDAY(B53,1)=MOD($P$3,7)+1,B53,""),B55+1)</f>
        <v>43983</v>
      </c>
      <c r="D55" s="19" t="n">
        <f aca="false">IF(C55="",IF(WEEKDAY(B53,1)=MOD($P$3+1,7)+1,B53,""),C55+1)</f>
        <v>43984</v>
      </c>
      <c r="E55" s="19" t="n">
        <f aca="false">IF(D55="",IF(WEEKDAY(B53,1)=MOD($P$3+2,7)+1,B53,""),D55+1)</f>
        <v>43985</v>
      </c>
      <c r="F55" s="19" t="n">
        <f aca="false">IF(E55="",IF(WEEKDAY(B53,1)=MOD($P$3+3,7)+1,B53,""),E55+1)</f>
        <v>43986</v>
      </c>
      <c r="G55" s="19" t="n">
        <f aca="false">IF(F55="",IF(WEEKDAY(B53,1)=MOD($P$3+4,7)+1,B53,""),F55+1)</f>
        <v>43987</v>
      </c>
      <c r="H55" s="19" t="n">
        <f aca="false">IF(G55="",IF(WEEKDAY(B53,1)=MOD($P$3+5,7)+1,B53,""),G55+1)</f>
        <v>43988</v>
      </c>
      <c r="I55" s="6"/>
      <c r="J55" s="30"/>
      <c r="K55" s="30"/>
      <c r="L55" s="31"/>
      <c r="M55" s="26" t="str">
        <f aca="false">IF(OR(J55="",K55=""),"",DATE(IF(J55&lt;$J$3,$D$3+1,$D$3),J55,K55))</f>
        <v/>
      </c>
      <c r="N55" s="6"/>
      <c r="O55" s="19" t="str">
        <f aca="false">IF(WEEKDAY(O53,1)=$P$3,O53,"")</f>
        <v/>
      </c>
      <c r="P55" s="19" t="str">
        <f aca="false">IF(O55="",IF(WEEKDAY(O53,1)=MOD($P$3,7)+1,O53,""),O55+1)</f>
        <v/>
      </c>
      <c r="Q55" s="19" t="n">
        <f aca="false">IF(P55="",IF(WEEKDAY(O53,1)=MOD($P$3+1,7)+1,O53,""),P55+1)</f>
        <v>44166</v>
      </c>
      <c r="R55" s="19" t="n">
        <f aca="false">IF(Q55="",IF(WEEKDAY(O53,1)=MOD($P$3+2,7)+1,O53,""),Q55+1)</f>
        <v>44167</v>
      </c>
      <c r="S55" s="19" t="n">
        <f aca="false">IF(R55="",IF(WEEKDAY(O53,1)=MOD($P$3+3,7)+1,O53,""),R55+1)</f>
        <v>44168</v>
      </c>
      <c r="T55" s="19" t="n">
        <f aca="false">IF(S55="",IF(WEEKDAY(O53,1)=MOD($P$3+4,7)+1,O53,""),S55+1)</f>
        <v>44169</v>
      </c>
      <c r="U55" s="19" t="n">
        <f aca="false">IF(T55="",IF(WEEKDAY(O53,1)=MOD($P$3+5,7)+1,O53,""),T55+1)</f>
        <v>44170</v>
      </c>
      <c r="V55" s="6"/>
      <c r="W55" s="30"/>
      <c r="X55" s="30"/>
      <c r="Y55" s="31"/>
      <c r="Z55" s="26" t="str">
        <f aca="false">IF(OR(W55="",X55=""),"",DATE(IF(W55&lt;$J$3,$D$3+1,$D$3),W55,X55))</f>
        <v/>
      </c>
      <c r="AA55" s="6"/>
      <c r="AB55" s="6"/>
      <c r="AC55" s="6"/>
    </row>
    <row r="56" customFormat="false" ht="13.5" hidden="false" customHeight="true" outlineLevel="0" collapsed="false">
      <c r="A56" s="6"/>
      <c r="B56" s="19" t="n">
        <f aca="false">IF(H55="","",IF(MONTH(H55+1)&lt;&gt;MONTH(H55),"",H55+1))</f>
        <v>43989</v>
      </c>
      <c r="C56" s="19" t="n">
        <f aca="false">IF(B56="","",IF(MONTH(B56+1)&lt;&gt;MONTH(B56),"",B56+1))</f>
        <v>43990</v>
      </c>
      <c r="D56" s="19" t="n">
        <f aca="false">IF(C56="","",IF(MONTH(C56+1)&lt;&gt;MONTH(C56),"",C56+1))</f>
        <v>43991</v>
      </c>
      <c r="E56" s="19" t="n">
        <f aca="false">IF(D56="","",IF(MONTH(D56+1)&lt;&gt;MONTH(D56),"",D56+1))</f>
        <v>43992</v>
      </c>
      <c r="F56" s="19" t="n">
        <f aca="false">IF(E56="","",IF(MONTH(E56+1)&lt;&gt;MONTH(E56),"",E56+1))</f>
        <v>43993</v>
      </c>
      <c r="G56" s="19" t="n">
        <f aca="false">IF(F56="","",IF(MONTH(F56+1)&lt;&gt;MONTH(F56),"",F56+1))</f>
        <v>43994</v>
      </c>
      <c r="H56" s="19" t="n">
        <f aca="false">IF(G56="","",IF(MONTH(G56+1)&lt;&gt;MONTH(G56),"",G56+1))</f>
        <v>43995</v>
      </c>
      <c r="I56" s="14"/>
      <c r="J56" s="30"/>
      <c r="K56" s="30"/>
      <c r="L56" s="31"/>
      <c r="M56" s="26" t="str">
        <f aca="false">IF(OR(J56="",K56=""),"",DATE(IF(J56&lt;$J$3,$D$3+1,$D$3),J56,K56))</f>
        <v/>
      </c>
      <c r="N56" s="14"/>
      <c r="O56" s="19" t="n">
        <f aca="false">IF(U55="","",IF(MONTH(U55+1)&lt;&gt;MONTH(U55),"",U55+1))</f>
        <v>44171</v>
      </c>
      <c r="P56" s="19" t="n">
        <f aca="false">IF(O56="","",IF(MONTH(O56+1)&lt;&gt;MONTH(O56),"",O56+1))</f>
        <v>44172</v>
      </c>
      <c r="Q56" s="19" t="n">
        <f aca="false">IF(P56="","",IF(MONTH(P56+1)&lt;&gt;MONTH(P56),"",P56+1))</f>
        <v>44173</v>
      </c>
      <c r="R56" s="19" t="n">
        <f aca="false">IF(Q56="","",IF(MONTH(Q56+1)&lt;&gt;MONTH(Q56),"",Q56+1))</f>
        <v>44174</v>
      </c>
      <c r="S56" s="19" t="n">
        <f aca="false">IF(R56="","",IF(MONTH(R56+1)&lt;&gt;MONTH(R56),"",R56+1))</f>
        <v>44175</v>
      </c>
      <c r="T56" s="19" t="n">
        <f aca="false">IF(S56="","",IF(MONTH(S56+1)&lt;&gt;MONTH(S56),"",S56+1))</f>
        <v>44176</v>
      </c>
      <c r="U56" s="19" t="n">
        <f aca="false">IF(T56="","",IF(MONTH(T56+1)&lt;&gt;MONTH(T56),"",T56+1))</f>
        <v>44177</v>
      </c>
      <c r="V56" s="14"/>
      <c r="W56" s="30"/>
      <c r="X56" s="30"/>
      <c r="Y56" s="31"/>
      <c r="Z56" s="26" t="str">
        <f aca="false">IF(OR(W56="",X56=""),"",DATE(IF(W56&lt;$J$3,$D$3+1,$D$3),W56,X56))</f>
        <v/>
      </c>
      <c r="AA56" s="6"/>
      <c r="AB56" s="6"/>
      <c r="AC56" s="6"/>
    </row>
    <row r="57" customFormat="false" ht="13.5" hidden="false" customHeight="true" outlineLevel="0" collapsed="false">
      <c r="A57" s="6"/>
      <c r="B57" s="19" t="n">
        <f aca="false">IF(H56="","",IF(MONTH(H56+1)&lt;&gt;MONTH(H56),"",H56+1))</f>
        <v>43996</v>
      </c>
      <c r="C57" s="19" t="n">
        <f aca="false">IF(B57="","",IF(MONTH(B57+1)&lt;&gt;MONTH(B57),"",B57+1))</f>
        <v>43997</v>
      </c>
      <c r="D57" s="19" t="n">
        <f aca="false">IF(C57="","",IF(MONTH(C57+1)&lt;&gt;MONTH(C57),"",C57+1))</f>
        <v>43998</v>
      </c>
      <c r="E57" s="19" t="n">
        <f aca="false">IF(D57="","",IF(MONTH(D57+1)&lt;&gt;MONTH(D57),"",D57+1))</f>
        <v>43999</v>
      </c>
      <c r="F57" s="19" t="n">
        <f aca="false">IF(E57="","",IF(MONTH(E57+1)&lt;&gt;MONTH(E57),"",E57+1))</f>
        <v>44000</v>
      </c>
      <c r="G57" s="19" t="n">
        <f aca="false">IF(F57="","",IF(MONTH(F57+1)&lt;&gt;MONTH(F57),"",F57+1))</f>
        <v>44001</v>
      </c>
      <c r="H57" s="19" t="n">
        <f aca="false">IF(G57="","",IF(MONTH(G57+1)&lt;&gt;MONTH(G57),"",G57+1))</f>
        <v>44002</v>
      </c>
      <c r="I57" s="14"/>
      <c r="J57" s="30"/>
      <c r="K57" s="30"/>
      <c r="L57" s="31"/>
      <c r="M57" s="26" t="str">
        <f aca="false">IF(OR(J57="",K57=""),"",DATE(IF(J57&lt;$J$3,$D$3+1,$D$3),J57,K57))</f>
        <v/>
      </c>
      <c r="N57" s="14"/>
      <c r="O57" s="19" t="n">
        <f aca="false">IF(U56="","",IF(MONTH(U56+1)&lt;&gt;MONTH(U56),"",U56+1))</f>
        <v>44178</v>
      </c>
      <c r="P57" s="19" t="n">
        <f aca="false">IF(O57="","",IF(MONTH(O57+1)&lt;&gt;MONTH(O57),"",O57+1))</f>
        <v>44179</v>
      </c>
      <c r="Q57" s="19" t="n">
        <f aca="false">IF(P57="","",IF(MONTH(P57+1)&lt;&gt;MONTH(P57),"",P57+1))</f>
        <v>44180</v>
      </c>
      <c r="R57" s="19" t="n">
        <f aca="false">IF(Q57="","",IF(MONTH(Q57+1)&lt;&gt;MONTH(Q57),"",Q57+1))</f>
        <v>44181</v>
      </c>
      <c r="S57" s="19" t="n">
        <f aca="false">IF(R57="","",IF(MONTH(R57+1)&lt;&gt;MONTH(R57),"",R57+1))</f>
        <v>44182</v>
      </c>
      <c r="T57" s="19" t="n">
        <f aca="false">IF(S57="","",IF(MONTH(S57+1)&lt;&gt;MONTH(S57),"",S57+1))</f>
        <v>44183</v>
      </c>
      <c r="U57" s="19" t="n">
        <f aca="false">IF(T57="","",IF(MONTH(T57+1)&lt;&gt;MONTH(T57),"",T57+1))</f>
        <v>44184</v>
      </c>
      <c r="V57" s="14"/>
      <c r="W57" s="30"/>
      <c r="X57" s="30"/>
      <c r="Y57" s="31"/>
      <c r="Z57" s="26" t="str">
        <f aca="false">IF(OR(W57="",X57=""),"",DATE(IF(W57&lt;$J$3,$D$3+1,$D$3),W57,X57))</f>
        <v/>
      </c>
      <c r="AA57" s="6"/>
      <c r="AB57" s="6"/>
      <c r="AC57" s="6"/>
    </row>
    <row r="58" customFormat="false" ht="13.5" hidden="false" customHeight="true" outlineLevel="0" collapsed="false">
      <c r="A58" s="6"/>
      <c r="B58" s="19" t="n">
        <f aca="false">IF(H57="","",IF(MONTH(H57+1)&lt;&gt;MONTH(H57),"",H57+1))</f>
        <v>44003</v>
      </c>
      <c r="C58" s="19" t="n">
        <f aca="false">IF(B58="","",IF(MONTH(B58+1)&lt;&gt;MONTH(B58),"",B58+1))</f>
        <v>44004</v>
      </c>
      <c r="D58" s="19" t="n">
        <f aca="false">IF(C58="","",IF(MONTH(C58+1)&lt;&gt;MONTH(C58),"",C58+1))</f>
        <v>44005</v>
      </c>
      <c r="E58" s="19" t="n">
        <f aca="false">IF(D58="","",IF(MONTH(D58+1)&lt;&gt;MONTH(D58),"",D58+1))</f>
        <v>44006</v>
      </c>
      <c r="F58" s="19" t="n">
        <f aca="false">IF(E58="","",IF(MONTH(E58+1)&lt;&gt;MONTH(E58),"",E58+1))</f>
        <v>44007</v>
      </c>
      <c r="G58" s="19" t="n">
        <f aca="false">IF(F58="","",IF(MONTH(F58+1)&lt;&gt;MONTH(F58),"",F58+1))</f>
        <v>44008</v>
      </c>
      <c r="H58" s="19" t="n">
        <f aca="false">IF(G58="","",IF(MONTH(G58+1)&lt;&gt;MONTH(G58),"",G58+1))</f>
        <v>44009</v>
      </c>
      <c r="I58" s="14"/>
      <c r="J58" s="30"/>
      <c r="K58" s="30"/>
      <c r="L58" s="31"/>
      <c r="M58" s="26" t="str">
        <f aca="false">IF(OR(J58="",K58=""),"",DATE(IF(J58&lt;$J$3,$D$3+1,$D$3),J58,K58))</f>
        <v/>
      </c>
      <c r="N58" s="14"/>
      <c r="O58" s="19" t="n">
        <f aca="false">IF(U57="","",IF(MONTH(U57+1)&lt;&gt;MONTH(U57),"",U57+1))</f>
        <v>44185</v>
      </c>
      <c r="P58" s="19" t="n">
        <f aca="false">IF(O58="","",IF(MONTH(O58+1)&lt;&gt;MONTH(O58),"",O58+1))</f>
        <v>44186</v>
      </c>
      <c r="Q58" s="19" t="n">
        <f aca="false">IF(P58="","",IF(MONTH(P58+1)&lt;&gt;MONTH(P58),"",P58+1))</f>
        <v>44187</v>
      </c>
      <c r="R58" s="19" t="n">
        <f aca="false">IF(Q58="","",IF(MONTH(Q58+1)&lt;&gt;MONTH(Q58),"",Q58+1))</f>
        <v>44188</v>
      </c>
      <c r="S58" s="19" t="n">
        <f aca="false">IF(R58="","",IF(MONTH(R58+1)&lt;&gt;MONTH(R58),"",R58+1))</f>
        <v>44189</v>
      </c>
      <c r="T58" s="19" t="n">
        <f aca="false">IF(S58="","",IF(MONTH(S58+1)&lt;&gt;MONTH(S58),"",S58+1))</f>
        <v>44190</v>
      </c>
      <c r="U58" s="19" t="n">
        <f aca="false">IF(T58="","",IF(MONTH(T58+1)&lt;&gt;MONTH(T58),"",T58+1))</f>
        <v>44191</v>
      </c>
      <c r="V58" s="14"/>
      <c r="W58" s="30"/>
      <c r="X58" s="30"/>
      <c r="Y58" s="31"/>
      <c r="Z58" s="26" t="str">
        <f aca="false">IF(OR(W58="",X58=""),"",DATE(IF(W58&lt;$J$3,$D$3+1,$D$3),W58,X58))</f>
        <v/>
      </c>
      <c r="AA58" s="6"/>
      <c r="AB58" s="6"/>
      <c r="AC58" s="6"/>
    </row>
    <row r="59" customFormat="false" ht="13.5" hidden="false" customHeight="true" outlineLevel="0" collapsed="false">
      <c r="A59" s="6"/>
      <c r="B59" s="19" t="n">
        <f aca="false">IF(H58="","",IF(MONTH(H58+1)&lt;&gt;MONTH(H58),"",H58+1))</f>
        <v>44010</v>
      </c>
      <c r="C59" s="19" t="n">
        <f aca="false">IF(B59="","",IF(MONTH(B59+1)&lt;&gt;MONTH(B59),"",B59+1))</f>
        <v>44011</v>
      </c>
      <c r="D59" s="19" t="n">
        <f aca="false">IF(C59="","",IF(MONTH(C59+1)&lt;&gt;MONTH(C59),"",C59+1))</f>
        <v>44012</v>
      </c>
      <c r="E59" s="19" t="str">
        <f aca="false">IF(D59="","",IF(MONTH(D59+1)&lt;&gt;MONTH(D59),"",D59+1))</f>
        <v/>
      </c>
      <c r="F59" s="19" t="str">
        <f aca="false">IF(E59="","",IF(MONTH(E59+1)&lt;&gt;MONTH(E59),"",E59+1))</f>
        <v/>
      </c>
      <c r="G59" s="19" t="str">
        <f aca="false">IF(F59="","",IF(MONTH(F59+1)&lt;&gt;MONTH(F59),"",F59+1))</f>
        <v/>
      </c>
      <c r="H59" s="19" t="str">
        <f aca="false">IF(G59="","",IF(MONTH(G59+1)&lt;&gt;MONTH(G59),"",G59+1))</f>
        <v/>
      </c>
      <c r="I59" s="14"/>
      <c r="J59" s="30"/>
      <c r="K59" s="30"/>
      <c r="L59" s="31"/>
      <c r="M59" s="26" t="str">
        <f aca="false">IF(OR(J59="",K59=""),"",DATE(IF(J59&lt;$J$3,$D$3+1,$D$3),J59,K59))</f>
        <v/>
      </c>
      <c r="N59" s="14"/>
      <c r="O59" s="19" t="n">
        <f aca="false">IF(U58="","",IF(MONTH(U58+1)&lt;&gt;MONTH(U58),"",U58+1))</f>
        <v>44192</v>
      </c>
      <c r="P59" s="19" t="n">
        <f aca="false">IF(O59="","",IF(MONTH(O59+1)&lt;&gt;MONTH(O59),"",O59+1))</f>
        <v>44193</v>
      </c>
      <c r="Q59" s="19" t="n">
        <f aca="false">IF(P59="","",IF(MONTH(P59+1)&lt;&gt;MONTH(P59),"",P59+1))</f>
        <v>44194</v>
      </c>
      <c r="R59" s="19" t="n">
        <f aca="false">IF(Q59="","",IF(MONTH(Q59+1)&lt;&gt;MONTH(Q59),"",Q59+1))</f>
        <v>44195</v>
      </c>
      <c r="S59" s="19" t="n">
        <f aca="false">IF(R59="","",IF(MONTH(R59+1)&lt;&gt;MONTH(R59),"",R59+1))</f>
        <v>44196</v>
      </c>
      <c r="T59" s="19" t="str">
        <f aca="false">IF(S59="","",IF(MONTH(S59+1)&lt;&gt;MONTH(S59),"",S59+1))</f>
        <v/>
      </c>
      <c r="U59" s="19" t="str">
        <f aca="false">IF(T59="","",IF(MONTH(T59+1)&lt;&gt;MONTH(T59),"",T59+1))</f>
        <v/>
      </c>
      <c r="V59" s="14"/>
      <c r="W59" s="30"/>
      <c r="X59" s="30"/>
      <c r="Y59" s="31"/>
      <c r="Z59" s="26" t="str">
        <f aca="false">IF(OR(W59="",X59=""),"",DATE(IF(W59&lt;$J$3,$D$3+1,$D$3),W59,X59))</f>
        <v/>
      </c>
      <c r="AA59" s="6"/>
      <c r="AB59" s="6"/>
      <c r="AC59" s="6"/>
    </row>
    <row r="60" customFormat="false" ht="12" hidden="false" customHeight="true" outlineLevel="0" collapsed="false">
      <c r="A60" s="6"/>
      <c r="B60" s="19" t="str">
        <f aca="false">IF(H59="","",IF(MONTH(H59+1)&lt;&gt;MONTH(H59),"",H59+1))</f>
        <v/>
      </c>
      <c r="C60" s="19" t="str">
        <f aca="false">IF(B60="","",IF(MONTH(B60+1)&lt;&gt;MONTH(B60),"",B60+1))</f>
        <v/>
      </c>
      <c r="D60" s="19" t="str">
        <f aca="false">IF(C60="","",IF(MONTH(C60+1)&lt;&gt;MONTH(C60),"",C60+1))</f>
        <v/>
      </c>
      <c r="E60" s="19" t="str">
        <f aca="false">IF(D60="","",IF(MONTH(D60+1)&lt;&gt;MONTH(D60),"",D60+1))</f>
        <v/>
      </c>
      <c r="F60" s="19" t="str">
        <f aca="false">IF(E60="","",IF(MONTH(E60+1)&lt;&gt;MONTH(E60),"",E60+1))</f>
        <v/>
      </c>
      <c r="G60" s="19" t="str">
        <f aca="false">IF(F60="","",IF(MONTH(F60+1)&lt;&gt;MONTH(F60),"",F60+1))</f>
        <v/>
      </c>
      <c r="H60" s="29" t="str">
        <f aca="false">IF(G60="","",IF(MONTH(G60+1)&lt;&gt;MONTH(G60),"",G60+1))</f>
        <v/>
      </c>
      <c r="I60" s="14"/>
      <c r="J60" s="30"/>
      <c r="K60" s="30"/>
      <c r="L60" s="31"/>
      <c r="M60" s="26" t="str">
        <f aca="false">IF(OR(J60="",K60=""),"",DATE(IF(J60&lt;$J$3,$D$3+1,$D$3),J60,K60))</f>
        <v/>
      </c>
      <c r="N60" s="14"/>
      <c r="O60" s="19" t="str">
        <f aca="false">IF(U59="","",IF(MONTH(U59+1)&lt;&gt;MONTH(U59),"",U59+1))</f>
        <v/>
      </c>
      <c r="P60" s="19" t="str">
        <f aca="false">IF(O60="","",IF(MONTH(O60+1)&lt;&gt;MONTH(O60),"",O60+1))</f>
        <v/>
      </c>
      <c r="Q60" s="19" t="str">
        <f aca="false">IF(P60="","",IF(MONTH(P60+1)&lt;&gt;MONTH(P60),"",P60+1))</f>
        <v/>
      </c>
      <c r="R60" s="19" t="str">
        <f aca="false">IF(Q60="","",IF(MONTH(Q60+1)&lt;&gt;MONTH(Q60),"",Q60+1))</f>
        <v/>
      </c>
      <c r="S60" s="19" t="str">
        <f aca="false">IF(R60="","",IF(MONTH(R60+1)&lt;&gt;MONTH(R60),"",R60+1))</f>
        <v/>
      </c>
      <c r="T60" s="19" t="str">
        <f aca="false">IF(S60="","",IF(MONTH(S60+1)&lt;&gt;MONTH(S60),"",S60+1))</f>
        <v/>
      </c>
      <c r="U60" s="29" t="str">
        <f aca="false">IF(T60="","",IF(MONTH(T60+1)&lt;&gt;MONTH(T60),"",T60+1))</f>
        <v/>
      </c>
      <c r="V60" s="14"/>
      <c r="W60" s="30"/>
      <c r="X60" s="30"/>
      <c r="Y60" s="31"/>
      <c r="Z60" s="26" t="str">
        <f aca="false">IF(OR(W60="",X60=""),"",DATE(IF(W60&lt;$J$3,$D$3+1,$D$3),W60,X60))</f>
        <v/>
      </c>
      <c r="AA60" s="6"/>
      <c r="AB60" s="6"/>
      <c r="AC60" s="6"/>
    </row>
    <row r="61" customFormat="false" ht="13.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14"/>
      <c r="J61" s="30"/>
      <c r="K61" s="30"/>
      <c r="L61" s="31"/>
      <c r="M61" s="26" t="str">
        <f aca="false">IF(OR(J61="",K61=""),"",DATE(IF(J61&lt;$J$3,$D$3+1,$D$3),J61,K61))</f>
        <v/>
      </c>
      <c r="N61" s="14"/>
      <c r="O61" s="6"/>
      <c r="P61" s="6"/>
      <c r="Q61" s="6"/>
      <c r="R61" s="6"/>
      <c r="S61" s="6"/>
      <c r="T61" s="6"/>
      <c r="U61" s="6"/>
      <c r="V61" s="14"/>
      <c r="W61" s="30"/>
      <c r="X61" s="30"/>
      <c r="Y61" s="31"/>
      <c r="Z61" s="26" t="str">
        <f aca="false">IF(OR(W61="",X61=""),"",DATE(IF(W61&lt;$J$3,$D$3+1,$D$3),W61,X61))</f>
        <v/>
      </c>
      <c r="AA61" s="6"/>
      <c r="AB61" s="6"/>
      <c r="AC61" s="6"/>
    </row>
    <row r="62" customFormat="false" ht="13.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14"/>
      <c r="J62" s="30"/>
      <c r="K62" s="30"/>
      <c r="L62" s="31"/>
      <c r="M62" s="26" t="str">
        <f aca="false">IF(OR(J62="",K62=""),"",DATE(IF(J62&lt;$J$3,$D$3+1,$D$3),J62,K62))</f>
        <v/>
      </c>
      <c r="N62" s="14"/>
      <c r="O62" s="6"/>
      <c r="P62" s="6"/>
      <c r="Q62" s="6"/>
      <c r="R62" s="6"/>
      <c r="S62" s="6"/>
      <c r="T62" s="6"/>
      <c r="U62" s="6"/>
      <c r="V62" s="14"/>
      <c r="W62" s="30"/>
      <c r="X62" s="30"/>
      <c r="Y62" s="31"/>
      <c r="Z62" s="26" t="str">
        <f aca="false">IF(OR(W62="",X62=""),"",DATE(IF(W62&lt;$J$3,$D$3+1,$D$3),W62,X62))</f>
        <v/>
      </c>
      <c r="AA62" s="6"/>
      <c r="AB62" s="6"/>
      <c r="AC62" s="6"/>
    </row>
    <row r="63" customFormat="false" ht="13.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14"/>
      <c r="J63" s="30"/>
      <c r="K63" s="30"/>
      <c r="L63" s="31"/>
      <c r="M63" s="26" t="str">
        <f aca="false">IF(OR(J63="",K63=""),"",DATE(IF(J63&lt;$J$3,$D$3+1,$D$3),J63,K63))</f>
        <v/>
      </c>
      <c r="N63" s="14"/>
      <c r="O63" s="6"/>
      <c r="P63" s="6"/>
      <c r="Q63" s="6"/>
      <c r="R63" s="6"/>
      <c r="S63" s="6"/>
      <c r="T63" s="6"/>
      <c r="U63" s="6"/>
      <c r="V63" s="14"/>
      <c r="W63" s="30"/>
      <c r="X63" s="30"/>
      <c r="Y63" s="31"/>
      <c r="Z63" s="26" t="str">
        <f aca="false">IF(OR(W63="",X63=""),"",DATE(IF(W63&lt;$J$3,$D$3+1,$D$3),W63,X63))</f>
        <v/>
      </c>
      <c r="AA63" s="6"/>
      <c r="AB63" s="6"/>
      <c r="AC63" s="6"/>
    </row>
    <row r="64" customFormat="false" ht="13.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30"/>
      <c r="K64" s="30"/>
      <c r="L64" s="31"/>
      <c r="M64" s="26" t="str">
        <f aca="false">IF(OR(J64="",K64=""),"",DATE(IF(J64&lt;$J$3,$D$3+1,$D$3),J64,K64))</f>
        <v/>
      </c>
      <c r="N64" s="6"/>
      <c r="O64" s="6"/>
      <c r="P64" s="6"/>
      <c r="Q64" s="6"/>
      <c r="R64" s="6"/>
      <c r="S64" s="6"/>
      <c r="T64" s="6"/>
      <c r="U64" s="6"/>
      <c r="V64" s="6"/>
      <c r="W64" s="30"/>
      <c r="X64" s="30"/>
      <c r="Y64" s="31"/>
      <c r="Z64" s="26" t="str">
        <f aca="false">IF(OR(W64="",X64=""),"",DATE(IF(W64&lt;$J$3,$D$3+1,$D$3),W64,X64))</f>
        <v/>
      </c>
      <c r="AA64" s="6"/>
      <c r="AB64" s="6"/>
      <c r="AC64" s="6"/>
    </row>
    <row r="65" customFormat="false" ht="13.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30"/>
      <c r="K65" s="30"/>
      <c r="L65" s="31"/>
      <c r="M65" s="26" t="str">
        <f aca="false">IF(OR(J65="",K65=""),"",DATE(IF(J65&lt;$J$3,$D$3+1,$D$3),J65,K65))</f>
        <v/>
      </c>
      <c r="N65" s="6"/>
      <c r="O65" s="6"/>
      <c r="P65" s="6"/>
      <c r="Q65" s="6"/>
      <c r="R65" s="6"/>
      <c r="S65" s="6"/>
      <c r="T65" s="6"/>
      <c r="U65" s="6"/>
      <c r="V65" s="6"/>
      <c r="W65" s="30"/>
      <c r="X65" s="30"/>
      <c r="Y65" s="31"/>
      <c r="Z65" s="26" t="str">
        <f aca="false">IF(OR(W65="",X65=""),"",DATE(IF(W65&lt;$J$3,$D$3+1,$D$3),W65,X65))</f>
        <v/>
      </c>
      <c r="AA65" s="6"/>
      <c r="AB65" s="6"/>
      <c r="AC65" s="6"/>
    </row>
    <row r="66" customFormat="false" ht="13.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14"/>
      <c r="J66" s="30"/>
      <c r="K66" s="30"/>
      <c r="L66" s="31"/>
      <c r="M66" s="26" t="str">
        <f aca="false">IF(OR(J66="",K66=""),"",DATE(IF(J66&lt;$J$3,$D$3+1,$D$3),J66,K66))</f>
        <v/>
      </c>
      <c r="N66" s="14"/>
      <c r="O66" s="6"/>
      <c r="P66" s="6"/>
      <c r="Q66" s="6"/>
      <c r="R66" s="6"/>
      <c r="S66" s="6"/>
      <c r="T66" s="6"/>
      <c r="U66" s="6"/>
      <c r="V66" s="14"/>
      <c r="W66" s="30"/>
      <c r="X66" s="30"/>
      <c r="Y66" s="31"/>
      <c r="Z66" s="26" t="str">
        <f aca="false">IF(OR(W66="",X66=""),"",DATE(IF(W66&lt;$J$3,$D$3+1,$D$3),W66,X66))</f>
        <v/>
      </c>
      <c r="AA66" s="6"/>
      <c r="AB66" s="6"/>
      <c r="AC66" s="6"/>
    </row>
    <row r="67" customFormat="false" ht="13.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14"/>
      <c r="J67" s="30"/>
      <c r="K67" s="30"/>
      <c r="L67" s="31"/>
      <c r="M67" s="26" t="str">
        <f aca="false">IF(OR(J67="",K67=""),"",DATE(IF(J67&lt;$J$3,$D$3+1,$D$3),J67,K67))</f>
        <v/>
      </c>
      <c r="N67" s="14"/>
      <c r="O67" s="6"/>
      <c r="P67" s="6"/>
      <c r="Q67" s="6"/>
      <c r="R67" s="6"/>
      <c r="S67" s="6"/>
      <c r="T67" s="6"/>
      <c r="U67" s="6"/>
      <c r="V67" s="14"/>
      <c r="W67" s="30"/>
      <c r="X67" s="30"/>
      <c r="Y67" s="31"/>
      <c r="Z67" s="26" t="str">
        <f aca="false">IF(OR(W67="",X67=""),"",DATE(IF(W67&lt;$J$3,$D$3+1,$D$3),W67,X67))</f>
        <v/>
      </c>
      <c r="AA67" s="6"/>
      <c r="AB67" s="6"/>
      <c r="AC67" s="10"/>
    </row>
    <row r="68" customFormat="false" ht="13.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14"/>
      <c r="J68" s="6"/>
      <c r="K68" s="6"/>
      <c r="L68" s="6"/>
      <c r="M68" s="6"/>
      <c r="N68" s="14"/>
      <c r="O68" s="6"/>
      <c r="P68" s="6"/>
      <c r="Q68" s="6"/>
      <c r="R68" s="6"/>
      <c r="S68" s="6"/>
      <c r="T68" s="6"/>
      <c r="U68" s="6"/>
      <c r="V68" s="14"/>
      <c r="W68" s="6"/>
      <c r="X68" s="6"/>
      <c r="Y68" s="6"/>
      <c r="Z68" s="6"/>
      <c r="AA68" s="6"/>
      <c r="AB68" s="6"/>
      <c r="AC68" s="6"/>
    </row>
    <row r="69" customFormat="false" ht="13.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14"/>
      <c r="J69" s="6"/>
      <c r="K69" s="6"/>
      <c r="L69" s="6"/>
      <c r="M69" s="6"/>
      <c r="N69" s="14"/>
      <c r="O69" s="6"/>
      <c r="P69" s="6"/>
      <c r="Q69" s="6"/>
      <c r="R69" s="6"/>
      <c r="S69" s="6"/>
      <c r="T69" s="6"/>
      <c r="U69" s="6"/>
      <c r="V69" s="14"/>
      <c r="W69" s="6"/>
      <c r="X69" s="6"/>
      <c r="Y69" s="6"/>
      <c r="Z69" s="6"/>
      <c r="AA69" s="6"/>
      <c r="AB69" s="6"/>
      <c r="AC69" s="6"/>
    </row>
    <row r="70" customFormat="false" ht="13.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14"/>
      <c r="J70" s="6"/>
      <c r="K70" s="6"/>
      <c r="L70" s="6"/>
      <c r="M70" s="6"/>
      <c r="N70" s="14"/>
      <c r="O70" s="6"/>
      <c r="P70" s="6"/>
      <c r="Q70" s="6"/>
      <c r="R70" s="6"/>
      <c r="S70" s="6"/>
      <c r="T70" s="6"/>
      <c r="U70" s="6"/>
      <c r="V70" s="14"/>
      <c r="W70" s="6"/>
      <c r="X70" s="6"/>
      <c r="Y70" s="6"/>
      <c r="Z70" s="6"/>
      <c r="AA70" s="6"/>
      <c r="AB70" s="6"/>
      <c r="AC70" s="6"/>
    </row>
    <row r="71" customFormat="false" ht="13.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14"/>
      <c r="J71" s="6"/>
      <c r="K71" s="6"/>
      <c r="L71" s="6"/>
      <c r="M71" s="6"/>
      <c r="N71" s="14"/>
      <c r="O71" s="6"/>
      <c r="P71" s="6"/>
      <c r="Q71" s="6"/>
      <c r="R71" s="6"/>
      <c r="S71" s="6"/>
      <c r="T71" s="6"/>
      <c r="U71" s="6"/>
      <c r="V71" s="14"/>
      <c r="W71" s="6"/>
      <c r="X71" s="6"/>
      <c r="Y71" s="6"/>
      <c r="Z71" s="6"/>
      <c r="AA71" s="6"/>
      <c r="AB71" s="6"/>
      <c r="AC71" s="6"/>
    </row>
    <row r="72" customFormat="false" ht="13.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customFormat="false" ht="13.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customFormat="false" ht="13.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customFormat="false" ht="13.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customFormat="false" ht="13.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customFormat="false" ht="13.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customFormat="false" ht="13.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customFormat="false" ht="13.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customFormat="false" ht="13.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customFormat="false" ht="13.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customFormat="false" ht="13.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customFormat="false" ht="13.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customFormat="false" ht="13.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customFormat="false" ht="13.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customFormat="false" ht="13.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customFormat="false" ht="13.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customFormat="false" ht="13.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customFormat="false" ht="13.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customFormat="false" ht="13.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customFormat="false" ht="13.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customFormat="false" ht="13.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customFormat="false" ht="13.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customFormat="false" ht="13.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customFormat="false" ht="13.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customFormat="false" ht="13.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customFormat="false" ht="13.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customFormat="false" ht="13.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customFormat="false" ht="13.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customFormat="false" ht="13.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customFormat="false" ht="13.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customFormat="false" ht="13.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customFormat="false" ht="13.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customFormat="false" ht="13.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customFormat="false" ht="13.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customFormat="false" ht="13.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customFormat="false" ht="13.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customFormat="false" ht="13.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customFormat="false" ht="13.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customFormat="false" ht="13.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customFormat="false" ht="13.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customFormat="false" ht="13.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customFormat="false" ht="13.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customFormat="false" ht="13.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customFormat="false" ht="13.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customFormat="false" ht="13.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customFormat="false" ht="13.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customFormat="false" ht="13.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customFormat="false" ht="13.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customFormat="false" ht="13.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customFormat="false" ht="13.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customFormat="false" ht="13.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customFormat="false" ht="13.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customFormat="false" ht="13.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customFormat="false" ht="13.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customFormat="false" ht="13.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customFormat="false" ht="13.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customFormat="false" ht="13.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customFormat="false" ht="13.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customFormat="false" ht="13.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customFormat="false" ht="13.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customFormat="false" ht="13.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customFormat="false" ht="13.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customFormat="false" ht="13.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customFormat="false" ht="13.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customFormat="false" ht="13.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customFormat="false" ht="13.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customFormat="false" ht="13.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customFormat="false" ht="13.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customFormat="false" ht="13.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customFormat="false" ht="13.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customFormat="false" ht="13.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customFormat="false" ht="13.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customFormat="false" ht="13.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customFormat="false" ht="13.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customFormat="false" ht="13.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customFormat="false" ht="13.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customFormat="false" ht="13.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customFormat="false" ht="13.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customFormat="false" ht="13.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customFormat="false" ht="13.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customFormat="false" ht="13.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customFormat="false" ht="13.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customFormat="false" ht="13.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customFormat="false" ht="13.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customFormat="false" ht="13.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customFormat="false" ht="13.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customFormat="false" ht="13.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customFormat="false" ht="13.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customFormat="false" ht="13.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customFormat="false" ht="13.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customFormat="false" ht="13.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customFormat="false" ht="13.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customFormat="false" ht="13.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customFormat="false" ht="13.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customFormat="false" ht="13.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customFormat="false" ht="13.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customFormat="false" ht="13.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customFormat="false" ht="13.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customFormat="false" ht="13.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customFormat="false" ht="13.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customFormat="false" ht="13.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customFormat="false" ht="13.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customFormat="false" ht="13.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customFormat="false" ht="13.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customFormat="false" ht="13.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customFormat="false" ht="13.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customFormat="false" ht="13.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customFormat="false" ht="13.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customFormat="false" ht="13.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customFormat="false" ht="13.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customFormat="false" ht="13.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customFormat="false" ht="13.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customFormat="false" ht="13.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customFormat="false" ht="13.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customFormat="false" ht="13.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customFormat="false" ht="13.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customFormat="false" ht="13.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customFormat="false" ht="13.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customFormat="false" ht="13.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customFormat="false" ht="13.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customFormat="false" ht="13.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customFormat="false" ht="13.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customFormat="false" ht="13.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customFormat="false" ht="13.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customFormat="false" ht="13.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customFormat="false" ht="13.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customFormat="false" ht="13.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customFormat="false" ht="13.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customFormat="false" ht="13.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customFormat="false" ht="13.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customFormat="false" ht="13.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customFormat="false" ht="13.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customFormat="false" ht="13.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customFormat="false" ht="13.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customFormat="false" ht="13.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customFormat="false" ht="13.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customFormat="false" ht="13.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customFormat="false" ht="13.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customFormat="false" ht="13.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customFormat="false" ht="13.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customFormat="false" ht="13.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customFormat="false" ht="13.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customFormat="false" ht="13.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customFormat="false" ht="13.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customFormat="false" ht="13.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customFormat="false" ht="13.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customFormat="false" ht="13.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customFormat="false" ht="13.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customFormat="false" ht="13.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customFormat="false" ht="13.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customFormat="false" ht="13.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customFormat="false" ht="13.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customFormat="false" ht="13.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customFormat="false" ht="13.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customFormat="false" ht="13.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customFormat="false" ht="13.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customFormat="false" ht="13.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customFormat="false" ht="13.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customFormat="false" ht="13.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customFormat="false" ht="13.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customFormat="false" ht="13.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customFormat="false" ht="13.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customFormat="false" ht="13.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customFormat="false" ht="13.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customFormat="false" ht="13.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customFormat="false" ht="13.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customFormat="false" ht="13.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customFormat="false" ht="13.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customFormat="false" ht="13.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customFormat="false" ht="13.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customFormat="false" ht="13.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customFormat="false" ht="13.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customFormat="false" ht="13.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customFormat="false" ht="13.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customFormat="false" ht="13.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customFormat="false" ht="13.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customFormat="false" ht="13.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customFormat="false" ht="13.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customFormat="false" ht="13.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customFormat="false" ht="13.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customFormat="false" ht="13.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customFormat="false" ht="13.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customFormat="false" ht="13.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customFormat="false" ht="13.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customFormat="false" ht="13.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customFormat="false" ht="13.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customFormat="false" ht="13.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customFormat="false" ht="13.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customFormat="false" ht="13.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customFormat="false" ht="13.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customFormat="false" ht="13.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customFormat="false" ht="13.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customFormat="false" ht="13.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customFormat="false" ht="13.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customFormat="false" ht="13.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customFormat="false" ht="13.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customFormat="false" ht="13.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customFormat="false" ht="13.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customFormat="false" ht="13.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customFormat="false" ht="13.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customFormat="false" ht="13.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customFormat="false" ht="13.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customFormat="false" ht="13.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customFormat="false" ht="13.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customFormat="false" ht="13.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customFormat="false" ht="13.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customFormat="false" ht="13.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customFormat="false" ht="13.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customFormat="false" ht="13.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customFormat="false" ht="13.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customFormat="false" ht="13.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customFormat="false" ht="13.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customFormat="false" ht="13.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customFormat="false" ht="13.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customFormat="false" ht="13.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customFormat="false" ht="13.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customFormat="false" ht="13.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customFormat="false" ht="13.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customFormat="false" ht="13.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customFormat="false" ht="13.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customFormat="false" ht="13.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customFormat="false" ht="13.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customFormat="false" ht="13.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customFormat="false" ht="13.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customFormat="false" ht="13.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customFormat="false" ht="13.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customFormat="false" ht="13.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customFormat="false" ht="13.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customFormat="false" ht="13.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customFormat="false" ht="13.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customFormat="false" ht="13.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customFormat="false" ht="13.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customFormat="false" ht="13.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customFormat="false" ht="13.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customFormat="false" ht="13.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customFormat="false" ht="13.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customFormat="false" ht="13.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customFormat="false" ht="13.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customFormat="false" ht="13.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customFormat="false" ht="13.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customFormat="false" ht="13.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customFormat="false" ht="13.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customFormat="false" ht="13.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customFormat="false" ht="13.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customFormat="false" ht="13.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customFormat="false" ht="13.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customFormat="false" ht="13.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customFormat="false" ht="13.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customFormat="false" ht="13.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customFormat="false" ht="13.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customFormat="false" ht="13.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customFormat="false" ht="13.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customFormat="false" ht="13.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customFormat="false" ht="13.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customFormat="false" ht="13.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customFormat="false" ht="13.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customFormat="false" ht="13.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customFormat="false" ht="13.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customFormat="false" ht="13.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customFormat="false" ht="13.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customFormat="false" ht="13.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customFormat="false" ht="13.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customFormat="false" ht="13.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customFormat="false" ht="13.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customFormat="false" ht="13.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customFormat="false" ht="13.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customFormat="false" ht="13.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customFormat="false" ht="13.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customFormat="false" ht="13.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customFormat="false" ht="13.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customFormat="false" ht="13.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customFormat="false" ht="13.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customFormat="false" ht="13.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customFormat="false" ht="13.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customFormat="false" ht="13.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customFormat="false" ht="13.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customFormat="false" ht="13.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customFormat="false" ht="13.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customFormat="false" ht="13.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customFormat="false" ht="13.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customFormat="false" ht="13.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customFormat="false" ht="13.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customFormat="false" ht="13.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customFormat="false" ht="13.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customFormat="false" ht="13.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customFormat="false" ht="13.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customFormat="false" ht="13.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customFormat="false" ht="13.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customFormat="false" ht="13.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customFormat="false" ht="13.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customFormat="false" ht="13.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customFormat="false" ht="13.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customFormat="false" ht="13.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customFormat="false" ht="13.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customFormat="false" ht="13.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customFormat="false" ht="13.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customFormat="false" ht="13.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customFormat="false" ht="13.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customFormat="false" ht="13.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customFormat="false" ht="13.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customFormat="false" ht="13.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customFormat="false" ht="13.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customFormat="false" ht="13.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customFormat="false" ht="13.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customFormat="false" ht="13.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customFormat="false" ht="13.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customFormat="false" ht="13.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customFormat="false" ht="13.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customFormat="false" ht="13.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customFormat="false" ht="13.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customFormat="false" ht="13.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customFormat="false" ht="13.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customFormat="false" ht="13.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customFormat="false" ht="13.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customFormat="false" ht="13.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customFormat="false" ht="13.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customFormat="false" ht="13.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customFormat="false" ht="13.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customFormat="false" ht="13.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customFormat="false" ht="13.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customFormat="false" ht="13.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customFormat="false" ht="13.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customFormat="false" ht="13.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customFormat="false" ht="13.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customFormat="false" ht="13.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customFormat="false" ht="13.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customFormat="false" ht="13.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customFormat="false" ht="13.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customFormat="false" ht="13.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customFormat="false" ht="13.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customFormat="false" ht="13.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customFormat="false" ht="13.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customFormat="false" ht="13.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customFormat="false" ht="13.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customFormat="false" ht="13.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customFormat="false" ht="13.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customFormat="false" ht="13.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customFormat="false" ht="13.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customFormat="false" ht="13.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customFormat="false" ht="13.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customFormat="false" ht="13.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customFormat="false" ht="13.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customFormat="false" ht="13.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customFormat="false" ht="13.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customFormat="false" ht="13.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customFormat="false" ht="13.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customFormat="false" ht="13.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customFormat="false" ht="13.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customFormat="false" ht="13.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customFormat="false" ht="13.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customFormat="false" ht="13.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customFormat="false" ht="13.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customFormat="false" ht="13.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customFormat="false" ht="13.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customFormat="false" ht="13.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customFormat="false" ht="13.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customFormat="false" ht="13.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customFormat="false" ht="13.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customFormat="false" ht="13.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customFormat="false" ht="13.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customFormat="false" ht="13.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customFormat="false" ht="13.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customFormat="false" ht="13.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customFormat="false" ht="13.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customFormat="false" ht="13.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customFormat="false" ht="13.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customFormat="false" ht="13.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customFormat="false" ht="13.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customFormat="false" ht="13.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customFormat="false" ht="13.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customFormat="false" ht="13.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customFormat="false" ht="13.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customFormat="false" ht="13.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customFormat="false" ht="13.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customFormat="false" ht="13.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customFormat="false" ht="13.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customFormat="false" ht="13.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customFormat="false" ht="13.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customFormat="false" ht="13.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customFormat="false" ht="13.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customFormat="false" ht="13.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customFormat="false" ht="13.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customFormat="false" ht="13.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customFormat="false" ht="13.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customFormat="false" ht="13.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customFormat="false" ht="13.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customFormat="false" ht="13.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customFormat="false" ht="13.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customFormat="false" ht="13.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customFormat="false" ht="13.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customFormat="false" ht="13.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customFormat="false" ht="13.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customFormat="false" ht="13.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customFormat="false" ht="13.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customFormat="false" ht="13.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customFormat="false" ht="13.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customFormat="false" ht="13.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customFormat="false" ht="13.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customFormat="false" ht="13.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customFormat="false" ht="13.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customFormat="false" ht="13.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customFormat="false" ht="13.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customFormat="false" ht="13.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customFormat="false" ht="13.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customFormat="false" ht="13.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customFormat="false" ht="13.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customFormat="false" ht="13.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customFormat="false" ht="13.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customFormat="false" ht="13.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customFormat="false" ht="13.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customFormat="false" ht="13.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customFormat="false" ht="13.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customFormat="false" ht="13.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customFormat="false" ht="13.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customFormat="false" ht="13.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customFormat="false" ht="13.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customFormat="false" ht="13.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customFormat="false" ht="13.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customFormat="false" ht="13.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customFormat="false" ht="13.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customFormat="false" ht="13.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customFormat="false" ht="13.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customFormat="false" ht="13.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customFormat="false" ht="13.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customFormat="false" ht="13.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customFormat="false" ht="13.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customFormat="false" ht="13.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customFormat="false" ht="13.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customFormat="false" ht="13.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customFormat="false" ht="13.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customFormat="false" ht="13.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customFormat="false" ht="13.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customFormat="false" ht="13.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customFormat="false" ht="13.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customFormat="false" ht="13.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customFormat="false" ht="13.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customFormat="false" ht="13.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customFormat="false" ht="13.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customFormat="false" ht="13.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customFormat="false" ht="13.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customFormat="false" ht="13.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customFormat="false" ht="13.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customFormat="false" ht="13.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customFormat="false" ht="13.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customFormat="false" ht="13.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customFormat="false" ht="13.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customFormat="false" ht="13.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customFormat="false" ht="13.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customFormat="false" ht="13.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customFormat="false" ht="13.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customFormat="false" ht="13.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customFormat="false" ht="13.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customFormat="false" ht="13.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customFormat="false" ht="13.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customFormat="false" ht="13.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customFormat="false" ht="13.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customFormat="false" ht="13.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customFormat="false" ht="13.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customFormat="false" ht="13.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customFormat="false" ht="13.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customFormat="false" ht="13.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customFormat="false" ht="13.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customFormat="false" ht="13.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customFormat="false" ht="13.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customFormat="false" ht="13.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customFormat="false" ht="13.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customFormat="false" ht="13.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customFormat="false" ht="13.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customFormat="false" ht="13.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customFormat="false" ht="13.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customFormat="false" ht="13.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customFormat="false" ht="13.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customFormat="false" ht="13.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customFormat="false" ht="13.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customFormat="false" ht="13.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customFormat="false" ht="13.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customFormat="false" ht="13.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customFormat="false" ht="13.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customFormat="false" ht="13.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customFormat="false" ht="13.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customFormat="false" ht="13.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customFormat="false" ht="13.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customFormat="false" ht="13.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customFormat="false" ht="13.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customFormat="false" ht="13.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customFormat="false" ht="13.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customFormat="false" ht="13.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customFormat="false" ht="13.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customFormat="false" ht="13.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customFormat="false" ht="13.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customFormat="false" ht="13.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customFormat="false" ht="13.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customFormat="false" ht="13.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customFormat="false" ht="13.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customFormat="false" ht="13.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customFormat="false" ht="13.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customFormat="false" ht="13.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customFormat="false" ht="13.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customFormat="false" ht="13.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customFormat="false" ht="13.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customFormat="false" ht="13.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customFormat="false" ht="13.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customFormat="false" ht="13.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customFormat="false" ht="13.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customFormat="false" ht="13.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customFormat="false" ht="13.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customFormat="false" ht="13.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customFormat="false" ht="13.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customFormat="false" ht="13.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customFormat="false" ht="13.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customFormat="false" ht="13.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customFormat="false" ht="13.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customFormat="false" ht="13.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customFormat="false" ht="13.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customFormat="false" ht="13.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customFormat="false" ht="13.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customFormat="false" ht="13.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customFormat="false" ht="13.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customFormat="false" ht="13.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customFormat="false" ht="13.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customFormat="false" ht="13.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customFormat="false" ht="13.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customFormat="false" ht="13.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customFormat="false" ht="13.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customFormat="false" ht="13.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customFormat="false" ht="13.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customFormat="false" ht="13.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customFormat="false" ht="13.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customFormat="false" ht="13.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customFormat="false" ht="13.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customFormat="false" ht="13.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customFormat="false" ht="13.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customFormat="false" ht="13.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customFormat="false" ht="13.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customFormat="false" ht="13.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customFormat="false" ht="13.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customFormat="false" ht="13.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customFormat="false" ht="13.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customFormat="false" ht="13.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customFormat="false" ht="13.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customFormat="false" ht="13.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customFormat="false" ht="13.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customFormat="false" ht="13.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customFormat="false" ht="13.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customFormat="false" ht="13.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customFormat="false" ht="13.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customFormat="false" ht="13.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customFormat="false" ht="13.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customFormat="false" ht="13.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customFormat="false" ht="13.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customFormat="false" ht="13.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customFormat="false" ht="13.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customFormat="false" ht="13.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customFormat="false" ht="13.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customFormat="false" ht="13.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customFormat="false" ht="13.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customFormat="false" ht="13.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customFormat="false" ht="13.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customFormat="false" ht="13.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customFormat="false" ht="13.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customFormat="false" ht="13.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customFormat="false" ht="13.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customFormat="false" ht="13.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customFormat="false" ht="13.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customFormat="false" ht="13.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customFormat="false" ht="13.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customFormat="false" ht="13.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customFormat="false" ht="13.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customFormat="false" ht="13.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customFormat="false" ht="13.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customFormat="false" ht="13.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customFormat="false" ht="13.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customFormat="false" ht="13.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customFormat="false" ht="13.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customFormat="false" ht="13.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customFormat="false" ht="13.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customFormat="false" ht="13.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customFormat="false" ht="13.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customFormat="false" ht="13.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customFormat="false" ht="13.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customFormat="false" ht="13.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customFormat="false" ht="13.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customFormat="false" ht="13.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customFormat="false" ht="13.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customFormat="false" ht="13.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customFormat="false" ht="13.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customFormat="false" ht="13.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customFormat="false" ht="13.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customFormat="false" ht="13.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customFormat="false" ht="13.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customFormat="false" ht="13.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customFormat="false" ht="13.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customFormat="false" ht="13.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customFormat="false" ht="13.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customFormat="false" ht="13.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customFormat="false" ht="13.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customFormat="false" ht="13.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customFormat="false" ht="13.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customFormat="false" ht="13.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customFormat="false" ht="13.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customFormat="false" ht="13.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customFormat="false" ht="13.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customFormat="false" ht="13.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customFormat="false" ht="13.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customFormat="false" ht="13.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customFormat="false" ht="13.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customFormat="false" ht="13.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customFormat="false" ht="13.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customFormat="false" ht="13.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customFormat="false" ht="13.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customFormat="false" ht="13.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customFormat="false" ht="13.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customFormat="false" ht="13.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customFormat="false" ht="13.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customFormat="false" ht="13.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customFormat="false" ht="13.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customFormat="false" ht="13.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customFormat="false" ht="13.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customFormat="false" ht="13.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customFormat="false" ht="13.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customFormat="false" ht="13.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customFormat="false" ht="13.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customFormat="false" ht="13.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customFormat="false" ht="13.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customFormat="false" ht="13.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customFormat="false" ht="13.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customFormat="false" ht="13.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customFormat="false" ht="13.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customFormat="false" ht="13.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customFormat="false" ht="13.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customFormat="false" ht="13.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customFormat="false" ht="13.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customFormat="false" ht="13.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customFormat="false" ht="13.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customFormat="false" ht="13.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customFormat="false" ht="13.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customFormat="false" ht="13.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customFormat="false" ht="13.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customFormat="false" ht="13.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customFormat="false" ht="13.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customFormat="false" ht="13.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customFormat="false" ht="13.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customFormat="false" ht="13.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customFormat="false" ht="13.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customFormat="false" ht="13.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customFormat="false" ht="13.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customFormat="false" ht="13.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customFormat="false" ht="13.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customFormat="false" ht="13.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customFormat="false" ht="13.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customFormat="false" ht="13.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customFormat="false" ht="13.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customFormat="false" ht="13.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customFormat="false" ht="13.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customFormat="false" ht="13.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customFormat="false" ht="13.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customFormat="false" ht="13.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customFormat="false" ht="13.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customFormat="false" ht="13.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customFormat="false" ht="13.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customFormat="false" ht="13.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customFormat="false" ht="13.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customFormat="false" ht="13.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customFormat="false" ht="13.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customFormat="false" ht="13.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customFormat="false" ht="13.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customFormat="false" ht="13.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customFormat="false" ht="13.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customFormat="false" ht="13.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customFormat="false" ht="13.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customFormat="false" ht="13.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customFormat="false" ht="13.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customFormat="false" ht="13.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customFormat="false" ht="13.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customFormat="false" ht="13.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customFormat="false" ht="13.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customFormat="false" ht="13.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customFormat="false" ht="13.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customFormat="false" ht="13.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customFormat="false" ht="13.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customFormat="false" ht="13.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customFormat="false" ht="13.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customFormat="false" ht="13.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customFormat="false" ht="13.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customFormat="false" ht="13.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customFormat="false" ht="13.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customFormat="false" ht="13.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customFormat="false" ht="13.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customFormat="false" ht="13.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customFormat="false" ht="13.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customFormat="false" ht="13.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customFormat="false" ht="13.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customFormat="false" ht="13.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customFormat="false" ht="13.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customFormat="false" ht="13.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customFormat="false" ht="13.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customFormat="false" ht="13.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customFormat="false" ht="13.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customFormat="false" ht="13.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customFormat="false" ht="13.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customFormat="false" ht="13.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customFormat="false" ht="13.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customFormat="false" ht="13.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customFormat="false" ht="13.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customFormat="false" ht="13.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customFormat="false" ht="13.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customFormat="false" ht="13.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customFormat="false" ht="13.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customFormat="false" ht="13.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customFormat="false" ht="13.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customFormat="false" ht="13.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customFormat="false" ht="13.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customFormat="false" ht="13.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customFormat="false" ht="13.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customFormat="false" ht="13.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customFormat="false" ht="13.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customFormat="false" ht="13.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customFormat="false" ht="13.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customFormat="false" ht="13.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customFormat="false" ht="13.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customFormat="false" ht="13.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customFormat="false" ht="13.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customFormat="false" ht="13.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customFormat="false" ht="13.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customFormat="false" ht="13.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customFormat="false" ht="13.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customFormat="false" ht="13.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customFormat="false" ht="13.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customFormat="false" ht="13.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customFormat="false" ht="13.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customFormat="false" ht="13.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customFormat="false" ht="13.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customFormat="false" ht="13.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customFormat="false" ht="13.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customFormat="false" ht="13.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customFormat="false" ht="13.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customFormat="false" ht="13.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customFormat="false" ht="13.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customFormat="false" ht="13.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customFormat="false" ht="13.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customFormat="false" ht="13.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customFormat="false" ht="13.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customFormat="false" ht="13.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customFormat="false" ht="13.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customFormat="false" ht="13.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customFormat="false" ht="13.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customFormat="false" ht="13.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customFormat="false" ht="13.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customFormat="false" ht="13.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customFormat="false" ht="13.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customFormat="false" ht="13.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customFormat="false" ht="13.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customFormat="false" ht="13.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customFormat="false" ht="13.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customFormat="false" ht="13.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customFormat="false" ht="13.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customFormat="false" ht="13.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customFormat="false" ht="13.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customFormat="false" ht="13.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customFormat="false" ht="13.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customFormat="false" ht="13.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customFormat="false" ht="13.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customFormat="false" ht="13.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customFormat="false" ht="13.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customFormat="false" ht="13.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customFormat="false" ht="13.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customFormat="false" ht="13.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customFormat="false" ht="13.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customFormat="false" ht="13.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customFormat="false" ht="13.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customFormat="false" ht="13.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customFormat="false" ht="13.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customFormat="false" ht="13.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customFormat="false" ht="13.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customFormat="false" ht="13.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customFormat="false" ht="13.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customFormat="false" ht="13.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customFormat="false" ht="13.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customFormat="false" ht="13.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customFormat="false" ht="13.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customFormat="false" ht="13.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customFormat="false" ht="13.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customFormat="false" ht="13.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customFormat="false" ht="13.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customFormat="false" ht="13.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customFormat="false" ht="13.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customFormat="false" ht="13.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customFormat="false" ht="13.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customFormat="false" ht="13.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customFormat="false" ht="13.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customFormat="false" ht="13.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customFormat="false" ht="13.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customFormat="false" ht="13.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customFormat="false" ht="13.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customFormat="false" ht="13.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customFormat="false" ht="13.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customFormat="false" ht="13.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customFormat="false" ht="13.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customFormat="false" ht="13.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customFormat="false" ht="13.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customFormat="false" ht="13.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customFormat="false" ht="13.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customFormat="false" ht="13.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customFormat="false" ht="13.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customFormat="false" ht="13.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customFormat="false" ht="13.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customFormat="false" ht="13.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customFormat="false" ht="13.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customFormat="false" ht="13.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customFormat="false" ht="13.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customFormat="false" ht="13.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customFormat="false" ht="13.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customFormat="false" ht="13.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customFormat="false" ht="13.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customFormat="false" ht="13.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customFormat="false" ht="13.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customFormat="false" ht="13.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customFormat="false" ht="13.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customFormat="false" ht="13.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customFormat="false" ht="13.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customFormat="false" ht="13.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customFormat="false" ht="13.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customFormat="false" ht="13.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customFormat="false" ht="13.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customFormat="false" ht="13.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customFormat="false" ht="13.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customFormat="false" ht="13.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customFormat="false" ht="13.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customFormat="false" ht="13.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customFormat="false" ht="13.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customFormat="false" ht="13.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customFormat="false" ht="13.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customFormat="false" ht="13.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customFormat="false" ht="13.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customFormat="false" ht="13.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customFormat="false" ht="13.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customFormat="false" ht="13.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customFormat="false" ht="13.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customFormat="false" ht="13.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customFormat="false" ht="13.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customFormat="false" ht="13.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customFormat="false" ht="13.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customFormat="false" ht="13.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customFormat="false" ht="13.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customFormat="false" ht="13.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customFormat="false" ht="13.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customFormat="false" ht="13.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customFormat="false" ht="13.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customFormat="false" ht="13.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customFormat="false" ht="13.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customFormat="false" ht="13.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customFormat="false" ht="13.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customFormat="false" ht="13.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customFormat="false" ht="13.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customFormat="false" ht="13.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customFormat="false" ht="13.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customFormat="false" ht="13.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customFormat="false" ht="13.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customFormat="false" ht="13.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customFormat="false" ht="13.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customFormat="false" ht="13.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customFormat="false" ht="13.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customFormat="false" ht="13.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customFormat="false" ht="13.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customFormat="false" ht="13.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customFormat="false" ht="13.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customFormat="false" ht="13.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customFormat="false" ht="13.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customFormat="false" ht="13.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customFormat="false" ht="13.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customFormat="false" ht="13.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customFormat="false" ht="13.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customFormat="false" ht="13.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customFormat="false" ht="13.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customFormat="false" ht="13.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customFormat="false" ht="13.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customFormat="false" ht="13.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customFormat="false" ht="13.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customFormat="false" ht="13.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customFormat="false" ht="13.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customFormat="false" ht="13.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customFormat="false" ht="13.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customFormat="false" ht="13.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customFormat="false" ht="13.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customFormat="false" ht="13.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customFormat="false" ht="13.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customFormat="false" ht="13.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customFormat="false" ht="13.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customFormat="false" ht="13.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customFormat="false" ht="13.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customFormat="false" ht="13.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customFormat="false" ht="13.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customFormat="false" ht="13.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customFormat="false" ht="13.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customFormat="false" ht="13.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customFormat="false" ht="13.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customFormat="false" ht="13.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customFormat="false" ht="13.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customFormat="false" ht="13.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customFormat="false" ht="13.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customFormat="false" ht="13.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customFormat="false" ht="13.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customFormat="false" ht="13.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customFormat="false" ht="13.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customFormat="false" ht="13.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customFormat="false" ht="13.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customFormat="false" ht="13.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customFormat="false" ht="13.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customFormat="false" ht="13.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customFormat="false" ht="13.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customFormat="false" ht="13.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customFormat="false" ht="13.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customFormat="false" ht="13.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customFormat="false" ht="13.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customFormat="false" ht="13.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customFormat="false" ht="13.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customFormat="false" ht="13.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customFormat="false" ht="13.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customFormat="false" ht="13.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customFormat="false" ht="13.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customFormat="false" ht="13.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customFormat="false" ht="13.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customFormat="false" ht="13.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customFormat="false" ht="13.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customFormat="false" ht="13.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customFormat="false" ht="13.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customFormat="false" ht="13.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customFormat="false" ht="13.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customFormat="false" ht="13.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mergeCells count="20">
    <mergeCell ref="D3:F3"/>
    <mergeCell ref="J3:K3"/>
    <mergeCell ref="P3:R3"/>
    <mergeCell ref="B6:M6"/>
    <mergeCell ref="O6:Z6"/>
    <mergeCell ref="B8:H8"/>
    <mergeCell ref="O8:U8"/>
    <mergeCell ref="AC8:AC13"/>
    <mergeCell ref="AC15:AC20"/>
    <mergeCell ref="B17:H17"/>
    <mergeCell ref="O17:U17"/>
    <mergeCell ref="AC21:AC26"/>
    <mergeCell ref="B26:H26"/>
    <mergeCell ref="O26:U26"/>
    <mergeCell ref="B35:H35"/>
    <mergeCell ref="O35:U35"/>
    <mergeCell ref="B44:H44"/>
    <mergeCell ref="O44:U44"/>
    <mergeCell ref="B53:H53"/>
    <mergeCell ref="O53:U53"/>
  </mergeCells>
  <conditionalFormatting sqref="B8 B17 B26 B35 B44 B53 O8 O17 O26 O35 O44 O53">
    <cfRule type="expression" priority="2" aboveAverage="0" equalAverage="0" bottom="0" percent="0" rank="0" text="" dxfId="2">
      <formula>$J$3&gt;1</formula>
    </cfRule>
  </conditionalFormatting>
  <conditionalFormatting sqref="B10:H15 B19:H24 B28:H33 B37:H42 B46:H51 B55:H60 O10:U15 O19:U24 O28:U33 O37:U42 O46:U51 O55:U60">
    <cfRule type="expression" priority="3" aboveAverage="0" equalAverage="0" bottom="0" percent="0" rank="0" text="" dxfId="0">
      <formula>OR(AND(B10&lt;&gt;"",NOT(ISERROR(MATCH(B10,$M$9:$M$78,0)))),AND(B10&lt;&gt;"",NOT(ISERROR(MATCH(B10,$Z$9:$Z$78,0)))))</formula>
    </cfRule>
  </conditionalFormatting>
  <conditionalFormatting sqref="B10:H15 B19:H24 B28:H33 B37:H42 B46:H51 B55:H60 O10:U15 O19:U24 O28:U33 O37:U42 O46:U51 O55:U60">
    <cfRule type="expression" priority="4" aboveAverage="0" equalAverage="0" bottom="0" percent="0" rank="0" text="" dxfId="1">
      <formula>OR(WEEKDAY(B10,1)=1,WEEKDAY(B10,1)=7)</formula>
    </cfRule>
  </conditionalFormatting>
  <hyperlinks>
    <hyperlink ref="L1" r:id="rId1" display="Birthday Calendars"/>
  </hyperlinks>
  <printOptions headings="false" gridLines="false" gridLinesSet="true" horizontalCentered="true" verticalCentered="false"/>
  <pageMargins left="0.35" right="0.35" top="0.4" bottom="0.5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&amp;L01+029https://www.vertex42.com/calendars/birthday-calendar.html&amp;R00000001+029Birthday Calendar Template © 2013 Vertex42.com. Free to Print._x005F_x000D_#000000Public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71.5"/>
    <col collapsed="false" customWidth="true" hidden="false" outlineLevel="0" max="3" min="3" style="0" width="22.25"/>
    <col collapsed="false" customWidth="true" hidden="false" outlineLevel="0" max="26" min="4" style="0" width="9.13"/>
  </cols>
  <sheetData>
    <row r="1" customFormat="false" ht="31.5" hidden="false" customHeight="true" outlineLevel="0" collapsed="false">
      <c r="A1" s="35"/>
      <c r="B1" s="35" t="s">
        <v>30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2" hidden="false" customHeight="true" outlineLevel="0" collapsed="false">
      <c r="A2" s="38"/>
      <c r="B2" s="39"/>
      <c r="C2" s="40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customFormat="false" ht="12" hidden="false" customHeight="true" outlineLevel="0" collapsed="false">
      <c r="A3" s="38"/>
      <c r="B3" s="41" t="s">
        <v>53</v>
      </c>
      <c r="C3" s="40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customFormat="false" ht="12" hidden="false" customHeight="true" outlineLevel="0" collapsed="false">
      <c r="A4" s="38"/>
      <c r="B4" s="42" t="s">
        <v>54</v>
      </c>
      <c r="C4" s="4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customFormat="false" ht="12" hidden="false" customHeight="true" outlineLevel="0" collapsed="false">
      <c r="A5" s="38"/>
      <c r="B5" s="39"/>
      <c r="C5" s="40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customFormat="false" ht="12" hidden="false" customHeight="true" outlineLevel="0" collapsed="false">
      <c r="A6" s="38"/>
      <c r="B6" s="43" t="s">
        <v>32</v>
      </c>
      <c r="C6" s="4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customFormat="false" ht="12" hidden="false" customHeight="true" outlineLevel="0" collapsed="false">
      <c r="A7" s="38"/>
      <c r="B7" s="39"/>
      <c r="C7" s="4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customFormat="false" ht="12" hidden="false" customHeight="true" outlineLevel="0" collapsed="false">
      <c r="A8" s="38"/>
      <c r="B8" s="39" t="s">
        <v>55</v>
      </c>
      <c r="C8" s="40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customFormat="false" ht="12" hidden="false" customHeight="true" outlineLevel="0" collapsed="false">
      <c r="A9" s="38"/>
      <c r="B9" s="39"/>
      <c r="C9" s="40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customFormat="false" ht="12" hidden="false" customHeight="true" outlineLevel="0" collapsed="false">
      <c r="A10" s="38"/>
      <c r="B10" s="39" t="s">
        <v>56</v>
      </c>
      <c r="C10" s="4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customFormat="false" ht="12" hidden="false" customHeight="true" outlineLevel="0" collapsed="false">
      <c r="A11" s="38"/>
      <c r="B11" s="39"/>
      <c r="C11" s="40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customFormat="false" ht="12" hidden="false" customHeight="true" outlineLevel="0" collapsed="false">
      <c r="A12" s="38"/>
      <c r="B12" s="39" t="s">
        <v>57</v>
      </c>
      <c r="C12" s="4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customFormat="false" ht="12" hidden="false" customHeight="true" outlineLevel="0" collapsed="false">
      <c r="A13" s="38"/>
      <c r="B13" s="39"/>
      <c r="C13" s="40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customFormat="false" ht="12" hidden="false" customHeight="true" outlineLevel="0" collapsed="false">
      <c r="A14" s="38"/>
      <c r="B14" s="43" t="s">
        <v>58</v>
      </c>
      <c r="C14" s="40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customFormat="false" ht="12" hidden="false" customHeight="true" outlineLevel="0" collapsed="false">
      <c r="A15" s="38"/>
      <c r="B15" s="44" t="s">
        <v>59</v>
      </c>
      <c r="C15" s="40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customFormat="false" ht="12" hidden="false" customHeight="true" outlineLevel="0" collapsed="false">
      <c r="A16" s="38"/>
      <c r="B16" s="45"/>
      <c r="C16" s="40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customFormat="false" ht="12" hidden="false" customHeight="true" outlineLevel="0" collapsed="false">
      <c r="A17" s="38"/>
      <c r="B17" s="39" t="s">
        <v>60</v>
      </c>
      <c r="C17" s="40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customFormat="false" ht="12" hidden="false" customHeight="true" outlineLevel="0" collapsed="false">
      <c r="A18" s="38"/>
      <c r="B18" s="38"/>
      <c r="C18" s="4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customFormat="false" ht="12" hidden="false" customHeight="true" outlineLevel="0" collapsed="false">
      <c r="A19" s="38"/>
      <c r="B19" s="38"/>
      <c r="C19" s="40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customFormat="false" ht="12" hidden="false" customHeight="true" outlineLevel="0" collapsed="false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customFormat="false" ht="12" hidden="false" customHeight="true" outlineLevel="0" collapsed="false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customFormat="false" ht="12" hidden="false" customHeight="true" outlineLevel="0" collapsed="false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customFormat="false" ht="12" hidden="false" customHeight="true" outlineLevel="0" collapsed="false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customFormat="false" ht="12" hidden="false" customHeight="true" outlineLevel="0" collapsed="false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customFormat="false" ht="12" hidden="false" customHeight="true" outlineLevel="0" collapsed="false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customFormat="false" ht="12" hidden="false" customHeight="true" outlineLevel="0" collapsed="false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customFormat="false" ht="12" hidden="false" customHeight="true" outlineLevel="0" collapsed="false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customFormat="false" ht="12" hidden="false" customHeight="true" outlineLevel="0" collapsed="false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customFormat="false" ht="12" hidden="false" customHeight="true" outlineLevel="0" collapsed="false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customFormat="false" ht="12" hidden="false" customHeight="true" outlineLevel="0" collapsed="false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customFormat="false" ht="12" hidden="false" customHeight="true" outlineLevel="0" collapsed="false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customFormat="false" ht="12" hidden="false" customHeight="true" outlineLevel="0" collapsed="false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customFormat="false" ht="12" hidden="false" customHeight="true" outlineLevel="0" collapsed="false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customFormat="false" ht="12" hidden="false" customHeight="true" outlineLevel="0" collapsed="false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customFormat="false" ht="12" hidden="false" customHeight="true" outlineLevel="0" collapsed="false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customFormat="false" ht="12" hidden="false" customHeight="true" outlineLevel="0" collapsed="false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customFormat="false" ht="12" hidden="false" customHeight="true" outlineLevel="0" collapsed="false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customFormat="false" ht="12" hidden="false" customHeight="true" outlineLevel="0" collapsed="false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customFormat="false" ht="12" hidden="false" customHeight="true" outlineLevel="0" collapsed="false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customFormat="false" ht="12" hidden="false" customHeight="true" outlineLevel="0" collapsed="false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customFormat="false" ht="12" hidden="false" customHeight="true" outlineLevel="0" collapsed="false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customFormat="false" ht="12" hidden="false" customHeight="true" outlineLevel="0" collapsed="false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customFormat="false" ht="12" hidden="false" customHeight="true" outlineLevel="0" collapsed="false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customFormat="false" ht="12" hidden="false" customHeight="true" outlineLevel="0" collapsed="false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customFormat="false" ht="12" hidden="false" customHeight="true" outlineLevel="0" collapsed="false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customFormat="false" ht="12" hidden="false" customHeight="true" outlineLevel="0" collapsed="false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customFormat="false" ht="12" hidden="false" customHeight="true" outlineLevel="0" collapsed="false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customFormat="false" ht="12" hidden="false" customHeight="true" outlineLevel="0" collapsed="false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customFormat="false" ht="12" hidden="false" customHeight="true" outlineLevel="0" collapsed="false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customFormat="false" ht="12" hidden="false" customHeight="true" outlineLevel="0" collapsed="false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customFormat="false" ht="12" hidden="false" customHeight="true" outlineLevel="0" collapsed="false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customFormat="false" ht="12" hidden="false" customHeight="true" outlineLevel="0" collapsed="false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customFormat="false" ht="12" hidden="false" customHeight="true" outlineLevel="0" collapsed="false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customFormat="false" ht="12" hidden="false" customHeight="true" outlineLevel="0" collapsed="false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customFormat="false" ht="12" hidden="false" customHeight="true" outlineLevel="0" collapsed="false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customFormat="false" ht="12" hidden="false" customHeight="true" outlineLevel="0" collapsed="false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customFormat="false" ht="12" hidden="false" customHeight="true" outlineLevel="0" collapsed="false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customFormat="false" ht="12" hidden="false" customHeight="true" outlineLevel="0" collapsed="false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customFormat="false" ht="12" hidden="false" customHeight="true" outlineLevel="0" collapsed="false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customFormat="false" ht="12" hidden="false" customHeight="true" outlineLevel="0" collapsed="false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customFormat="false" ht="12" hidden="false" customHeight="true" outlineLevel="0" collapsed="false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customFormat="false" ht="12" hidden="false" customHeight="true" outlineLevel="0" collapsed="false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customFormat="false" ht="12" hidden="false" customHeight="true" outlineLevel="0" collapsed="false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customFormat="false" ht="12" hidden="false" customHeight="true" outlineLevel="0" collapsed="false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customFormat="false" ht="12" hidden="false" customHeight="true" outlineLevel="0" collapsed="false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customFormat="false" ht="12" hidden="false" customHeight="true" outlineLevel="0" collapsed="false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customFormat="false" ht="12" hidden="false" customHeight="true" outlineLevel="0" collapsed="false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customFormat="false" ht="12" hidden="false" customHeight="true" outlineLevel="0" collapsed="false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customFormat="false" ht="12" hidden="false" customHeight="true" outlineLevel="0" collapsed="false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customFormat="false" ht="12" hidden="false" customHeight="true" outlineLevel="0" collapsed="false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customFormat="false" ht="12" hidden="false" customHeight="true" outlineLevel="0" collapsed="false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customFormat="false" ht="12" hidden="false" customHeight="true" outlineLevel="0" collapsed="false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customFormat="false" ht="12" hidden="false" customHeight="true" outlineLevel="0" collapsed="false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customFormat="false" ht="12" hidden="false" customHeight="true" outlineLevel="0" collapsed="false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customFormat="false" ht="12" hidden="false" customHeight="true" outlineLevel="0" collapsed="false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customFormat="false" ht="12" hidden="false" customHeight="true" outlineLevel="0" collapsed="false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customFormat="false" ht="12" hidden="false" customHeight="true" outlineLevel="0" collapsed="false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customFormat="false" ht="12" hidden="false" customHeight="true" outlineLevel="0" collapsed="false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customFormat="false" ht="12" hidden="false" customHeight="true" outlineLevel="0" collapsed="false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customFormat="false" ht="12" hidden="false" customHeight="true" outlineLevel="0" collapsed="false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customFormat="false" ht="12" hidden="false" customHeight="true" outlineLevel="0" collapsed="false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customFormat="false" ht="12" hidden="false" customHeight="true" outlineLevel="0" collapsed="false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customFormat="false" ht="12" hidden="false" customHeight="true" outlineLevel="0" collapsed="false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customFormat="false" ht="12" hidden="false" customHeight="true" outlineLevel="0" collapsed="false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customFormat="false" ht="12" hidden="false" customHeight="true" outlineLevel="0" collapsed="false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customFormat="false" ht="12" hidden="false" customHeight="true" outlineLevel="0" collapsed="false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customFormat="false" ht="12" hidden="false" customHeight="true" outlineLevel="0" collapsed="false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customFormat="false" ht="12" hidden="false" customHeight="true" outlineLevel="0" collapsed="false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customFormat="false" ht="12" hidden="false" customHeight="true" outlineLevel="0" collapsed="false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customFormat="false" ht="12" hidden="false" customHeight="true" outlineLevel="0" collapsed="false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customFormat="false" ht="12" hidden="false" customHeight="true" outlineLevel="0" collapsed="false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customFormat="false" ht="12" hidden="false" customHeight="true" outlineLevel="0" collapsed="false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customFormat="false" ht="12" hidden="false" customHeight="true" outlineLevel="0" collapsed="false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customFormat="false" ht="12" hidden="false" customHeight="true" outlineLevel="0" collapsed="false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customFormat="false" ht="12" hidden="false" customHeight="true" outlineLevel="0" collapsed="false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customFormat="false" ht="12" hidden="false" customHeight="true" outlineLevel="0" collapsed="false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customFormat="false" ht="12" hidden="false" customHeight="true" outlineLevel="0" collapsed="false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customFormat="false" ht="12" hidden="false" customHeight="true" outlineLevel="0" collapsed="false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customFormat="false" ht="12" hidden="false" customHeight="true" outlineLevel="0" collapsed="false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customFormat="false" ht="12" hidden="false" customHeight="true" outlineLevel="0" collapsed="false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customFormat="false" ht="12" hidden="false" customHeight="true" outlineLevel="0" collapsed="false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customFormat="false" ht="12" hidden="false" customHeight="true" outlineLevel="0" collapsed="false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customFormat="false" ht="12" hidden="false" customHeight="true" outlineLevel="0" collapsed="false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customFormat="false" ht="12" hidden="false" customHeight="true" outlineLevel="0" collapsed="false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customFormat="false" ht="12" hidden="false" customHeight="true" outlineLevel="0" collapsed="false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customFormat="false" ht="12" hidden="false" customHeight="true" outlineLevel="0" collapsed="false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customFormat="false" ht="12" hidden="false" customHeight="true" outlineLevel="0" collapsed="false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customFormat="false" ht="12" hidden="false" customHeight="true" outlineLevel="0" collapsed="false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customFormat="false" ht="12" hidden="false" customHeight="true" outlineLevel="0" collapsed="false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customFormat="false" ht="12" hidden="false" customHeight="true" outlineLevel="0" collapsed="false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customFormat="false" ht="12" hidden="false" customHeight="true" outlineLevel="0" collapsed="false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customFormat="false" ht="12" hidden="false" customHeight="true" outlineLevel="0" collapsed="false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customFormat="false" ht="12" hidden="false" customHeight="true" outlineLevel="0" collapsed="false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customFormat="false" ht="12" hidden="false" customHeight="true" outlineLevel="0" collapsed="false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customFormat="false" ht="12" hidden="false" customHeight="true" outlineLevel="0" collapsed="false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customFormat="false" ht="12" hidden="false" customHeight="true" outlineLevel="0" collapsed="false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customFormat="false" ht="12" hidden="false" customHeight="true" outlineLevel="0" collapsed="false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customFormat="false" ht="12" hidden="false" customHeight="true" outlineLevel="0" collapsed="false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customFormat="false" ht="12" hidden="false" customHeight="true" outlineLevel="0" collapsed="false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customFormat="false" ht="12" hidden="false" customHeight="true" outlineLevel="0" collapsed="false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customFormat="false" ht="12" hidden="false" customHeight="true" outlineLevel="0" collapsed="false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customFormat="false" ht="12" hidden="false" customHeight="true" outlineLevel="0" collapsed="false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customFormat="false" ht="12" hidden="false" customHeight="true" outlineLevel="0" collapsed="false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customFormat="false" ht="12" hidden="false" customHeight="true" outlineLevel="0" collapsed="false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customFormat="false" ht="12" hidden="false" customHeight="true" outlineLevel="0" collapsed="false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customFormat="false" ht="12" hidden="false" customHeight="true" outlineLevel="0" collapsed="false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customFormat="false" ht="12" hidden="false" customHeight="true" outlineLevel="0" collapsed="false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customFormat="false" ht="12" hidden="false" customHeight="true" outlineLevel="0" collapsed="false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customFormat="false" ht="12" hidden="false" customHeight="true" outlineLevel="0" collapsed="false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customFormat="false" ht="12" hidden="false" customHeight="true" outlineLevel="0" collapsed="false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customFormat="false" ht="12" hidden="false" customHeight="true" outlineLevel="0" collapsed="false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customFormat="false" ht="12" hidden="false" customHeight="true" outlineLevel="0" collapsed="false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customFormat="false" ht="12" hidden="false" customHeight="true" outlineLevel="0" collapsed="false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customFormat="false" ht="12" hidden="false" customHeight="true" outlineLevel="0" collapsed="false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customFormat="false" ht="12" hidden="false" customHeight="true" outlineLevel="0" collapsed="false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customFormat="false" ht="12" hidden="false" customHeight="true" outlineLevel="0" collapsed="false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customFormat="false" ht="12" hidden="false" customHeight="true" outlineLevel="0" collapsed="false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customFormat="false" ht="12" hidden="false" customHeight="true" outlineLevel="0" collapsed="false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customFormat="false" ht="12" hidden="false" customHeight="true" outlineLevel="0" collapsed="false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customFormat="false" ht="12" hidden="false" customHeight="true" outlineLevel="0" collapsed="false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customFormat="false" ht="12" hidden="false" customHeight="true" outlineLevel="0" collapsed="false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customFormat="false" ht="12" hidden="false" customHeight="true" outlineLevel="0" collapsed="false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customFormat="false" ht="12" hidden="false" customHeight="true" outlineLevel="0" collapsed="false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customFormat="false" ht="12" hidden="false" customHeight="true" outlineLevel="0" collapsed="false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customFormat="false" ht="12" hidden="false" customHeight="true" outlineLevel="0" collapsed="false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customFormat="false" ht="12" hidden="false" customHeight="true" outlineLevel="0" collapsed="false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customFormat="false" ht="12" hidden="false" customHeight="true" outlineLevel="0" collapsed="false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customFormat="false" ht="12" hidden="false" customHeight="true" outlineLevel="0" collapsed="false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customFormat="false" ht="12" hidden="false" customHeight="true" outlineLevel="0" collapsed="false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customFormat="false" ht="12" hidden="false" customHeight="true" outlineLevel="0" collapsed="false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customFormat="false" ht="12" hidden="false" customHeight="true" outlineLevel="0" collapsed="false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customFormat="false" ht="12" hidden="false" customHeight="true" outlineLevel="0" collapsed="false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customFormat="false" ht="12" hidden="false" customHeight="true" outlineLevel="0" collapsed="false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customFormat="false" ht="12" hidden="false" customHeight="true" outlineLevel="0" collapsed="false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customFormat="false" ht="12" hidden="false" customHeight="true" outlineLevel="0" collapsed="false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customFormat="false" ht="12" hidden="false" customHeight="true" outlineLevel="0" collapsed="false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customFormat="false" ht="12" hidden="false" customHeight="true" outlineLevel="0" collapsed="false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customFormat="false" ht="12" hidden="false" customHeight="true" outlineLevel="0" collapsed="false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customFormat="false" ht="12" hidden="false" customHeight="true" outlineLevel="0" collapsed="false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customFormat="false" ht="12" hidden="false" customHeight="true" outlineLevel="0" collapsed="false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customFormat="false" ht="12" hidden="false" customHeight="true" outlineLevel="0" collapsed="false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customFormat="false" ht="12" hidden="false" customHeight="true" outlineLevel="0" collapsed="false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customFormat="false" ht="12" hidden="false" customHeight="true" outlineLevel="0" collapsed="false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customFormat="false" ht="12" hidden="false" customHeight="true" outlineLevel="0" collapsed="false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customFormat="false" ht="12" hidden="false" customHeight="true" outlineLevel="0" collapsed="false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customFormat="false" ht="12" hidden="false" customHeight="true" outlineLevel="0" collapsed="false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customFormat="false" ht="12" hidden="false" customHeight="true" outlineLevel="0" collapsed="false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customFormat="false" ht="12" hidden="false" customHeight="true" outlineLevel="0" collapsed="false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customFormat="false" ht="12" hidden="false" customHeight="true" outlineLevel="0" collapsed="false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customFormat="false" ht="12" hidden="false" customHeight="true" outlineLevel="0" collapsed="false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customFormat="false" ht="12" hidden="false" customHeight="true" outlineLevel="0" collapsed="false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customFormat="false" ht="12" hidden="false" customHeight="true" outlineLevel="0" collapsed="false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customFormat="false" ht="12" hidden="false" customHeight="true" outlineLevel="0" collapsed="false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customFormat="false" ht="12" hidden="false" customHeight="true" outlineLevel="0" collapsed="false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customFormat="false" ht="12" hidden="false" customHeight="true" outlineLevel="0" collapsed="false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customFormat="false" ht="12" hidden="false" customHeight="true" outlineLevel="0" collapsed="false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customFormat="false" ht="12" hidden="false" customHeight="true" outlineLevel="0" collapsed="false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customFormat="false" ht="12" hidden="false" customHeight="true" outlineLevel="0" collapsed="false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customFormat="false" ht="12" hidden="false" customHeight="true" outlineLevel="0" collapsed="false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customFormat="false" ht="12" hidden="false" customHeight="true" outlineLevel="0" collapsed="false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customFormat="false" ht="12" hidden="false" customHeight="true" outlineLevel="0" collapsed="false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customFormat="false" ht="12" hidden="false" customHeight="true" outlineLevel="0" collapsed="false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customFormat="false" ht="12" hidden="false" customHeight="true" outlineLevel="0" collapsed="false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customFormat="false" ht="12" hidden="false" customHeight="true" outlineLevel="0" collapsed="false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customFormat="false" ht="12" hidden="false" customHeight="true" outlineLevel="0" collapsed="false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customFormat="false" ht="12" hidden="false" customHeight="true" outlineLevel="0" collapsed="false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customFormat="false" ht="12" hidden="false" customHeight="true" outlineLevel="0" collapsed="false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customFormat="false" ht="12" hidden="false" customHeight="true" outlineLevel="0" collapsed="false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customFormat="false" ht="12" hidden="false" customHeight="true" outlineLevel="0" collapsed="false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customFormat="false" ht="12" hidden="false" customHeight="true" outlineLevel="0" collapsed="false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customFormat="false" ht="12" hidden="false" customHeight="true" outlineLevel="0" collapsed="false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customFormat="false" ht="12" hidden="false" customHeight="true" outlineLevel="0" collapsed="false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customFormat="false" ht="12" hidden="false" customHeight="true" outlineLevel="0" collapsed="false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customFormat="false" ht="12" hidden="false" customHeight="true" outlineLevel="0" collapsed="false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customFormat="false" ht="12" hidden="false" customHeight="true" outlineLevel="0" collapsed="false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customFormat="false" ht="12" hidden="false" customHeight="true" outlineLevel="0" collapsed="false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customFormat="false" ht="12" hidden="false" customHeight="true" outlineLevel="0" collapsed="false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customFormat="false" ht="12" hidden="false" customHeight="true" outlineLevel="0" collapsed="false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customFormat="false" ht="12" hidden="false" customHeight="true" outlineLevel="0" collapsed="false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customFormat="false" ht="12" hidden="false" customHeight="true" outlineLevel="0" collapsed="false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customFormat="false" ht="12" hidden="false" customHeight="true" outlineLevel="0" collapsed="false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customFormat="false" ht="12" hidden="false" customHeight="true" outlineLevel="0" collapsed="false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customFormat="false" ht="12" hidden="false" customHeight="true" outlineLevel="0" collapsed="false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customFormat="false" ht="12" hidden="false" customHeight="true" outlineLevel="0" collapsed="false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customFormat="false" ht="12" hidden="false" customHeight="true" outlineLevel="0" collapsed="false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customFormat="false" ht="12" hidden="false" customHeight="true" outlineLevel="0" collapsed="false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customFormat="false" ht="12" hidden="false" customHeight="true" outlineLevel="0" collapsed="false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customFormat="false" ht="12" hidden="false" customHeight="true" outlineLevel="0" collapsed="false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customFormat="false" ht="12" hidden="false" customHeight="true" outlineLevel="0" collapsed="false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customFormat="false" ht="12" hidden="false" customHeight="true" outlineLevel="0" collapsed="false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customFormat="false" ht="12" hidden="false" customHeight="true" outlineLevel="0" collapsed="false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customFormat="false" ht="12" hidden="false" customHeight="true" outlineLevel="0" collapsed="false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customFormat="false" ht="12" hidden="false" customHeight="true" outlineLevel="0" collapsed="false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customFormat="false" ht="12" hidden="false" customHeight="true" outlineLevel="0" collapsed="false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customFormat="false" ht="12" hidden="false" customHeight="true" outlineLevel="0" collapsed="false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customFormat="false" ht="12" hidden="false" customHeight="true" outlineLevel="0" collapsed="false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customFormat="false" ht="12" hidden="false" customHeight="true" outlineLevel="0" collapsed="false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customFormat="false" ht="12" hidden="false" customHeight="true" outlineLevel="0" collapsed="false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customFormat="false" ht="12" hidden="false" customHeight="true" outlineLevel="0" collapsed="false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customFormat="false" ht="12" hidden="false" customHeight="true" outlineLevel="0" collapsed="false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customFormat="false" ht="12" hidden="false" customHeight="true" outlineLevel="0" collapsed="false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customFormat="false" ht="12" hidden="false" customHeight="true" outlineLevel="0" collapsed="false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customFormat="false" ht="12" hidden="false" customHeight="true" outlineLevel="0" collapsed="false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customFormat="false" ht="12" hidden="false" customHeight="true" outlineLevel="0" collapsed="false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customFormat="false" ht="12" hidden="false" customHeight="true" outlineLevel="0" collapsed="false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customFormat="false" ht="12" hidden="false" customHeight="true" outlineLevel="0" collapsed="false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customFormat="false" ht="12" hidden="false" customHeight="true" outlineLevel="0" collapsed="false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customFormat="false" ht="12" hidden="false" customHeight="true" outlineLevel="0" collapsed="false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customFormat="false" ht="12" hidden="false" customHeight="true" outlineLevel="0" collapsed="false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customFormat="false" ht="12" hidden="false" customHeight="true" outlineLevel="0" collapsed="false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customFormat="false" ht="12" hidden="false" customHeight="true" outlineLevel="0" collapsed="false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customFormat="false" ht="12" hidden="false" customHeight="true" outlineLevel="0" collapsed="false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customFormat="false" ht="12" hidden="false" customHeight="true" outlineLevel="0" collapsed="false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customFormat="false" ht="12" hidden="false" customHeight="true" outlineLevel="0" collapsed="false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customFormat="false" ht="12" hidden="false" customHeight="true" outlineLevel="0" collapsed="false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customFormat="false" ht="12" hidden="false" customHeight="true" outlineLevel="0" collapsed="false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customFormat="false" ht="12" hidden="false" customHeight="true" outlineLevel="0" collapsed="false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customFormat="false" ht="12" hidden="false" customHeight="true" outlineLevel="0" collapsed="false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customFormat="false" ht="12" hidden="false" customHeight="true" outlineLevel="0" collapsed="false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customFormat="false" ht="12" hidden="false" customHeight="true" outlineLevel="0" collapsed="false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customFormat="false" ht="12" hidden="false" customHeight="true" outlineLevel="0" collapsed="false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customFormat="false" ht="12" hidden="false" customHeight="true" outlineLevel="0" collapsed="false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customFormat="false" ht="12" hidden="false" customHeight="true" outlineLevel="0" collapsed="false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customFormat="false" ht="12" hidden="false" customHeight="true" outlineLevel="0" collapsed="false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customFormat="false" ht="12" hidden="false" customHeight="true" outlineLevel="0" collapsed="false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customFormat="false" ht="12" hidden="false" customHeight="true" outlineLevel="0" collapsed="false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customFormat="false" ht="12" hidden="false" customHeight="true" outlineLevel="0" collapsed="false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customFormat="false" ht="12" hidden="false" customHeight="true" outlineLevel="0" collapsed="false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customFormat="false" ht="12" hidden="false" customHeight="true" outlineLevel="0" collapsed="false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customFormat="false" ht="12" hidden="false" customHeight="true" outlineLevel="0" collapsed="false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customFormat="false" ht="12" hidden="false" customHeight="true" outlineLevel="0" collapsed="false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customFormat="false" ht="12" hidden="false" customHeight="true" outlineLevel="0" collapsed="false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customFormat="false" ht="12" hidden="false" customHeight="true" outlineLevel="0" collapsed="false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customFormat="false" ht="12" hidden="false" customHeight="true" outlineLevel="0" collapsed="false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customFormat="false" ht="12" hidden="false" customHeight="true" outlineLevel="0" collapsed="false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customFormat="false" ht="12" hidden="false" customHeight="true" outlineLevel="0" collapsed="false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customFormat="false" ht="12" hidden="false" customHeight="true" outlineLevel="0" collapsed="false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customFormat="false" ht="12" hidden="false" customHeight="true" outlineLevel="0" collapsed="false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customFormat="false" ht="12" hidden="false" customHeight="true" outlineLevel="0" collapsed="false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customFormat="false" ht="12" hidden="false" customHeight="true" outlineLevel="0" collapsed="false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customFormat="false" ht="12" hidden="false" customHeight="true" outlineLevel="0" collapsed="false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customFormat="false" ht="12" hidden="false" customHeight="true" outlineLevel="0" collapsed="false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customFormat="false" ht="12" hidden="false" customHeight="true" outlineLevel="0" collapsed="false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customFormat="false" ht="12" hidden="false" customHeight="true" outlineLevel="0" collapsed="false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customFormat="false" ht="12" hidden="false" customHeight="true" outlineLevel="0" collapsed="false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customFormat="false" ht="12" hidden="false" customHeight="true" outlineLevel="0" collapsed="false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customFormat="false" ht="12" hidden="false" customHeight="true" outlineLevel="0" collapsed="false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customFormat="false" ht="12" hidden="false" customHeight="true" outlineLevel="0" collapsed="false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customFormat="false" ht="12" hidden="false" customHeight="true" outlineLevel="0" collapsed="false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customFormat="false" ht="12" hidden="false" customHeight="true" outlineLevel="0" collapsed="false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customFormat="false" ht="12" hidden="false" customHeight="true" outlineLevel="0" collapsed="false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customFormat="false" ht="12" hidden="false" customHeight="true" outlineLevel="0" collapsed="false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customFormat="false" ht="12" hidden="false" customHeight="true" outlineLevel="0" collapsed="false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customFormat="false" ht="12" hidden="false" customHeight="true" outlineLevel="0" collapsed="false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customFormat="false" ht="12" hidden="false" customHeight="true" outlineLevel="0" collapsed="false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customFormat="false" ht="12" hidden="false" customHeight="true" outlineLevel="0" collapsed="false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customFormat="false" ht="12" hidden="false" customHeight="true" outlineLevel="0" collapsed="false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customFormat="false" ht="12" hidden="false" customHeight="true" outlineLevel="0" collapsed="false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customFormat="false" ht="12" hidden="false" customHeight="true" outlineLevel="0" collapsed="false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customFormat="false" ht="12" hidden="false" customHeight="true" outlineLevel="0" collapsed="false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customFormat="false" ht="12" hidden="false" customHeight="true" outlineLevel="0" collapsed="false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customFormat="false" ht="12" hidden="false" customHeight="true" outlineLevel="0" collapsed="false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customFormat="false" ht="12" hidden="false" customHeight="true" outlineLevel="0" collapsed="false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customFormat="false" ht="12" hidden="false" customHeight="true" outlineLevel="0" collapsed="false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customFormat="false" ht="12" hidden="false" customHeight="true" outlineLevel="0" collapsed="false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customFormat="false" ht="12" hidden="false" customHeight="true" outlineLevel="0" collapsed="false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customFormat="false" ht="12" hidden="false" customHeight="true" outlineLevel="0" collapsed="false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customFormat="false" ht="12" hidden="false" customHeight="true" outlineLevel="0" collapsed="false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customFormat="false" ht="12" hidden="false" customHeight="true" outlineLevel="0" collapsed="false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customFormat="false" ht="12" hidden="false" customHeight="true" outlineLevel="0" collapsed="false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customFormat="false" ht="12" hidden="false" customHeight="true" outlineLevel="0" collapsed="false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customFormat="false" ht="12" hidden="false" customHeight="true" outlineLevel="0" collapsed="false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customFormat="false" ht="12" hidden="false" customHeight="true" outlineLevel="0" collapsed="false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customFormat="false" ht="12" hidden="false" customHeight="true" outlineLevel="0" collapsed="false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customFormat="false" ht="12" hidden="false" customHeight="true" outlineLevel="0" collapsed="false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customFormat="false" ht="12" hidden="false" customHeight="true" outlineLevel="0" collapsed="false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customFormat="false" ht="12" hidden="false" customHeight="true" outlineLevel="0" collapsed="false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customFormat="false" ht="12" hidden="false" customHeight="true" outlineLevel="0" collapsed="false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customFormat="false" ht="12" hidden="false" customHeight="true" outlineLevel="0" collapsed="false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customFormat="false" ht="12" hidden="false" customHeight="true" outlineLevel="0" collapsed="false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customFormat="false" ht="12" hidden="false" customHeight="true" outlineLevel="0" collapsed="false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customFormat="false" ht="12" hidden="false" customHeight="true" outlineLevel="0" collapsed="false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customFormat="false" ht="12" hidden="false" customHeight="true" outlineLevel="0" collapsed="false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customFormat="false" ht="12" hidden="false" customHeight="true" outlineLevel="0" collapsed="false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customFormat="false" ht="12" hidden="false" customHeight="true" outlineLevel="0" collapsed="false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customFormat="false" ht="12" hidden="false" customHeight="true" outlineLevel="0" collapsed="false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customFormat="false" ht="12" hidden="false" customHeight="true" outlineLevel="0" collapsed="false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customFormat="false" ht="12" hidden="false" customHeight="true" outlineLevel="0" collapsed="false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customFormat="false" ht="12" hidden="false" customHeight="true" outlineLevel="0" collapsed="false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customFormat="false" ht="12" hidden="false" customHeight="true" outlineLevel="0" collapsed="false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customFormat="false" ht="12" hidden="false" customHeight="true" outlineLevel="0" collapsed="false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customFormat="false" ht="12" hidden="false" customHeight="true" outlineLevel="0" collapsed="false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customFormat="false" ht="12" hidden="false" customHeight="true" outlineLevel="0" collapsed="false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customFormat="false" ht="12" hidden="false" customHeight="true" outlineLevel="0" collapsed="false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customFormat="false" ht="12" hidden="false" customHeight="true" outlineLevel="0" collapsed="false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customFormat="false" ht="12" hidden="false" customHeight="true" outlineLevel="0" collapsed="false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customFormat="false" ht="12" hidden="false" customHeight="true" outlineLevel="0" collapsed="false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customFormat="false" ht="12" hidden="false" customHeight="true" outlineLevel="0" collapsed="false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customFormat="false" ht="12" hidden="false" customHeight="true" outlineLevel="0" collapsed="false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customFormat="false" ht="12" hidden="false" customHeight="true" outlineLevel="0" collapsed="false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customFormat="false" ht="12" hidden="false" customHeight="true" outlineLevel="0" collapsed="false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customFormat="false" ht="12" hidden="false" customHeight="true" outlineLevel="0" collapsed="false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customFormat="false" ht="12" hidden="false" customHeight="true" outlineLevel="0" collapsed="false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customFormat="false" ht="12" hidden="false" customHeight="true" outlineLevel="0" collapsed="false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customFormat="false" ht="12" hidden="false" customHeight="true" outlineLevel="0" collapsed="false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customFormat="false" ht="12" hidden="false" customHeight="true" outlineLevel="0" collapsed="false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customFormat="false" ht="12" hidden="false" customHeight="true" outlineLevel="0" collapsed="false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customFormat="false" ht="12" hidden="false" customHeight="true" outlineLevel="0" collapsed="false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customFormat="false" ht="12" hidden="false" customHeight="true" outlineLevel="0" collapsed="false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customFormat="false" ht="12" hidden="false" customHeight="true" outlineLevel="0" collapsed="false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customFormat="false" ht="12" hidden="false" customHeight="true" outlineLevel="0" collapsed="false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customFormat="false" ht="12" hidden="false" customHeight="true" outlineLevel="0" collapsed="false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customFormat="false" ht="12" hidden="false" customHeight="true" outlineLevel="0" collapsed="false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customFormat="false" ht="12" hidden="false" customHeight="true" outlineLevel="0" collapsed="false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customFormat="false" ht="12" hidden="false" customHeight="true" outlineLevel="0" collapsed="false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customFormat="false" ht="12" hidden="false" customHeight="true" outlineLevel="0" collapsed="false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customFormat="false" ht="12" hidden="false" customHeight="true" outlineLevel="0" collapsed="false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customFormat="false" ht="12" hidden="false" customHeight="true" outlineLevel="0" collapsed="false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customFormat="false" ht="12" hidden="false" customHeight="true" outlineLevel="0" collapsed="false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customFormat="false" ht="12" hidden="false" customHeight="true" outlineLevel="0" collapsed="false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customFormat="false" ht="12" hidden="false" customHeight="true" outlineLevel="0" collapsed="false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customFormat="false" ht="12" hidden="false" customHeight="true" outlineLevel="0" collapsed="false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customFormat="false" ht="12" hidden="false" customHeight="true" outlineLevel="0" collapsed="false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customFormat="false" ht="12" hidden="false" customHeight="true" outlineLevel="0" collapsed="false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customFormat="false" ht="12" hidden="false" customHeight="true" outlineLevel="0" collapsed="false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customFormat="false" ht="12" hidden="false" customHeight="true" outlineLevel="0" collapsed="false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customFormat="false" ht="12" hidden="false" customHeight="true" outlineLevel="0" collapsed="false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customFormat="false" ht="12" hidden="false" customHeight="true" outlineLevel="0" collapsed="false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customFormat="false" ht="12" hidden="false" customHeight="true" outlineLevel="0" collapsed="false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customFormat="false" ht="12" hidden="false" customHeight="true" outlineLevel="0" collapsed="false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customFormat="false" ht="12" hidden="false" customHeight="true" outlineLevel="0" collapsed="false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customFormat="false" ht="12" hidden="false" customHeight="true" outlineLevel="0" collapsed="false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customFormat="false" ht="12" hidden="false" customHeight="true" outlineLevel="0" collapsed="false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customFormat="false" ht="12" hidden="false" customHeight="true" outlineLevel="0" collapsed="false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customFormat="false" ht="12" hidden="false" customHeight="true" outlineLevel="0" collapsed="false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customFormat="false" ht="12" hidden="false" customHeight="true" outlineLevel="0" collapsed="false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customFormat="false" ht="12" hidden="false" customHeight="true" outlineLevel="0" collapsed="false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customFormat="false" ht="12" hidden="false" customHeight="true" outlineLevel="0" collapsed="false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customFormat="false" ht="12" hidden="false" customHeight="true" outlineLevel="0" collapsed="false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customFormat="false" ht="12" hidden="false" customHeight="true" outlineLevel="0" collapsed="false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customFormat="false" ht="12" hidden="false" customHeight="true" outlineLevel="0" collapsed="false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customFormat="false" ht="12" hidden="false" customHeight="true" outlineLevel="0" collapsed="false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customFormat="false" ht="12" hidden="false" customHeight="true" outlineLevel="0" collapsed="false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customFormat="false" ht="12" hidden="false" customHeight="true" outlineLevel="0" collapsed="false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customFormat="false" ht="12" hidden="false" customHeight="true" outlineLevel="0" collapsed="false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customFormat="false" ht="12" hidden="false" customHeight="true" outlineLevel="0" collapsed="false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customFormat="false" ht="12" hidden="false" customHeight="true" outlineLevel="0" collapsed="false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customFormat="false" ht="12" hidden="false" customHeight="true" outlineLevel="0" collapsed="false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customFormat="false" ht="12" hidden="false" customHeight="true" outlineLevel="0" collapsed="false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customFormat="false" ht="12" hidden="false" customHeight="true" outlineLevel="0" collapsed="false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customFormat="false" ht="12" hidden="false" customHeight="true" outlineLevel="0" collapsed="false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customFormat="false" ht="12" hidden="false" customHeight="true" outlineLevel="0" collapsed="false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customFormat="false" ht="12" hidden="false" customHeight="true" outlineLevel="0" collapsed="false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customFormat="false" ht="12" hidden="false" customHeight="true" outlineLevel="0" collapsed="false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customFormat="false" ht="12" hidden="false" customHeight="true" outlineLevel="0" collapsed="false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customFormat="false" ht="12" hidden="false" customHeight="true" outlineLevel="0" collapsed="false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customFormat="false" ht="12" hidden="false" customHeight="true" outlineLevel="0" collapsed="false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customFormat="false" ht="12" hidden="false" customHeight="true" outlineLevel="0" collapsed="false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customFormat="false" ht="12" hidden="false" customHeight="true" outlineLevel="0" collapsed="false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customFormat="false" ht="12" hidden="false" customHeight="true" outlineLevel="0" collapsed="false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customFormat="false" ht="12" hidden="false" customHeight="true" outlineLevel="0" collapsed="false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customFormat="false" ht="12" hidden="false" customHeight="true" outlineLevel="0" collapsed="false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customFormat="false" ht="12" hidden="false" customHeight="true" outlineLevel="0" collapsed="false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customFormat="false" ht="12" hidden="false" customHeight="true" outlineLevel="0" collapsed="false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customFormat="false" ht="12" hidden="false" customHeight="true" outlineLevel="0" collapsed="false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customFormat="false" ht="12" hidden="false" customHeight="true" outlineLevel="0" collapsed="false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customFormat="false" ht="12" hidden="false" customHeight="true" outlineLevel="0" collapsed="false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customFormat="false" ht="12" hidden="false" customHeight="true" outlineLevel="0" collapsed="false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customFormat="false" ht="12" hidden="false" customHeight="true" outlineLevel="0" collapsed="false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customFormat="false" ht="12" hidden="false" customHeight="true" outlineLevel="0" collapsed="false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customFormat="false" ht="12" hidden="false" customHeight="true" outlineLevel="0" collapsed="false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customFormat="false" ht="12" hidden="false" customHeight="true" outlineLevel="0" collapsed="false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customFormat="false" ht="12" hidden="false" customHeight="true" outlineLevel="0" collapsed="false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customFormat="false" ht="12" hidden="false" customHeight="true" outlineLevel="0" collapsed="false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customFormat="false" ht="12" hidden="false" customHeight="true" outlineLevel="0" collapsed="false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customFormat="false" ht="12" hidden="false" customHeight="true" outlineLevel="0" collapsed="false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customFormat="false" ht="12" hidden="false" customHeight="true" outlineLevel="0" collapsed="false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customFormat="false" ht="12" hidden="false" customHeight="true" outlineLevel="0" collapsed="false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customFormat="false" ht="12" hidden="false" customHeight="true" outlineLevel="0" collapsed="false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customFormat="false" ht="12" hidden="false" customHeight="true" outlineLevel="0" collapsed="false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customFormat="false" ht="12" hidden="false" customHeight="true" outlineLevel="0" collapsed="false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customFormat="false" ht="12" hidden="false" customHeight="true" outlineLevel="0" collapsed="false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customFormat="false" ht="12" hidden="false" customHeight="true" outlineLevel="0" collapsed="false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customFormat="false" ht="12" hidden="false" customHeight="true" outlineLevel="0" collapsed="false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customFormat="false" ht="12" hidden="false" customHeight="true" outlineLevel="0" collapsed="false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customFormat="false" ht="12" hidden="false" customHeight="true" outlineLevel="0" collapsed="false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customFormat="false" ht="12" hidden="false" customHeight="true" outlineLevel="0" collapsed="false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customFormat="false" ht="12" hidden="false" customHeight="true" outlineLevel="0" collapsed="false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customFormat="false" ht="12" hidden="false" customHeight="true" outlineLevel="0" collapsed="false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customFormat="false" ht="12" hidden="false" customHeight="true" outlineLevel="0" collapsed="false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customFormat="false" ht="12" hidden="false" customHeight="true" outlineLevel="0" collapsed="false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customFormat="false" ht="12" hidden="false" customHeight="true" outlineLevel="0" collapsed="false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customFormat="false" ht="12" hidden="false" customHeight="true" outlineLevel="0" collapsed="false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customFormat="false" ht="12" hidden="false" customHeight="true" outlineLevel="0" collapsed="false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customFormat="false" ht="12" hidden="false" customHeight="true" outlineLevel="0" collapsed="false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customFormat="false" ht="12" hidden="false" customHeight="true" outlineLevel="0" collapsed="false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customFormat="false" ht="12" hidden="false" customHeight="true" outlineLevel="0" collapsed="false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customFormat="false" ht="12" hidden="false" customHeight="true" outlineLevel="0" collapsed="false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customFormat="false" ht="12" hidden="false" customHeight="true" outlineLevel="0" collapsed="false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customFormat="false" ht="12" hidden="false" customHeight="true" outlineLevel="0" collapsed="false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customFormat="false" ht="12" hidden="false" customHeight="true" outlineLevel="0" collapsed="false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customFormat="false" ht="12" hidden="false" customHeight="true" outlineLevel="0" collapsed="false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customFormat="false" ht="12" hidden="false" customHeight="true" outlineLevel="0" collapsed="false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customFormat="false" ht="12" hidden="false" customHeight="true" outlineLevel="0" collapsed="false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customFormat="false" ht="12" hidden="false" customHeight="true" outlineLevel="0" collapsed="false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customFormat="false" ht="12" hidden="false" customHeight="true" outlineLevel="0" collapsed="false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customFormat="false" ht="12" hidden="false" customHeight="true" outlineLevel="0" collapsed="false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customFormat="false" ht="12" hidden="false" customHeight="true" outlineLevel="0" collapsed="false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customFormat="false" ht="12" hidden="false" customHeight="true" outlineLevel="0" collapsed="false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customFormat="false" ht="12" hidden="false" customHeight="true" outlineLevel="0" collapsed="false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customFormat="false" ht="12" hidden="false" customHeight="true" outlineLevel="0" collapsed="false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customFormat="false" ht="12" hidden="false" customHeight="true" outlineLevel="0" collapsed="false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customFormat="false" ht="12" hidden="false" customHeight="true" outlineLevel="0" collapsed="false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customFormat="false" ht="12" hidden="false" customHeight="true" outlineLevel="0" collapsed="false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customFormat="false" ht="12" hidden="false" customHeight="true" outlineLevel="0" collapsed="false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customFormat="false" ht="12" hidden="false" customHeight="true" outlineLevel="0" collapsed="false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customFormat="false" ht="12" hidden="false" customHeight="true" outlineLevel="0" collapsed="false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customFormat="false" ht="12" hidden="false" customHeight="true" outlineLevel="0" collapsed="false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customFormat="false" ht="12" hidden="false" customHeight="true" outlineLevel="0" collapsed="false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customFormat="false" ht="12" hidden="false" customHeight="true" outlineLevel="0" collapsed="false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customFormat="false" ht="12" hidden="false" customHeight="true" outlineLevel="0" collapsed="false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customFormat="false" ht="12" hidden="false" customHeight="true" outlineLevel="0" collapsed="false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customFormat="false" ht="12" hidden="false" customHeight="true" outlineLevel="0" collapsed="false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customFormat="false" ht="12" hidden="false" customHeight="true" outlineLevel="0" collapsed="false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customFormat="false" ht="12" hidden="false" customHeight="true" outlineLevel="0" collapsed="false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customFormat="false" ht="12" hidden="false" customHeight="true" outlineLevel="0" collapsed="false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customFormat="false" ht="12" hidden="false" customHeight="true" outlineLevel="0" collapsed="false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customFormat="false" ht="12" hidden="false" customHeight="true" outlineLevel="0" collapsed="false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customFormat="false" ht="12" hidden="false" customHeight="true" outlineLevel="0" collapsed="false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customFormat="false" ht="12" hidden="false" customHeight="true" outlineLevel="0" collapsed="false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customFormat="false" ht="12" hidden="false" customHeight="true" outlineLevel="0" collapsed="false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customFormat="false" ht="12" hidden="false" customHeight="true" outlineLevel="0" collapsed="false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customFormat="false" ht="12" hidden="false" customHeight="true" outlineLevel="0" collapsed="false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customFormat="false" ht="12" hidden="false" customHeight="true" outlineLevel="0" collapsed="false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customFormat="false" ht="12" hidden="false" customHeight="true" outlineLevel="0" collapsed="false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customFormat="false" ht="12" hidden="false" customHeight="true" outlineLevel="0" collapsed="false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customFormat="false" ht="12" hidden="false" customHeight="true" outlineLevel="0" collapsed="false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customFormat="false" ht="12" hidden="false" customHeight="true" outlineLevel="0" collapsed="false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customFormat="false" ht="12" hidden="false" customHeight="true" outlineLevel="0" collapsed="false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customFormat="false" ht="12" hidden="false" customHeight="true" outlineLevel="0" collapsed="false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customFormat="false" ht="12" hidden="false" customHeight="true" outlineLevel="0" collapsed="false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customFormat="false" ht="12" hidden="false" customHeight="true" outlineLevel="0" collapsed="false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customFormat="false" ht="12" hidden="false" customHeight="true" outlineLevel="0" collapsed="false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customFormat="false" ht="12" hidden="false" customHeight="true" outlineLevel="0" collapsed="false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customFormat="false" ht="12" hidden="false" customHeight="true" outlineLevel="0" collapsed="false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customFormat="false" ht="12" hidden="false" customHeight="true" outlineLevel="0" collapsed="false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customFormat="false" ht="12" hidden="false" customHeight="true" outlineLevel="0" collapsed="false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customFormat="false" ht="12" hidden="false" customHeight="true" outlineLevel="0" collapsed="false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customFormat="false" ht="12" hidden="false" customHeight="true" outlineLevel="0" collapsed="false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customFormat="false" ht="12" hidden="false" customHeight="true" outlineLevel="0" collapsed="false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customFormat="false" ht="12" hidden="false" customHeight="true" outlineLevel="0" collapsed="false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customFormat="false" ht="12" hidden="false" customHeight="true" outlineLevel="0" collapsed="false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customFormat="false" ht="12" hidden="false" customHeight="true" outlineLevel="0" collapsed="false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customFormat="false" ht="12" hidden="false" customHeight="true" outlineLevel="0" collapsed="false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customFormat="false" ht="12" hidden="false" customHeight="true" outlineLevel="0" collapsed="false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customFormat="false" ht="12" hidden="false" customHeight="true" outlineLevel="0" collapsed="false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customFormat="false" ht="12" hidden="false" customHeight="true" outlineLevel="0" collapsed="false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customFormat="false" ht="12" hidden="false" customHeight="true" outlineLevel="0" collapsed="false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customFormat="false" ht="12" hidden="false" customHeight="true" outlineLevel="0" collapsed="false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customFormat="false" ht="12" hidden="false" customHeight="true" outlineLevel="0" collapsed="false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customFormat="false" ht="12" hidden="false" customHeight="true" outlineLevel="0" collapsed="false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customFormat="false" ht="12" hidden="false" customHeight="true" outlineLevel="0" collapsed="false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customFormat="false" ht="12" hidden="false" customHeight="true" outlineLevel="0" collapsed="false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customFormat="false" ht="12" hidden="false" customHeight="true" outlineLevel="0" collapsed="false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customFormat="false" ht="12" hidden="false" customHeight="true" outlineLevel="0" collapsed="false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customFormat="false" ht="12" hidden="false" customHeight="true" outlineLevel="0" collapsed="false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customFormat="false" ht="12" hidden="false" customHeight="true" outlineLevel="0" collapsed="false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customFormat="false" ht="12" hidden="false" customHeight="true" outlineLevel="0" collapsed="false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customFormat="false" ht="12" hidden="false" customHeight="true" outlineLevel="0" collapsed="false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customFormat="false" ht="12" hidden="false" customHeight="true" outlineLevel="0" collapsed="false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customFormat="false" ht="12" hidden="false" customHeight="true" outlineLevel="0" collapsed="false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customFormat="false" ht="12" hidden="false" customHeight="true" outlineLevel="0" collapsed="false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customFormat="false" ht="12" hidden="false" customHeight="true" outlineLevel="0" collapsed="false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customFormat="false" ht="12" hidden="false" customHeight="true" outlineLevel="0" collapsed="false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customFormat="false" ht="12" hidden="false" customHeight="true" outlineLevel="0" collapsed="false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customFormat="false" ht="12" hidden="false" customHeight="true" outlineLevel="0" collapsed="false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customFormat="false" ht="12" hidden="false" customHeight="true" outlineLevel="0" collapsed="false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customFormat="false" ht="12" hidden="false" customHeight="true" outlineLevel="0" collapsed="false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customFormat="false" ht="12" hidden="false" customHeight="true" outlineLevel="0" collapsed="false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customFormat="false" ht="12" hidden="false" customHeight="true" outlineLevel="0" collapsed="false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customFormat="false" ht="12" hidden="false" customHeight="true" outlineLevel="0" collapsed="false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customFormat="false" ht="12" hidden="false" customHeight="true" outlineLevel="0" collapsed="false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customFormat="false" ht="12" hidden="false" customHeight="true" outlineLevel="0" collapsed="false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customFormat="false" ht="12" hidden="false" customHeight="true" outlineLevel="0" collapsed="false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customFormat="false" ht="12" hidden="false" customHeight="true" outlineLevel="0" collapsed="false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customFormat="false" ht="12" hidden="false" customHeight="true" outlineLevel="0" collapsed="false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customFormat="false" ht="12" hidden="false" customHeight="true" outlineLevel="0" collapsed="false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customFormat="false" ht="12" hidden="false" customHeight="true" outlineLevel="0" collapsed="false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customFormat="false" ht="12" hidden="false" customHeight="true" outlineLevel="0" collapsed="false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customFormat="false" ht="12" hidden="false" customHeight="true" outlineLevel="0" collapsed="false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customFormat="false" ht="12" hidden="false" customHeight="true" outlineLevel="0" collapsed="false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customFormat="false" ht="12" hidden="false" customHeight="true" outlineLevel="0" collapsed="false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customFormat="false" ht="12" hidden="false" customHeight="true" outlineLevel="0" collapsed="false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customFormat="false" ht="12" hidden="false" customHeight="true" outlineLevel="0" collapsed="false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customFormat="false" ht="12" hidden="false" customHeight="true" outlineLevel="0" collapsed="false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customFormat="false" ht="12" hidden="false" customHeight="true" outlineLevel="0" collapsed="false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customFormat="false" ht="12" hidden="false" customHeight="true" outlineLevel="0" collapsed="false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customFormat="false" ht="12" hidden="false" customHeight="true" outlineLevel="0" collapsed="false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customFormat="false" ht="12" hidden="false" customHeight="true" outlineLevel="0" collapsed="false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customFormat="false" ht="12" hidden="false" customHeight="true" outlineLevel="0" collapsed="false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customFormat="false" ht="12" hidden="false" customHeight="true" outlineLevel="0" collapsed="false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customFormat="false" ht="12" hidden="false" customHeight="true" outlineLevel="0" collapsed="false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customFormat="false" ht="12" hidden="false" customHeight="true" outlineLevel="0" collapsed="false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customFormat="false" ht="12" hidden="false" customHeight="true" outlineLevel="0" collapsed="false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customFormat="false" ht="12" hidden="false" customHeight="true" outlineLevel="0" collapsed="false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customFormat="false" ht="12" hidden="false" customHeight="true" outlineLevel="0" collapsed="false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customFormat="false" ht="12" hidden="false" customHeight="true" outlineLevel="0" collapsed="false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customFormat="false" ht="12" hidden="false" customHeight="true" outlineLevel="0" collapsed="false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customFormat="false" ht="12" hidden="false" customHeight="true" outlineLevel="0" collapsed="false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customFormat="false" ht="12" hidden="false" customHeight="true" outlineLevel="0" collapsed="false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customFormat="false" ht="12" hidden="false" customHeight="true" outlineLevel="0" collapsed="false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customFormat="false" ht="12" hidden="false" customHeight="true" outlineLevel="0" collapsed="false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customFormat="false" ht="12" hidden="false" customHeight="true" outlineLevel="0" collapsed="false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customFormat="false" ht="12" hidden="false" customHeight="true" outlineLevel="0" collapsed="false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customFormat="false" ht="12" hidden="false" customHeight="true" outlineLevel="0" collapsed="false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customFormat="false" ht="12" hidden="false" customHeight="true" outlineLevel="0" collapsed="false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customFormat="false" ht="12" hidden="false" customHeight="true" outlineLevel="0" collapsed="false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customFormat="false" ht="12" hidden="false" customHeight="true" outlineLevel="0" collapsed="false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customFormat="false" ht="12" hidden="false" customHeight="true" outlineLevel="0" collapsed="false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customFormat="false" ht="12" hidden="false" customHeight="true" outlineLevel="0" collapsed="false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customFormat="false" ht="12" hidden="false" customHeight="true" outlineLevel="0" collapsed="false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customFormat="false" ht="12" hidden="false" customHeight="true" outlineLevel="0" collapsed="false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customFormat="false" ht="12" hidden="false" customHeight="true" outlineLevel="0" collapsed="false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customFormat="false" ht="12" hidden="false" customHeight="true" outlineLevel="0" collapsed="false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customFormat="false" ht="12" hidden="false" customHeight="true" outlineLevel="0" collapsed="false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customFormat="false" ht="12" hidden="false" customHeight="true" outlineLevel="0" collapsed="false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customFormat="false" ht="12" hidden="false" customHeight="true" outlineLevel="0" collapsed="false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customFormat="false" ht="12" hidden="false" customHeight="true" outlineLevel="0" collapsed="false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customFormat="false" ht="12" hidden="false" customHeight="true" outlineLevel="0" collapsed="false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customFormat="false" ht="12" hidden="false" customHeight="true" outlineLevel="0" collapsed="false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customFormat="false" ht="12" hidden="false" customHeight="true" outlineLevel="0" collapsed="false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customFormat="false" ht="12" hidden="false" customHeight="true" outlineLevel="0" collapsed="false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customFormat="false" ht="12" hidden="false" customHeight="true" outlineLevel="0" collapsed="false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customFormat="false" ht="12" hidden="false" customHeight="true" outlineLevel="0" collapsed="false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customFormat="false" ht="12" hidden="false" customHeight="true" outlineLevel="0" collapsed="false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customFormat="false" ht="12" hidden="false" customHeight="true" outlineLevel="0" collapsed="false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customFormat="false" ht="12" hidden="false" customHeight="true" outlineLevel="0" collapsed="false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customFormat="false" ht="12" hidden="false" customHeight="true" outlineLevel="0" collapsed="false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customFormat="false" ht="12" hidden="false" customHeight="true" outlineLevel="0" collapsed="false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customFormat="false" ht="12" hidden="false" customHeight="true" outlineLevel="0" collapsed="false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customFormat="false" ht="12" hidden="false" customHeight="true" outlineLevel="0" collapsed="false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customFormat="false" ht="12" hidden="false" customHeight="true" outlineLevel="0" collapsed="false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customFormat="false" ht="12" hidden="false" customHeight="true" outlineLevel="0" collapsed="false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customFormat="false" ht="12" hidden="false" customHeight="true" outlineLevel="0" collapsed="false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customFormat="false" ht="12" hidden="false" customHeight="true" outlineLevel="0" collapsed="false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customFormat="false" ht="12" hidden="false" customHeight="true" outlineLevel="0" collapsed="false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customFormat="false" ht="12" hidden="false" customHeight="true" outlineLevel="0" collapsed="false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customFormat="false" ht="12" hidden="false" customHeight="true" outlineLevel="0" collapsed="false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customFormat="false" ht="12" hidden="false" customHeight="true" outlineLevel="0" collapsed="false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customFormat="false" ht="12" hidden="false" customHeight="true" outlineLevel="0" collapsed="false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customFormat="false" ht="12" hidden="false" customHeight="true" outlineLevel="0" collapsed="false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customFormat="false" ht="12" hidden="false" customHeight="true" outlineLevel="0" collapsed="false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customFormat="false" ht="12" hidden="false" customHeight="true" outlineLevel="0" collapsed="false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customFormat="false" ht="12" hidden="false" customHeight="true" outlineLevel="0" collapsed="false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customFormat="false" ht="12" hidden="false" customHeight="true" outlineLevel="0" collapsed="false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customFormat="false" ht="12" hidden="false" customHeight="true" outlineLevel="0" collapsed="false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customFormat="false" ht="12" hidden="false" customHeight="true" outlineLevel="0" collapsed="false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customFormat="false" ht="12" hidden="false" customHeight="true" outlineLevel="0" collapsed="false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customFormat="false" ht="12" hidden="false" customHeight="true" outlineLevel="0" collapsed="false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customFormat="false" ht="12" hidden="false" customHeight="true" outlineLevel="0" collapsed="false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customFormat="false" ht="12" hidden="false" customHeight="true" outlineLevel="0" collapsed="false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customFormat="false" ht="12" hidden="false" customHeight="true" outlineLevel="0" collapsed="false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customFormat="false" ht="12" hidden="false" customHeight="true" outlineLevel="0" collapsed="false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customFormat="false" ht="12" hidden="false" customHeight="true" outlineLevel="0" collapsed="false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customFormat="false" ht="12" hidden="false" customHeight="true" outlineLevel="0" collapsed="false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customFormat="false" ht="12" hidden="false" customHeight="true" outlineLevel="0" collapsed="false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customFormat="false" ht="12" hidden="false" customHeight="true" outlineLevel="0" collapsed="false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customFormat="false" ht="12" hidden="false" customHeight="true" outlineLevel="0" collapsed="false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customFormat="false" ht="12" hidden="false" customHeight="true" outlineLevel="0" collapsed="false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customFormat="false" ht="12" hidden="false" customHeight="true" outlineLevel="0" collapsed="false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customFormat="false" ht="12" hidden="false" customHeight="true" outlineLevel="0" collapsed="false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customFormat="false" ht="12" hidden="false" customHeight="true" outlineLevel="0" collapsed="false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customFormat="false" ht="12" hidden="false" customHeight="true" outlineLevel="0" collapsed="false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customFormat="false" ht="12" hidden="false" customHeight="true" outlineLevel="0" collapsed="false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customFormat="false" ht="12" hidden="false" customHeight="true" outlineLevel="0" collapsed="false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customFormat="false" ht="12" hidden="false" customHeight="true" outlineLevel="0" collapsed="false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customFormat="false" ht="12" hidden="false" customHeight="true" outlineLevel="0" collapsed="false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customFormat="false" ht="12" hidden="false" customHeight="true" outlineLevel="0" collapsed="false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customFormat="false" ht="12" hidden="false" customHeight="true" outlineLevel="0" collapsed="false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customFormat="false" ht="12" hidden="false" customHeight="true" outlineLevel="0" collapsed="false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customFormat="false" ht="12" hidden="false" customHeight="true" outlineLevel="0" collapsed="false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customFormat="false" ht="12" hidden="false" customHeight="true" outlineLevel="0" collapsed="false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customFormat="false" ht="12" hidden="false" customHeight="true" outlineLevel="0" collapsed="false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customFormat="false" ht="12" hidden="false" customHeight="true" outlineLevel="0" collapsed="false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customFormat="false" ht="12" hidden="false" customHeight="true" outlineLevel="0" collapsed="false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customFormat="false" ht="12" hidden="false" customHeight="true" outlineLevel="0" collapsed="false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customFormat="false" ht="12" hidden="false" customHeight="true" outlineLevel="0" collapsed="false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customFormat="false" ht="12" hidden="false" customHeight="true" outlineLevel="0" collapsed="false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customFormat="false" ht="12" hidden="false" customHeight="true" outlineLevel="0" collapsed="false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customFormat="false" ht="12" hidden="false" customHeight="true" outlineLevel="0" collapsed="false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customFormat="false" ht="12" hidden="false" customHeight="true" outlineLevel="0" collapsed="false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customFormat="false" ht="12" hidden="false" customHeight="true" outlineLevel="0" collapsed="false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customFormat="false" ht="12" hidden="false" customHeight="true" outlineLevel="0" collapsed="false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customFormat="false" ht="12" hidden="false" customHeight="true" outlineLevel="0" collapsed="false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customFormat="false" ht="12" hidden="false" customHeight="true" outlineLevel="0" collapsed="false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customFormat="false" ht="12" hidden="false" customHeight="true" outlineLevel="0" collapsed="false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customFormat="false" ht="12" hidden="false" customHeight="true" outlineLevel="0" collapsed="false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customFormat="false" ht="12" hidden="false" customHeight="true" outlineLevel="0" collapsed="false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customFormat="false" ht="12" hidden="false" customHeight="true" outlineLevel="0" collapsed="false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customFormat="false" ht="12" hidden="false" customHeight="true" outlineLevel="0" collapsed="false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customFormat="false" ht="12" hidden="false" customHeight="true" outlineLevel="0" collapsed="false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customFormat="false" ht="12" hidden="false" customHeight="true" outlineLevel="0" collapsed="false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customFormat="false" ht="12" hidden="false" customHeight="true" outlineLevel="0" collapsed="false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customFormat="false" ht="12" hidden="false" customHeight="true" outlineLevel="0" collapsed="false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customFormat="false" ht="12" hidden="false" customHeight="true" outlineLevel="0" collapsed="false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customFormat="false" ht="12" hidden="false" customHeight="true" outlineLevel="0" collapsed="false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customFormat="false" ht="12" hidden="false" customHeight="true" outlineLevel="0" collapsed="false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customFormat="false" ht="12" hidden="false" customHeight="true" outlineLevel="0" collapsed="false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customFormat="false" ht="12" hidden="false" customHeight="true" outlineLevel="0" collapsed="false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customFormat="false" ht="12" hidden="false" customHeight="true" outlineLevel="0" collapsed="false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customFormat="false" ht="12" hidden="false" customHeight="true" outlineLevel="0" collapsed="false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customFormat="false" ht="12" hidden="false" customHeight="true" outlineLevel="0" collapsed="false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customFormat="false" ht="12" hidden="false" customHeight="true" outlineLevel="0" collapsed="false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customFormat="false" ht="12" hidden="false" customHeight="true" outlineLevel="0" collapsed="false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customFormat="false" ht="12" hidden="false" customHeight="true" outlineLevel="0" collapsed="false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customFormat="false" ht="12" hidden="false" customHeight="true" outlineLevel="0" collapsed="false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customFormat="false" ht="12" hidden="false" customHeight="true" outlineLevel="0" collapsed="false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customFormat="false" ht="12" hidden="false" customHeight="true" outlineLevel="0" collapsed="false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customFormat="false" ht="12" hidden="false" customHeight="true" outlineLevel="0" collapsed="false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customFormat="false" ht="12" hidden="false" customHeight="true" outlineLevel="0" collapsed="false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customFormat="false" ht="12" hidden="false" customHeight="true" outlineLevel="0" collapsed="false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customFormat="false" ht="12" hidden="false" customHeight="true" outlineLevel="0" collapsed="false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customFormat="false" ht="12" hidden="false" customHeight="true" outlineLevel="0" collapsed="false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customFormat="false" ht="12" hidden="false" customHeight="true" outlineLevel="0" collapsed="false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customFormat="false" ht="12" hidden="false" customHeight="true" outlineLevel="0" collapsed="false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customFormat="false" ht="12" hidden="false" customHeight="true" outlineLevel="0" collapsed="false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customFormat="false" ht="12" hidden="false" customHeight="true" outlineLevel="0" collapsed="false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customFormat="false" ht="12" hidden="false" customHeight="true" outlineLevel="0" collapsed="false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customFormat="false" ht="12" hidden="false" customHeight="true" outlineLevel="0" collapsed="false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customFormat="false" ht="12" hidden="false" customHeight="true" outlineLevel="0" collapsed="false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customFormat="false" ht="12" hidden="false" customHeight="true" outlineLevel="0" collapsed="false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customFormat="false" ht="12" hidden="false" customHeight="true" outlineLevel="0" collapsed="false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customFormat="false" ht="12" hidden="false" customHeight="true" outlineLevel="0" collapsed="false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customFormat="false" ht="12" hidden="false" customHeight="true" outlineLevel="0" collapsed="false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customFormat="false" ht="12" hidden="false" customHeight="true" outlineLevel="0" collapsed="false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customFormat="false" ht="12" hidden="false" customHeight="true" outlineLevel="0" collapsed="false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customFormat="false" ht="12" hidden="false" customHeight="true" outlineLevel="0" collapsed="false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customFormat="false" ht="12" hidden="false" customHeight="true" outlineLevel="0" collapsed="false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customFormat="false" ht="12" hidden="false" customHeight="true" outlineLevel="0" collapsed="false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customFormat="false" ht="12" hidden="false" customHeight="true" outlineLevel="0" collapsed="false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customFormat="false" ht="12" hidden="false" customHeight="true" outlineLevel="0" collapsed="false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customFormat="false" ht="12" hidden="false" customHeight="true" outlineLevel="0" collapsed="false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customFormat="false" ht="12" hidden="false" customHeight="true" outlineLevel="0" collapsed="false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customFormat="false" ht="12" hidden="false" customHeight="true" outlineLevel="0" collapsed="false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customFormat="false" ht="12" hidden="false" customHeight="true" outlineLevel="0" collapsed="false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customFormat="false" ht="12" hidden="false" customHeight="true" outlineLevel="0" collapsed="false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customFormat="false" ht="12" hidden="false" customHeight="true" outlineLevel="0" collapsed="false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customFormat="false" ht="12" hidden="false" customHeight="true" outlineLevel="0" collapsed="false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customFormat="false" ht="12" hidden="false" customHeight="true" outlineLevel="0" collapsed="false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customFormat="false" ht="12" hidden="false" customHeight="true" outlineLevel="0" collapsed="false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customFormat="false" ht="12" hidden="false" customHeight="true" outlineLevel="0" collapsed="false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customFormat="false" ht="12" hidden="false" customHeight="true" outlineLevel="0" collapsed="false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customFormat="false" ht="12" hidden="false" customHeight="true" outlineLevel="0" collapsed="false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customFormat="false" ht="12" hidden="false" customHeight="true" outlineLevel="0" collapsed="false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customFormat="false" ht="12" hidden="false" customHeight="true" outlineLevel="0" collapsed="false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customFormat="false" ht="12" hidden="false" customHeight="true" outlineLevel="0" collapsed="false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customFormat="false" ht="12" hidden="false" customHeight="true" outlineLevel="0" collapsed="false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customFormat="false" ht="12" hidden="false" customHeight="true" outlineLevel="0" collapsed="false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customFormat="false" ht="12" hidden="false" customHeight="true" outlineLevel="0" collapsed="false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customFormat="false" ht="12" hidden="false" customHeight="true" outlineLevel="0" collapsed="false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customFormat="false" ht="12" hidden="false" customHeight="true" outlineLevel="0" collapsed="false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customFormat="false" ht="12" hidden="false" customHeight="true" outlineLevel="0" collapsed="false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customFormat="false" ht="12" hidden="false" customHeight="true" outlineLevel="0" collapsed="false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customFormat="false" ht="12" hidden="false" customHeight="true" outlineLevel="0" collapsed="false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customFormat="false" ht="12" hidden="false" customHeight="true" outlineLevel="0" collapsed="false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customFormat="false" ht="12" hidden="false" customHeight="true" outlineLevel="0" collapsed="false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customFormat="false" ht="12" hidden="false" customHeight="true" outlineLevel="0" collapsed="false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customFormat="false" ht="12" hidden="false" customHeight="true" outlineLevel="0" collapsed="false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customFormat="false" ht="12" hidden="false" customHeight="true" outlineLevel="0" collapsed="false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customFormat="false" ht="12" hidden="false" customHeight="true" outlineLevel="0" collapsed="false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customFormat="false" ht="12" hidden="false" customHeight="true" outlineLevel="0" collapsed="false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customFormat="false" ht="12" hidden="false" customHeight="true" outlineLevel="0" collapsed="false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customFormat="false" ht="12" hidden="false" customHeight="true" outlineLevel="0" collapsed="false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customFormat="false" ht="12" hidden="false" customHeight="true" outlineLevel="0" collapsed="false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customFormat="false" ht="12" hidden="false" customHeight="true" outlineLevel="0" collapsed="false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customFormat="false" ht="12" hidden="false" customHeight="true" outlineLevel="0" collapsed="false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customFormat="false" ht="12" hidden="false" customHeight="true" outlineLevel="0" collapsed="false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customFormat="false" ht="12" hidden="false" customHeight="true" outlineLevel="0" collapsed="false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customFormat="false" ht="12" hidden="false" customHeight="true" outlineLevel="0" collapsed="false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customFormat="false" ht="12" hidden="false" customHeight="true" outlineLevel="0" collapsed="false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customFormat="false" ht="12" hidden="false" customHeight="true" outlineLevel="0" collapsed="false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customFormat="false" ht="12" hidden="false" customHeight="true" outlineLevel="0" collapsed="false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customFormat="false" ht="12" hidden="false" customHeight="true" outlineLevel="0" collapsed="false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customFormat="false" ht="12" hidden="false" customHeight="true" outlineLevel="0" collapsed="false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customFormat="false" ht="12" hidden="false" customHeight="true" outlineLevel="0" collapsed="false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customFormat="false" ht="12" hidden="false" customHeight="true" outlineLevel="0" collapsed="false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customFormat="false" ht="12" hidden="false" customHeight="true" outlineLevel="0" collapsed="false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customFormat="false" ht="12" hidden="false" customHeight="true" outlineLevel="0" collapsed="false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customFormat="false" ht="12" hidden="false" customHeight="true" outlineLevel="0" collapsed="false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customFormat="false" ht="12" hidden="false" customHeight="true" outlineLevel="0" collapsed="false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customFormat="false" ht="12" hidden="false" customHeight="true" outlineLevel="0" collapsed="false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customFormat="false" ht="12" hidden="false" customHeight="true" outlineLevel="0" collapsed="false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customFormat="false" ht="12" hidden="false" customHeight="true" outlineLevel="0" collapsed="false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customFormat="false" ht="12" hidden="false" customHeight="true" outlineLevel="0" collapsed="false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customFormat="false" ht="12" hidden="false" customHeight="true" outlineLevel="0" collapsed="false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customFormat="false" ht="12" hidden="false" customHeight="true" outlineLevel="0" collapsed="false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customFormat="false" ht="12" hidden="false" customHeight="true" outlineLevel="0" collapsed="false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customFormat="false" ht="12" hidden="false" customHeight="true" outlineLevel="0" collapsed="false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customFormat="false" ht="12" hidden="false" customHeight="true" outlineLevel="0" collapsed="false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customFormat="false" ht="12" hidden="false" customHeight="true" outlineLevel="0" collapsed="false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customFormat="false" ht="12" hidden="false" customHeight="true" outlineLevel="0" collapsed="false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customFormat="false" ht="12" hidden="false" customHeight="true" outlineLevel="0" collapsed="false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customFormat="false" ht="12" hidden="false" customHeight="true" outlineLevel="0" collapsed="false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customFormat="false" ht="12" hidden="false" customHeight="true" outlineLevel="0" collapsed="false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customFormat="false" ht="12" hidden="false" customHeight="true" outlineLevel="0" collapsed="false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customFormat="false" ht="12" hidden="false" customHeight="true" outlineLevel="0" collapsed="false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customFormat="false" ht="12" hidden="false" customHeight="true" outlineLevel="0" collapsed="false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customFormat="false" ht="12" hidden="false" customHeight="true" outlineLevel="0" collapsed="false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customFormat="false" ht="12" hidden="false" customHeight="true" outlineLevel="0" collapsed="false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customFormat="false" ht="12" hidden="false" customHeight="true" outlineLevel="0" collapsed="false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customFormat="false" ht="12" hidden="false" customHeight="true" outlineLevel="0" collapsed="false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customFormat="false" ht="12" hidden="false" customHeight="true" outlineLevel="0" collapsed="false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customFormat="false" ht="12" hidden="false" customHeight="true" outlineLevel="0" collapsed="false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customFormat="false" ht="12" hidden="false" customHeight="true" outlineLevel="0" collapsed="false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customFormat="false" ht="12" hidden="false" customHeight="true" outlineLevel="0" collapsed="false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customFormat="false" ht="12" hidden="false" customHeight="true" outlineLevel="0" collapsed="false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customFormat="false" ht="12" hidden="false" customHeight="true" outlineLevel="0" collapsed="false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customFormat="false" ht="12" hidden="false" customHeight="true" outlineLevel="0" collapsed="false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customFormat="false" ht="12" hidden="false" customHeight="true" outlineLevel="0" collapsed="false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customFormat="false" ht="12" hidden="false" customHeight="true" outlineLevel="0" collapsed="false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customFormat="false" ht="12" hidden="false" customHeight="true" outlineLevel="0" collapsed="false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customFormat="false" ht="12" hidden="false" customHeight="true" outlineLevel="0" collapsed="false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customFormat="false" ht="12" hidden="false" customHeight="true" outlineLevel="0" collapsed="false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customFormat="false" ht="12" hidden="false" customHeight="true" outlineLevel="0" collapsed="false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customFormat="false" ht="12" hidden="false" customHeight="true" outlineLevel="0" collapsed="false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customFormat="false" ht="12" hidden="false" customHeight="true" outlineLevel="0" collapsed="false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customFormat="false" ht="12" hidden="false" customHeight="true" outlineLevel="0" collapsed="false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customFormat="false" ht="12" hidden="false" customHeight="true" outlineLevel="0" collapsed="false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customFormat="false" ht="12" hidden="false" customHeight="true" outlineLevel="0" collapsed="false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customFormat="false" ht="12" hidden="false" customHeight="true" outlineLevel="0" collapsed="false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customFormat="false" ht="12" hidden="false" customHeight="true" outlineLevel="0" collapsed="false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customFormat="false" ht="12" hidden="false" customHeight="true" outlineLevel="0" collapsed="false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customFormat="false" ht="12" hidden="false" customHeight="true" outlineLevel="0" collapsed="false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customFormat="false" ht="12" hidden="false" customHeight="true" outlineLevel="0" collapsed="false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customFormat="false" ht="12" hidden="false" customHeight="true" outlineLevel="0" collapsed="false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customFormat="false" ht="12" hidden="false" customHeight="true" outlineLevel="0" collapsed="false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customFormat="false" ht="12" hidden="false" customHeight="true" outlineLevel="0" collapsed="false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customFormat="false" ht="12" hidden="false" customHeight="true" outlineLevel="0" collapsed="false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customFormat="false" ht="12" hidden="false" customHeight="true" outlineLevel="0" collapsed="false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customFormat="false" ht="12" hidden="false" customHeight="true" outlineLevel="0" collapsed="false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customFormat="false" ht="12" hidden="false" customHeight="true" outlineLevel="0" collapsed="false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customFormat="false" ht="12" hidden="false" customHeight="true" outlineLevel="0" collapsed="false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customFormat="false" ht="12" hidden="false" customHeight="true" outlineLevel="0" collapsed="false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customFormat="false" ht="12" hidden="false" customHeight="true" outlineLevel="0" collapsed="false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customFormat="false" ht="12" hidden="false" customHeight="true" outlineLevel="0" collapsed="false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customFormat="false" ht="12" hidden="false" customHeight="true" outlineLevel="0" collapsed="false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customFormat="false" ht="12" hidden="false" customHeight="true" outlineLevel="0" collapsed="false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customFormat="false" ht="12" hidden="false" customHeight="true" outlineLevel="0" collapsed="false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customFormat="false" ht="12" hidden="false" customHeight="true" outlineLevel="0" collapsed="false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customFormat="false" ht="12" hidden="false" customHeight="true" outlineLevel="0" collapsed="false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customFormat="false" ht="12" hidden="false" customHeight="true" outlineLevel="0" collapsed="false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customFormat="false" ht="12" hidden="false" customHeight="true" outlineLevel="0" collapsed="false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customFormat="false" ht="12" hidden="false" customHeight="true" outlineLevel="0" collapsed="false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customFormat="false" ht="12" hidden="false" customHeight="true" outlineLevel="0" collapsed="false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customFormat="false" ht="12" hidden="false" customHeight="true" outlineLevel="0" collapsed="false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customFormat="false" ht="12" hidden="false" customHeight="true" outlineLevel="0" collapsed="false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customFormat="false" ht="12" hidden="false" customHeight="true" outlineLevel="0" collapsed="false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customFormat="false" ht="12" hidden="false" customHeight="true" outlineLevel="0" collapsed="false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customFormat="false" ht="12" hidden="false" customHeight="true" outlineLevel="0" collapsed="false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customFormat="false" ht="12" hidden="false" customHeight="true" outlineLevel="0" collapsed="false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customFormat="false" ht="12" hidden="false" customHeight="true" outlineLevel="0" collapsed="false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customFormat="false" ht="12" hidden="false" customHeight="true" outlineLevel="0" collapsed="false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customFormat="false" ht="12" hidden="false" customHeight="true" outlineLevel="0" collapsed="false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customFormat="false" ht="12" hidden="false" customHeight="true" outlineLevel="0" collapsed="false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customFormat="false" ht="12" hidden="false" customHeight="true" outlineLevel="0" collapsed="false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customFormat="false" ht="12" hidden="false" customHeight="true" outlineLevel="0" collapsed="false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customFormat="false" ht="12" hidden="false" customHeight="true" outlineLevel="0" collapsed="false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customFormat="false" ht="12" hidden="false" customHeight="true" outlineLevel="0" collapsed="false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customFormat="false" ht="12" hidden="false" customHeight="true" outlineLevel="0" collapsed="false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customFormat="false" ht="12" hidden="false" customHeight="true" outlineLevel="0" collapsed="false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customFormat="false" ht="12" hidden="false" customHeight="true" outlineLevel="0" collapsed="false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customFormat="false" ht="12" hidden="false" customHeight="true" outlineLevel="0" collapsed="false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customFormat="false" ht="12" hidden="false" customHeight="true" outlineLevel="0" collapsed="false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customFormat="false" ht="12" hidden="false" customHeight="true" outlineLevel="0" collapsed="false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customFormat="false" ht="12" hidden="false" customHeight="true" outlineLevel="0" collapsed="false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customFormat="false" ht="12" hidden="false" customHeight="true" outlineLevel="0" collapsed="false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customFormat="false" ht="12" hidden="false" customHeight="true" outlineLevel="0" collapsed="false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customFormat="false" ht="12" hidden="false" customHeight="true" outlineLevel="0" collapsed="false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customFormat="false" ht="12" hidden="false" customHeight="true" outlineLevel="0" collapsed="false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customFormat="false" ht="12" hidden="false" customHeight="true" outlineLevel="0" collapsed="false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customFormat="false" ht="12" hidden="false" customHeight="true" outlineLevel="0" collapsed="false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customFormat="false" ht="12" hidden="false" customHeight="true" outlineLevel="0" collapsed="false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customFormat="false" ht="12" hidden="false" customHeight="true" outlineLevel="0" collapsed="false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customFormat="false" ht="12" hidden="false" customHeight="true" outlineLevel="0" collapsed="false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customFormat="false" ht="12" hidden="false" customHeight="true" outlineLevel="0" collapsed="false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customFormat="false" ht="12" hidden="false" customHeight="true" outlineLevel="0" collapsed="false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customFormat="false" ht="12" hidden="false" customHeight="true" outlineLevel="0" collapsed="false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customFormat="false" ht="12" hidden="false" customHeight="true" outlineLevel="0" collapsed="false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customFormat="false" ht="12" hidden="false" customHeight="true" outlineLevel="0" collapsed="false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customFormat="false" ht="12" hidden="false" customHeight="true" outlineLevel="0" collapsed="false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customFormat="false" ht="12" hidden="false" customHeight="true" outlineLevel="0" collapsed="false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customFormat="false" ht="12" hidden="false" customHeight="true" outlineLevel="0" collapsed="false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customFormat="false" ht="12" hidden="false" customHeight="true" outlineLevel="0" collapsed="false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customFormat="false" ht="12" hidden="false" customHeight="true" outlineLevel="0" collapsed="false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customFormat="false" ht="12" hidden="false" customHeight="true" outlineLevel="0" collapsed="false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customFormat="false" ht="12" hidden="false" customHeight="true" outlineLevel="0" collapsed="false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customFormat="false" ht="12" hidden="false" customHeight="true" outlineLevel="0" collapsed="false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customFormat="false" ht="12" hidden="false" customHeight="true" outlineLevel="0" collapsed="false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customFormat="false" ht="12" hidden="false" customHeight="true" outlineLevel="0" collapsed="false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customFormat="false" ht="12" hidden="false" customHeight="true" outlineLevel="0" collapsed="false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customFormat="false" ht="12" hidden="false" customHeight="true" outlineLevel="0" collapsed="false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customFormat="false" ht="12" hidden="false" customHeight="true" outlineLevel="0" collapsed="false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customFormat="false" ht="12" hidden="false" customHeight="true" outlineLevel="0" collapsed="false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customFormat="false" ht="12" hidden="false" customHeight="true" outlineLevel="0" collapsed="false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customFormat="false" ht="12" hidden="false" customHeight="true" outlineLevel="0" collapsed="false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customFormat="false" ht="12" hidden="false" customHeight="true" outlineLevel="0" collapsed="false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customFormat="false" ht="12" hidden="false" customHeight="true" outlineLevel="0" collapsed="false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customFormat="false" ht="12" hidden="false" customHeight="true" outlineLevel="0" collapsed="false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customFormat="false" ht="12" hidden="false" customHeight="true" outlineLevel="0" collapsed="false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customFormat="false" ht="12" hidden="false" customHeight="true" outlineLevel="0" collapsed="false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customFormat="false" ht="12" hidden="false" customHeight="true" outlineLevel="0" collapsed="false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customFormat="false" ht="12" hidden="false" customHeight="true" outlineLevel="0" collapsed="false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customFormat="false" ht="12" hidden="false" customHeight="true" outlineLevel="0" collapsed="false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customFormat="false" ht="12" hidden="false" customHeight="true" outlineLevel="0" collapsed="false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customFormat="false" ht="12" hidden="false" customHeight="true" outlineLevel="0" collapsed="false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customFormat="false" ht="12" hidden="false" customHeight="true" outlineLevel="0" collapsed="false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customFormat="false" ht="12" hidden="false" customHeight="true" outlineLevel="0" collapsed="false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customFormat="false" ht="12" hidden="false" customHeight="true" outlineLevel="0" collapsed="false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customFormat="false" ht="12" hidden="false" customHeight="true" outlineLevel="0" collapsed="false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customFormat="false" ht="12" hidden="false" customHeight="true" outlineLevel="0" collapsed="false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customFormat="false" ht="12" hidden="false" customHeight="true" outlineLevel="0" collapsed="false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customFormat="false" ht="12" hidden="false" customHeight="true" outlineLevel="0" collapsed="false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customFormat="false" ht="12" hidden="false" customHeight="true" outlineLevel="0" collapsed="false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customFormat="false" ht="12" hidden="false" customHeight="true" outlineLevel="0" collapsed="false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customFormat="false" ht="12" hidden="false" customHeight="true" outlineLevel="0" collapsed="false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customFormat="false" ht="12" hidden="false" customHeight="true" outlineLevel="0" collapsed="false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customFormat="false" ht="12" hidden="false" customHeight="true" outlineLevel="0" collapsed="false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customFormat="false" ht="12" hidden="false" customHeight="true" outlineLevel="0" collapsed="false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customFormat="false" ht="12" hidden="false" customHeight="true" outlineLevel="0" collapsed="false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customFormat="false" ht="12" hidden="false" customHeight="true" outlineLevel="0" collapsed="false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customFormat="false" ht="12" hidden="false" customHeight="true" outlineLevel="0" collapsed="false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customFormat="false" ht="12" hidden="false" customHeight="true" outlineLevel="0" collapsed="false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customFormat="false" ht="12" hidden="false" customHeight="true" outlineLevel="0" collapsed="false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customFormat="false" ht="12" hidden="false" customHeight="true" outlineLevel="0" collapsed="false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customFormat="false" ht="12" hidden="false" customHeight="true" outlineLevel="0" collapsed="false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customFormat="false" ht="12" hidden="false" customHeight="true" outlineLevel="0" collapsed="false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customFormat="false" ht="12" hidden="false" customHeight="true" outlineLevel="0" collapsed="false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customFormat="false" ht="12" hidden="false" customHeight="true" outlineLevel="0" collapsed="false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customFormat="false" ht="12" hidden="false" customHeight="true" outlineLevel="0" collapsed="false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customFormat="false" ht="12" hidden="false" customHeight="true" outlineLevel="0" collapsed="false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customFormat="false" ht="12" hidden="false" customHeight="true" outlineLevel="0" collapsed="false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customFormat="false" ht="12" hidden="false" customHeight="true" outlineLevel="0" collapsed="false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customFormat="false" ht="12" hidden="false" customHeight="true" outlineLevel="0" collapsed="false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customFormat="false" ht="12" hidden="false" customHeight="true" outlineLevel="0" collapsed="false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customFormat="false" ht="12" hidden="false" customHeight="true" outlineLevel="0" collapsed="false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customFormat="false" ht="12" hidden="false" customHeight="true" outlineLevel="0" collapsed="false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customFormat="false" ht="12" hidden="false" customHeight="true" outlineLevel="0" collapsed="false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customFormat="false" ht="12" hidden="false" customHeight="true" outlineLevel="0" collapsed="false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customFormat="false" ht="12" hidden="false" customHeight="true" outlineLevel="0" collapsed="false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customFormat="false" ht="12" hidden="false" customHeight="true" outlineLevel="0" collapsed="false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customFormat="false" ht="12" hidden="false" customHeight="true" outlineLevel="0" collapsed="false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customFormat="false" ht="12" hidden="false" customHeight="true" outlineLevel="0" collapsed="false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customFormat="false" ht="12" hidden="false" customHeight="true" outlineLevel="0" collapsed="false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customFormat="false" ht="12" hidden="false" customHeight="true" outlineLevel="0" collapsed="false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customFormat="false" ht="12" hidden="false" customHeight="true" outlineLevel="0" collapsed="false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customFormat="false" ht="12" hidden="false" customHeight="true" outlineLevel="0" collapsed="false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customFormat="false" ht="12" hidden="false" customHeight="true" outlineLevel="0" collapsed="false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customFormat="false" ht="12" hidden="false" customHeight="true" outlineLevel="0" collapsed="false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customFormat="false" ht="12" hidden="false" customHeight="true" outlineLevel="0" collapsed="false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customFormat="false" ht="12" hidden="false" customHeight="true" outlineLevel="0" collapsed="false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customFormat="false" ht="12" hidden="false" customHeight="true" outlineLevel="0" collapsed="false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customFormat="false" ht="12" hidden="false" customHeight="true" outlineLevel="0" collapsed="false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customFormat="false" ht="12" hidden="false" customHeight="true" outlineLevel="0" collapsed="false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customFormat="false" ht="12" hidden="false" customHeight="true" outlineLevel="0" collapsed="false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customFormat="false" ht="12" hidden="false" customHeight="true" outlineLevel="0" collapsed="false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customFormat="false" ht="12" hidden="false" customHeight="true" outlineLevel="0" collapsed="false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customFormat="false" ht="12" hidden="false" customHeight="true" outlineLevel="0" collapsed="false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customFormat="false" ht="12" hidden="false" customHeight="true" outlineLevel="0" collapsed="false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customFormat="false" ht="12" hidden="false" customHeight="true" outlineLevel="0" collapsed="false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customFormat="false" ht="12" hidden="false" customHeight="true" outlineLevel="0" collapsed="false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customFormat="false" ht="12" hidden="false" customHeight="true" outlineLevel="0" collapsed="false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customFormat="false" ht="12" hidden="false" customHeight="true" outlineLevel="0" collapsed="false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customFormat="false" ht="12" hidden="false" customHeight="true" outlineLevel="0" collapsed="false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customFormat="false" ht="12" hidden="false" customHeight="true" outlineLevel="0" collapsed="false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customFormat="false" ht="12" hidden="false" customHeight="true" outlineLevel="0" collapsed="false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customFormat="false" ht="12" hidden="false" customHeight="true" outlineLevel="0" collapsed="false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customFormat="false" ht="12" hidden="false" customHeight="true" outlineLevel="0" collapsed="false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customFormat="false" ht="12" hidden="false" customHeight="true" outlineLevel="0" collapsed="false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customFormat="false" ht="12" hidden="false" customHeight="true" outlineLevel="0" collapsed="false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customFormat="false" ht="12" hidden="false" customHeight="true" outlineLevel="0" collapsed="false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customFormat="false" ht="12" hidden="false" customHeight="true" outlineLevel="0" collapsed="false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customFormat="false" ht="12" hidden="false" customHeight="true" outlineLevel="0" collapsed="false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customFormat="false" ht="12" hidden="false" customHeight="true" outlineLevel="0" collapsed="false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customFormat="false" ht="12" hidden="false" customHeight="true" outlineLevel="0" collapsed="false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customFormat="false" ht="12" hidden="false" customHeight="true" outlineLevel="0" collapsed="false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customFormat="false" ht="12" hidden="false" customHeight="true" outlineLevel="0" collapsed="false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customFormat="false" ht="12" hidden="false" customHeight="true" outlineLevel="0" collapsed="false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customFormat="false" ht="12" hidden="false" customHeight="true" outlineLevel="0" collapsed="false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customFormat="false" ht="12" hidden="false" customHeight="true" outlineLevel="0" collapsed="false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customFormat="false" ht="12" hidden="false" customHeight="true" outlineLevel="0" collapsed="false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customFormat="false" ht="12" hidden="false" customHeight="true" outlineLevel="0" collapsed="false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customFormat="false" ht="12" hidden="false" customHeight="true" outlineLevel="0" collapsed="false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customFormat="false" ht="12" hidden="false" customHeight="true" outlineLevel="0" collapsed="false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customFormat="false" ht="12" hidden="false" customHeight="true" outlineLevel="0" collapsed="false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customFormat="false" ht="12" hidden="false" customHeight="true" outlineLevel="0" collapsed="false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customFormat="false" ht="12" hidden="false" customHeight="true" outlineLevel="0" collapsed="false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customFormat="false" ht="12" hidden="false" customHeight="true" outlineLevel="0" collapsed="false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customFormat="false" ht="12" hidden="false" customHeight="true" outlineLevel="0" collapsed="false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customFormat="false" ht="12" hidden="false" customHeight="true" outlineLevel="0" collapsed="false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customFormat="false" ht="12" hidden="false" customHeight="true" outlineLevel="0" collapsed="false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customFormat="false" ht="12" hidden="false" customHeight="true" outlineLevel="0" collapsed="false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customFormat="false" ht="12" hidden="false" customHeight="true" outlineLevel="0" collapsed="false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customFormat="false" ht="12" hidden="false" customHeight="true" outlineLevel="0" collapsed="false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customFormat="false" ht="12" hidden="false" customHeight="true" outlineLevel="0" collapsed="false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customFormat="false" ht="12" hidden="false" customHeight="true" outlineLevel="0" collapsed="false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customFormat="false" ht="12" hidden="false" customHeight="true" outlineLevel="0" collapsed="false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customFormat="false" ht="12" hidden="false" customHeight="true" outlineLevel="0" collapsed="false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customFormat="false" ht="12" hidden="false" customHeight="true" outlineLevel="0" collapsed="false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customFormat="false" ht="12" hidden="false" customHeight="true" outlineLevel="0" collapsed="false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customFormat="false" ht="12" hidden="false" customHeight="true" outlineLevel="0" collapsed="false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customFormat="false" ht="12" hidden="false" customHeight="true" outlineLevel="0" collapsed="false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customFormat="false" ht="12" hidden="false" customHeight="true" outlineLevel="0" collapsed="false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customFormat="false" ht="12" hidden="false" customHeight="true" outlineLevel="0" collapsed="false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customFormat="false" ht="12" hidden="false" customHeight="true" outlineLevel="0" collapsed="false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customFormat="false" ht="12" hidden="false" customHeight="true" outlineLevel="0" collapsed="false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customFormat="false" ht="12" hidden="false" customHeight="true" outlineLevel="0" collapsed="false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customFormat="false" ht="12" hidden="false" customHeight="true" outlineLevel="0" collapsed="false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customFormat="false" ht="12" hidden="false" customHeight="true" outlineLevel="0" collapsed="false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customFormat="false" ht="12" hidden="false" customHeight="true" outlineLevel="0" collapsed="false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customFormat="false" ht="12" hidden="false" customHeight="true" outlineLevel="0" collapsed="false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customFormat="false" ht="12" hidden="false" customHeight="true" outlineLevel="0" collapsed="false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customFormat="false" ht="12" hidden="false" customHeight="true" outlineLevel="0" collapsed="false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customFormat="false" ht="12" hidden="false" customHeight="true" outlineLevel="0" collapsed="false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customFormat="false" ht="12" hidden="false" customHeight="true" outlineLevel="0" collapsed="false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customFormat="false" ht="12" hidden="false" customHeight="true" outlineLevel="0" collapsed="false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customFormat="false" ht="12" hidden="false" customHeight="true" outlineLevel="0" collapsed="false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customFormat="false" ht="12" hidden="false" customHeight="true" outlineLevel="0" collapsed="false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customFormat="false" ht="12" hidden="false" customHeight="true" outlineLevel="0" collapsed="false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customFormat="false" ht="12" hidden="false" customHeight="true" outlineLevel="0" collapsed="false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customFormat="false" ht="12" hidden="false" customHeight="true" outlineLevel="0" collapsed="false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customFormat="false" ht="12" hidden="false" customHeight="true" outlineLevel="0" collapsed="false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customFormat="false" ht="12" hidden="false" customHeight="true" outlineLevel="0" collapsed="false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customFormat="false" ht="12" hidden="false" customHeight="true" outlineLevel="0" collapsed="false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customFormat="false" ht="12" hidden="false" customHeight="true" outlineLevel="0" collapsed="false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customFormat="false" ht="12" hidden="false" customHeight="true" outlineLevel="0" collapsed="false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customFormat="false" ht="12" hidden="false" customHeight="true" outlineLevel="0" collapsed="false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customFormat="false" ht="12" hidden="false" customHeight="true" outlineLevel="0" collapsed="false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customFormat="false" ht="12" hidden="false" customHeight="true" outlineLevel="0" collapsed="false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customFormat="false" ht="12" hidden="false" customHeight="true" outlineLevel="0" collapsed="false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customFormat="false" ht="12" hidden="false" customHeight="true" outlineLevel="0" collapsed="false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customFormat="false" ht="12" hidden="false" customHeight="true" outlineLevel="0" collapsed="false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customFormat="false" ht="12" hidden="false" customHeight="true" outlineLevel="0" collapsed="false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customFormat="false" ht="12" hidden="false" customHeight="true" outlineLevel="0" collapsed="false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customFormat="false" ht="12" hidden="false" customHeight="true" outlineLevel="0" collapsed="false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customFormat="false" ht="12" hidden="false" customHeight="true" outlineLevel="0" collapsed="false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customFormat="false" ht="12" hidden="false" customHeight="true" outlineLevel="0" collapsed="false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customFormat="false" ht="12" hidden="false" customHeight="true" outlineLevel="0" collapsed="false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customFormat="false" ht="12" hidden="false" customHeight="true" outlineLevel="0" collapsed="false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customFormat="false" ht="12" hidden="false" customHeight="true" outlineLevel="0" collapsed="false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customFormat="false" ht="12" hidden="false" customHeight="true" outlineLevel="0" collapsed="false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customFormat="false" ht="12" hidden="false" customHeight="true" outlineLevel="0" collapsed="false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customFormat="false" ht="12" hidden="false" customHeight="true" outlineLevel="0" collapsed="false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customFormat="false" ht="12" hidden="false" customHeight="true" outlineLevel="0" collapsed="false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customFormat="false" ht="12" hidden="false" customHeight="true" outlineLevel="0" collapsed="false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customFormat="false" ht="12" hidden="false" customHeight="true" outlineLevel="0" collapsed="false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customFormat="false" ht="12" hidden="false" customHeight="true" outlineLevel="0" collapsed="false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customFormat="false" ht="12" hidden="false" customHeight="true" outlineLevel="0" collapsed="false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customFormat="false" ht="12" hidden="false" customHeight="true" outlineLevel="0" collapsed="false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customFormat="false" ht="12" hidden="false" customHeight="true" outlineLevel="0" collapsed="false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customFormat="false" ht="12" hidden="false" customHeight="true" outlineLevel="0" collapsed="false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customFormat="false" ht="12" hidden="false" customHeight="true" outlineLevel="0" collapsed="false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customFormat="false" ht="12" hidden="false" customHeight="true" outlineLevel="0" collapsed="false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customFormat="false" ht="12" hidden="false" customHeight="true" outlineLevel="0" collapsed="false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customFormat="false" ht="12" hidden="false" customHeight="true" outlineLevel="0" collapsed="false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customFormat="false" ht="12" hidden="false" customHeight="true" outlineLevel="0" collapsed="false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customFormat="false" ht="12" hidden="false" customHeight="true" outlineLevel="0" collapsed="false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customFormat="false" ht="12" hidden="false" customHeight="true" outlineLevel="0" collapsed="false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customFormat="false" ht="12" hidden="false" customHeight="true" outlineLevel="0" collapsed="false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customFormat="false" ht="12" hidden="false" customHeight="true" outlineLevel="0" collapsed="false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customFormat="false" ht="12" hidden="false" customHeight="true" outlineLevel="0" collapsed="false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customFormat="false" ht="12" hidden="false" customHeight="true" outlineLevel="0" collapsed="false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customFormat="false" ht="12" hidden="false" customHeight="true" outlineLevel="0" collapsed="false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customFormat="false" ht="12" hidden="false" customHeight="true" outlineLevel="0" collapsed="false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customFormat="false" ht="12" hidden="false" customHeight="true" outlineLevel="0" collapsed="false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customFormat="false" ht="12" hidden="false" customHeight="true" outlineLevel="0" collapsed="false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customFormat="false" ht="12" hidden="false" customHeight="true" outlineLevel="0" collapsed="false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customFormat="false" ht="12" hidden="false" customHeight="true" outlineLevel="0" collapsed="false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customFormat="false" ht="12" hidden="false" customHeight="true" outlineLevel="0" collapsed="false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customFormat="false" ht="12" hidden="false" customHeight="true" outlineLevel="0" collapsed="false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customFormat="false" ht="12" hidden="false" customHeight="true" outlineLevel="0" collapsed="false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hyperlinks>
    <hyperlink ref="B4" r:id="rId1" display="https://www.vertex42.com/calendars/birthday-calendar.html"/>
    <hyperlink ref="B15" r:id="rId2" display="https://www.vertex42.com/licensing/EULA_privateuse.html"/>
  </hyperlinks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&amp;R#000000Public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2008-12-11T21:42:43Z</dcterms:created>
  <dc:creator>Vertex42.com</dc:creator>
  <dc:description/>
  <dc:language>en-US</dc:language>
  <cp:lastModifiedBy/>
  <dcterms:modified xsi:type="dcterms:W3CDTF">2024-05-02T10:14:58Z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2013-2020 Vertex42 LLC</vt:lpwstr>
  </property>
  <property fmtid="{D5CDD505-2E9C-101B-9397-08002B2CF9AE}" pid="3" name="MSIP_Label_229eea9c-5281-4377-b6bc-afc76db9d7b4_ActionId">
    <vt:lpwstr>09c403fa-d4b8-46a2-8438-65e473239b90</vt:lpwstr>
  </property>
  <property fmtid="{D5CDD505-2E9C-101B-9397-08002B2CF9AE}" pid="4" name="MSIP_Label_229eea9c-5281-4377-b6bc-afc76db9d7b4_ContentBits">
    <vt:lpwstr>2</vt:lpwstr>
  </property>
  <property fmtid="{D5CDD505-2E9C-101B-9397-08002B2CF9AE}" pid="5" name="MSIP_Label_229eea9c-5281-4377-b6bc-afc76db9d7b4_Enabled">
    <vt:lpwstr>true</vt:lpwstr>
  </property>
  <property fmtid="{D5CDD505-2E9C-101B-9397-08002B2CF9AE}" pid="6" name="MSIP_Label_229eea9c-5281-4377-b6bc-afc76db9d7b4_Method">
    <vt:lpwstr>Privileged</vt:lpwstr>
  </property>
  <property fmtid="{D5CDD505-2E9C-101B-9397-08002B2CF9AE}" pid="7" name="MSIP_Label_229eea9c-5281-4377-b6bc-afc76db9d7b4_Name">
    <vt:lpwstr>229eea9c-5281-4377-b6bc-afc76db9d7b4</vt:lpwstr>
  </property>
  <property fmtid="{D5CDD505-2E9C-101B-9397-08002B2CF9AE}" pid="8" name="MSIP_Label_229eea9c-5281-4377-b6bc-afc76db9d7b4_SetDate">
    <vt:lpwstr>2023-04-27T09:11:28Z</vt:lpwstr>
  </property>
  <property fmtid="{D5CDD505-2E9C-101B-9397-08002B2CF9AE}" pid="9" name="MSIP_Label_229eea9c-5281-4377-b6bc-afc76db9d7b4_SiteId">
    <vt:lpwstr>af73baa8-f594-4eb2-a39d-93e96cad61fc</vt:lpwstr>
  </property>
  <property fmtid="{D5CDD505-2E9C-101B-9397-08002B2CF9AE}" pid="10" name="Source">
    <vt:lpwstr>https://www.vertex42.com/calendars/birthday-calendar.html</vt:lpwstr>
  </property>
  <property fmtid="{D5CDD505-2E9C-101B-9397-08002B2CF9AE}" pid="11" name="Version">
    <vt:lpwstr>1.1.2</vt:lpwstr>
  </property>
</Properties>
</file>