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704G\Desktop\freecol-SE-exercise\Project_Management\Sprint 1\"/>
    </mc:Choice>
  </mc:AlternateContent>
  <xr:revisionPtr revIDLastSave="0" documentId="13_ncr:1_{43D5B4E7-033C-46AD-8C48-6DE379968212}" xr6:coauthVersionLast="47" xr6:coauthVersionMax="47" xr10:uidLastSave="{00000000-0000-0000-0000-000000000000}"/>
  <bookViews>
    <workbookView xWindow="1170" yWindow="1170" windowWidth="21600" windowHeight="11295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D17" i="1"/>
  <c r="D18" i="1" s="1"/>
  <c r="F16" i="1"/>
  <c r="G16" i="1"/>
  <c r="H16" i="1"/>
  <c r="I16" i="1"/>
  <c r="J16" i="1"/>
  <c r="K16" i="1"/>
  <c r="E18" i="1" l="1"/>
  <c r="G18" i="1"/>
  <c r="F18" i="1"/>
  <c r="I18" i="1"/>
  <c r="H18" i="1"/>
  <c r="E17" i="1"/>
  <c r="F17" i="1" s="1"/>
  <c r="G17" i="1" s="1"/>
  <c r="H17" i="1" s="1"/>
  <c r="I17" i="1" s="1"/>
  <c r="J17" i="1" s="1"/>
  <c r="K17" i="1" s="1"/>
  <c r="J18" i="1"/>
  <c r="K18" i="1"/>
</calcChain>
</file>

<file path=xl/sharedStrings.xml><?xml version="1.0" encoding="utf-8"?>
<sst xmlns="http://schemas.openxmlformats.org/spreadsheetml/2006/main" count="18" uniqueCount="18">
  <si>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</si>
  <si>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</si>
  <si>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</si>
  <si>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</si>
  <si>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</si>
  <si>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</si>
  <si>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</si>
  <si>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</si>
  <si>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</si>
  <si>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</si>
  <si>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</si>
  <si>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</si>
  <si>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Remaining Effort</t>
  </si>
  <si>
    <t>Completed Effort</t>
  </si>
  <si>
    <t>Ideal Burndown</t>
  </si>
  <si>
    <t>Setup the FreeCol repository.</t>
  </si>
  <si>
    <t>Study the existing source code.</t>
  </si>
  <si>
    <t>Extract exhaustive information.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</si>
</sst>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165" fontId="0" fillId="5" borderId="5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4" borderId="19" xfId="0" applyNumberFormat="1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0" borderId="14" xfId="0" applyBorder="1"/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1" xfId="0" applyBorder="1"/>
    <xf numFmtId="0" fontId="4" fillId="5" borderId="1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7" borderId="20" xfId="0" applyFont="1" applyFill="1" applyBorder="1" applyAlignment="1">
      <alignment horizontal="center" wrapText="1"/>
    </xf>
    <xf numFmtId="0" fontId="2" fillId="7" borderId="2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Chart'!$B$16:$C$16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Chart'!$D$16:$K$16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Chart'!$B$17:$C$17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Chart'!$D$17:$K$17</c:f>
              <c:numCache>
                <c:formatCode>0.0</c:formatCode>
                <c:ptCount val="8"/>
                <c:pt idx="0" formatCode="General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Chart'!$B$18:$C$18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Chart'!$D$18:$K$18</c:f>
              <c:numCache>
                <c:formatCode>0.0</c:formatCode>
                <c:ptCount val="8"/>
                <c:pt idx="0" formatCode="General">
                  <c:v>8</c:v>
                </c:pt>
                <c:pt idx="1">
                  <c:v>7.4666666666666668</c:v>
                </c:pt>
                <c:pt idx="2">
                  <c:v>6.9333333333333336</c:v>
                </c:pt>
                <c:pt idx="3">
                  <c:v>6.4</c:v>
                </c:pt>
                <c:pt idx="4">
                  <c:v>5.8666666666666671</c:v>
                </c:pt>
                <c:pt idx="5">
                  <c:v>5.3333333333333339</c:v>
                </c:pt>
                <c:pt idx="6">
                  <c:v>4.8</c:v>
                </c:pt>
                <c:pt idx="7">
                  <c:v>4.2666666666666666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18</xdr:row>
      <xdr:rowOff>180414</xdr:rowOff>
    </xdr:from>
    <xdr:to>
      <xdr:col>9</xdr:col>
      <xdr:colOff>1</xdr:colOff>
      <xdr:row>45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0"/>
  <sheetViews>
    <sheetView tabSelected="1" topLeftCell="A20" zoomScale="85" zoomScaleNormal="85" workbookViewId="0">
      <selection activeCell="D10" sqref="D10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16" width="10" bestFit="1" customWidth="1"/>
    <col min="17" max="19" width="9.7109375" bestFit="1" customWidth="1"/>
  </cols>
  <sheetData>
    <row r="1" spans="2:19" ht="15.75" thickBot="1" x14ac:dyDescent="0.3"/>
    <row r="2" spans="2:19" ht="27" thickBot="1" x14ac:dyDescent="0.45">
      <c r="B2" s="37" t="s">
        <v>0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9"/>
    </row>
    <row r="3" spans="2:19" ht="15.75" thickBot="1" x14ac:dyDescent="0.3"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2"/>
    </row>
    <row r="4" spans="2:19" x14ac:dyDescent="0.25">
      <c r="B4" s="31" t="s">
        <v>1</v>
      </c>
      <c r="C4" s="29" t="s">
        <v>2</v>
      </c>
      <c r="D4" s="3" t="s">
        <v>3</v>
      </c>
      <c r="E4" s="4">
        <v>45190</v>
      </c>
      <c r="F4" s="4">
        <v>45191</v>
      </c>
      <c r="G4" s="4">
        <v>45192</v>
      </c>
      <c r="H4" s="4">
        <v>45193</v>
      </c>
      <c r="I4" s="4">
        <v>45194</v>
      </c>
      <c r="J4" s="4">
        <v>45195</v>
      </c>
      <c r="K4" s="4">
        <v>45196</v>
      </c>
    </row>
    <row r="5" spans="2:19" ht="15.75" thickBot="1" x14ac:dyDescent="0.3">
      <c r="B5" s="32"/>
      <c r="C5" s="30"/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</row>
    <row r="6" spans="2:19" x14ac:dyDescent="0.25">
      <c r="B6" s="20">
        <v>1</v>
      </c>
      <c r="C6" s="27" t="s">
        <v>15</v>
      </c>
      <c r="D6" s="24">
        <v>1</v>
      </c>
      <c r="E6" s="6">
        <v>1</v>
      </c>
      <c r="F6" s="7"/>
      <c r="G6" s="7"/>
      <c r="H6" s="7"/>
      <c r="I6" s="7"/>
      <c r="J6" s="7"/>
      <c r="K6" s="7"/>
    </row>
    <row r="7" spans="2:19" x14ac:dyDescent="0.25">
      <c r="B7" s="22">
        <v>2</v>
      </c>
      <c r="C7" s="27" t="s">
        <v>16</v>
      </c>
      <c r="D7" s="25">
        <v>3</v>
      </c>
      <c r="E7" s="8"/>
      <c r="F7" s="9">
        <v>1</v>
      </c>
      <c r="G7" s="9">
        <v>1</v>
      </c>
      <c r="H7" s="9"/>
      <c r="I7" s="9">
        <v>1</v>
      </c>
      <c r="J7" s="9"/>
      <c r="K7" s="9"/>
    </row>
    <row r="8" spans="2:19" x14ac:dyDescent="0.25">
      <c r="B8" s="22">
        <v>3</v>
      </c>
      <c r="C8" s="27" t="s">
        <v>17</v>
      </c>
      <c r="D8" s="25">
        <v>4</v>
      </c>
      <c r="E8" s="10"/>
      <c r="F8" s="9"/>
      <c r="G8" s="9">
        <v>1</v>
      </c>
      <c r="H8" s="9">
        <v>1</v>
      </c>
      <c r="I8" s="9">
        <v>1</v>
      </c>
      <c r="J8" s="9">
        <v>1</v>
      </c>
      <c r="K8" s="9"/>
    </row>
    <row r="9" spans="2:19" x14ac:dyDescent="0.25">
      <c r="B9" s="22"/>
      <c r="C9" s="23"/>
      <c r="D9" s="25"/>
      <c r="E9" s="11"/>
      <c r="F9" s="9"/>
      <c r="G9" s="9"/>
      <c r="H9" s="9"/>
      <c r="I9" s="9"/>
      <c r="J9" s="9"/>
      <c r="K9" s="9"/>
    </row>
    <row r="10" spans="2:19" x14ac:dyDescent="0.25">
      <c r="B10" s="22"/>
      <c r="C10" s="23"/>
      <c r="D10" s="26"/>
      <c r="E10" s="12"/>
      <c r="F10" s="9"/>
      <c r="G10" s="9"/>
      <c r="H10" s="9"/>
      <c r="I10" s="9"/>
      <c r="J10" s="9"/>
      <c r="K10" s="9"/>
    </row>
    <row r="11" spans="2:19" x14ac:dyDescent="0.25">
      <c r="B11" s="22"/>
      <c r="C11" s="23"/>
      <c r="D11" s="26"/>
      <c r="E11" s="12"/>
      <c r="F11" s="9"/>
      <c r="G11" s="9"/>
      <c r="H11" s="9"/>
      <c r="I11" s="9"/>
      <c r="J11" s="9"/>
      <c r="K11" s="9"/>
    </row>
    <row r="12" spans="2:19" ht="15.75" thickBot="1" x14ac:dyDescent="0.3">
      <c r="B12" s="22"/>
      <c r="C12" s="23"/>
      <c r="D12" s="26"/>
      <c r="E12" s="12"/>
      <c r="F12" s="9"/>
      <c r="G12" s="9"/>
      <c r="H12" s="9"/>
      <c r="I12" s="9"/>
      <c r="J12" s="9"/>
      <c r="K12" s="9"/>
    </row>
    <row r="13" spans="2:19" x14ac:dyDescent="0.25">
      <c r="B13" s="22"/>
      <c r="C13" s="21"/>
      <c r="D13" s="26"/>
      <c r="E13" s="12"/>
      <c r="F13" s="9"/>
      <c r="G13" s="9"/>
      <c r="H13" s="9"/>
      <c r="I13" s="9"/>
      <c r="J13" s="9"/>
      <c r="K13" s="9"/>
    </row>
    <row r="14" spans="2:19" x14ac:dyDescent="0.25">
      <c r="B14" s="22"/>
      <c r="C14" s="23"/>
      <c r="D14" s="26"/>
      <c r="E14" s="12"/>
      <c r="F14" s="9"/>
      <c r="G14" s="9"/>
      <c r="H14" s="9"/>
      <c r="I14" s="9"/>
      <c r="J14" s="9"/>
      <c r="K14" s="9"/>
    </row>
    <row r="15" spans="2:19" ht="15.75" thickBot="1" x14ac:dyDescent="0.3">
      <c r="B15" s="22"/>
      <c r="C15" s="23"/>
      <c r="D15" s="26"/>
      <c r="E15" s="12"/>
      <c r="F15" s="9"/>
      <c r="G15" s="9"/>
      <c r="H15" s="9"/>
      <c r="I15" s="9"/>
      <c r="J15" s="9"/>
      <c r="K15" s="9"/>
    </row>
    <row r="16" spans="2:19" x14ac:dyDescent="0.25">
      <c r="B16" s="43" t="s">
        <v>13</v>
      </c>
      <c r="C16" s="44"/>
      <c r="D16" s="2">
        <v>0</v>
      </c>
      <c r="E16" s="14">
        <f t="shared" ref="E16:K16" si="0">SUM(E6:E15)</f>
        <v>1</v>
      </c>
      <c r="F16" s="14">
        <f t="shared" si="0"/>
        <v>1</v>
      </c>
      <c r="G16" s="14">
        <f t="shared" si="0"/>
        <v>2</v>
      </c>
      <c r="H16" s="14">
        <f t="shared" si="0"/>
        <v>1</v>
      </c>
      <c r="I16" s="14">
        <f t="shared" si="0"/>
        <v>2</v>
      </c>
      <c r="J16" s="14">
        <f t="shared" si="0"/>
        <v>1</v>
      </c>
      <c r="K16" s="14">
        <f t="shared" si="0"/>
        <v>0</v>
      </c>
    </row>
    <row r="17" spans="2:12" x14ac:dyDescent="0.25">
      <c r="B17" s="33" t="s">
        <v>12</v>
      </c>
      <c r="C17" s="34"/>
      <c r="D17" s="16">
        <f>SUM(D6:D16)</f>
        <v>8</v>
      </c>
      <c r="E17" s="17">
        <f t="shared" ref="E17:K17" si="1">D17-SUM(E6:E15)</f>
        <v>7</v>
      </c>
      <c r="F17" s="15">
        <f t="shared" si="1"/>
        <v>6</v>
      </c>
      <c r="G17" s="15">
        <f t="shared" si="1"/>
        <v>4</v>
      </c>
      <c r="H17" s="15">
        <f t="shared" si="1"/>
        <v>3</v>
      </c>
      <c r="I17" s="15">
        <f t="shared" si="1"/>
        <v>1</v>
      </c>
      <c r="J17" s="13">
        <f t="shared" si="1"/>
        <v>0</v>
      </c>
      <c r="K17" s="13">
        <f t="shared" si="1"/>
        <v>0</v>
      </c>
    </row>
    <row r="18" spans="2:12" ht="15.75" thickBot="1" x14ac:dyDescent="0.3">
      <c r="B18" s="35" t="s">
        <v>14</v>
      </c>
      <c r="C18" s="36"/>
      <c r="D18" s="28">
        <f>D17</f>
        <v>8</v>
      </c>
      <c r="E18" s="18">
        <f>$D$18-($D$18/15*1)</f>
        <v>7.4666666666666668</v>
      </c>
      <c r="F18" s="1">
        <f>$D$18-($D$18/15*2)</f>
        <v>6.9333333333333336</v>
      </c>
      <c r="G18" s="1">
        <f>$D$18-($D$18/15*3)</f>
        <v>6.4</v>
      </c>
      <c r="H18" s="1">
        <f>$D$18-($D$18/15*4)</f>
        <v>5.8666666666666671</v>
      </c>
      <c r="I18" s="1">
        <f>$D$18-($D$18/15*5)</f>
        <v>5.3333333333333339</v>
      </c>
      <c r="J18" s="1">
        <f>$D$18-($D$18/15*6)</f>
        <v>4.8</v>
      </c>
      <c r="K18" s="1">
        <f>$D$18-($D$18/15*7)</f>
        <v>4.2666666666666666</v>
      </c>
    </row>
    <row r="20" spans="2:12" x14ac:dyDescent="0.25">
      <c r="L20" s="19"/>
    </row>
  </sheetData>
  <mergeCells count="7">
    <mergeCell ref="C4:C5"/>
    <mergeCell ref="B4:B5"/>
    <mergeCell ref="B17:C17"/>
    <mergeCell ref="B18:C18"/>
    <mergeCell ref="B2:S2"/>
    <mergeCell ref="B3:S3"/>
    <mergeCell ref="B16:C16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João Amorim</cp:lastModifiedBy>
  <dcterms:created xsi:type="dcterms:W3CDTF">2021-11-14T17:33:15Z</dcterms:created>
  <dcterms:modified xsi:type="dcterms:W3CDTF">2023-11-22T22:45:43Z</dcterms:modified>
</cp:coreProperties>
</file>